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71" sheetId="23" r:id="rId2"/>
    <sheet name="72" sheetId="24" r:id="rId3"/>
  </sheets>
  <definedNames>
    <definedName name="_xlnm.Print_Area" localSheetId="1">'71'!$A$1:$AC$32</definedName>
    <definedName name="_xlnm.Print_Area" localSheetId="2">'72'!$A$1:$AE$13</definedName>
    <definedName name="_xlnm.Print_Area" localSheetId="0">'⑳改正案一覧'!$A$1:$G$129</definedName>
    <definedName name="_xlnm.Print_Area">#REF!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'71'!$A$1:$AC$33</definedName>
    <definedName name="Z_293DF52C_1200_42BF_A78D_BB2AAB878329_.wvu.PrintArea" localSheetId="2" hidden="1">'72'!$A$1:$AE$12</definedName>
    <definedName name="Z_293DF52C_1200_42BF_A78D_BB2AAB878329_.wvu.PrintArea" localSheetId="0" hidden="1">'⑳改正案一覧'!$A$1:$G$129</definedName>
    <definedName name="Z_293DF52C_1200_42BF_A78D_BB2AAB878329_.wvu.PrintTitles" localSheetId="0" hidden="1">'⑳改正案一覧'!$3:$5</definedName>
    <definedName name="Z_56D0106B_CB90_4499_A8AC_183481DC4CD8_.wvu.PrintArea" localSheetId="1" hidden="1">'71'!$A$1:$AC$33</definedName>
    <definedName name="Z_56D0106B_CB90_4499_A8AC_183481DC4CD8_.wvu.PrintArea" localSheetId="2" hidden="1">'72'!$A$1:$AE$12</definedName>
    <definedName name="Z_56D0106B_CB90_4499_A8AC_183481DC4CD8_.wvu.PrintArea" localSheetId="0" hidden="1">'⑳改正案一覧'!$A$1:$G$129</definedName>
    <definedName name="Z_56D0106B_CB90_4499_A8AC_183481DC4CD8_.wvu.PrintTitles" localSheetId="0" hidden="1">'⑳改正案一覧'!$3:$5</definedName>
    <definedName name="Z_81642AB8_0225_4BC4_B7AE_9E8C6C06FBF4_.wvu.PrintArea" localSheetId="1" hidden="1">'71'!$A$1:$AC$33</definedName>
    <definedName name="Z_81642AB8_0225_4BC4_B7AE_9E8C6C06FBF4_.wvu.PrintArea" localSheetId="2" hidden="1">'72'!$A$1:$AE$12</definedName>
    <definedName name="Z_81642AB8_0225_4BC4_B7AE_9E8C6C06FBF4_.wvu.PrintArea" localSheetId="0" hidden="1">'⑳改正案一覧'!$A$1:$G$129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053894 - 個人用ビュー" guid="{56D0106B-CB90-4499-A8AC-183481DC4CD8}" personalView="1" xWindow="3" yWindow="29" windowWidth="981" windowHeight="445" tabRatio="949" activeSheetId="10" showComments="commIndAndComment"/>
    <customWorkbookView name="046029 - 個人用ビュー" guid="{293DF52C-1200-42BF-A78D-BB2AAB878329}" personalView="1" maximized="1" windowWidth="1276" windowHeight="800" tabRatio="949" activeSheetId="2"/>
    <customWorkbookView name="212176 - 個人用ビュー" guid="{81642AB8-0225-4BC4-B7AE-9E8C6C06FBF4}" personalView="1" maximized="1" xWindow="1" yWindow="1" windowWidth="1020" windowHeight="549" tabRatio="949" activeSheetId="13"/>
  </customWorkbookViews>
</workbook>
</file>

<file path=xl/sharedStrings.xml><?xml version="1.0" encoding="utf-8"?>
<sst xmlns:r="http://schemas.openxmlformats.org/officeDocument/2006/relationships" xmlns="http://schemas.openxmlformats.org/spreadsheetml/2006/main" count="276" uniqueCount="276">
  <si>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</si>
  <si>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8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</si>
  <si>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8"/>
  </si>
  <si>
    <t>区　　分</t>
    <rPh sb="0" eb="1">
      <t>ク</t>
    </rPh>
    <rPh sb="3" eb="4">
      <t>ブン</t>
    </rPh>
    <phoneticPr fontId="28"/>
  </si>
  <si>
    <t>人口動態</t>
    <rPh sb="0" eb="2">
      <t>ジンコウ</t>
    </rPh>
    <rPh sb="2" eb="4">
      <t>ドウタイ</t>
    </rPh>
    <phoneticPr fontId="28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</si>
  <si>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8"/>
  </si>
  <si>
    <t>（母子・乳幼児医療）</t>
    <rPh sb="1" eb="3">
      <t>ボシ</t>
    </rPh>
    <rPh sb="4" eb="7">
      <t>ニュウヨウジ</t>
    </rPh>
    <rPh sb="7" eb="9">
      <t>イリョウ</t>
    </rPh>
    <phoneticPr fontId="28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</si>
  <si>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8"/>
  </si>
  <si>
    <t>1章</t>
    <rPh sb="1" eb="2">
      <t>ショウ</t>
    </rPh>
    <phoneticPr fontId="28"/>
  </si>
  <si>
    <t>医療</t>
    <rPh sb="0" eb="2">
      <t>イリョウ</t>
    </rPh>
    <phoneticPr fontId="28"/>
  </si>
  <si>
    <t>表　　　　　　題</t>
    <rPh sb="0" eb="1">
      <t>オモテ</t>
    </rPh>
    <rPh sb="7" eb="8">
      <t>ダイ</t>
    </rPh>
    <phoneticPr fontId="28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</si>
  <si>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8"/>
  </si>
  <si>
    <t>改正案※</t>
    <rPh sb="0" eb="2">
      <t>カイセイ</t>
    </rPh>
    <rPh sb="2" eb="3">
      <t>アン</t>
    </rPh>
    <phoneticPr fontId="28"/>
  </si>
  <si>
    <t>クリーニング</t>
    <phoneticPr fontId="28"/>
  </si>
  <si>
    <t>14～1</t>
    <phoneticPr fontId="28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</si>
  <si>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8"/>
  </si>
  <si>
    <t>人口</t>
    <rPh sb="0" eb="2">
      <t>ジンコウ</t>
    </rPh>
    <phoneticPr fontId="28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</si>
  <si>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8"/>
  </si>
  <si>
    <t>○</t>
    <phoneticPr fontId="28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</si>
  <si>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8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</si>
  <si>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8"/>
  </si>
  <si>
    <t>道南</t>
    <rPh sb="0" eb="2">
      <t>ドウナン</t>
    </rPh>
    <phoneticPr fontId="28"/>
  </si>
  <si>
    <t>（未熟児・結核）</t>
    <rPh sb="1" eb="4">
      <t>ミジュクジ</t>
    </rPh>
    <rPh sb="5" eb="7">
      <t>ケッカク</t>
    </rPh>
    <phoneticPr fontId="28"/>
  </si>
  <si>
    <t>空知</t>
    <rPh sb="0" eb="2">
      <t>ソラチ</t>
    </rPh>
    <phoneticPr fontId="28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</si>
  <si>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8"/>
  </si>
  <si>
    <t>人</t>
    <rPh sb="0" eb="1">
      <t>ヒト</t>
    </rPh>
    <phoneticPr fontId="28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</si>
  <si>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8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</si>
  <si>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</si>
  <si>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8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</si>
  <si>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</si>
  <si>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口</t>
    <rPh sb="0" eb="1">
      <t>クチ</t>
    </rPh>
    <phoneticPr fontId="28"/>
  </si>
  <si>
    <t>薬</t>
    <rPh sb="0" eb="1">
      <t>ヤク</t>
    </rPh>
    <phoneticPr fontId="28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</si>
  <si>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8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</si>
  <si>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8"/>
  </si>
  <si>
    <t>の</t>
    <phoneticPr fontId="28"/>
  </si>
  <si>
    <t>その他</t>
    <rPh sb="2" eb="3">
      <t>タ</t>
    </rPh>
    <phoneticPr fontId="28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</si>
  <si>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8"/>
  </si>
  <si>
    <t>日胆</t>
    <rPh sb="0" eb="1">
      <t>ヒ</t>
    </rPh>
    <rPh sb="1" eb="2">
      <t>タン</t>
    </rPh>
    <phoneticPr fontId="28"/>
  </si>
  <si>
    <t>14～2</t>
    <phoneticPr fontId="28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</si>
  <si>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8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</si>
  <si>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</si>
  <si>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動</t>
    <rPh sb="0" eb="1">
      <t>ドウ</t>
    </rPh>
    <phoneticPr fontId="28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</si>
  <si>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</si>
  <si>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8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</si>
  <si>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</si>
  <si>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飲用</t>
    <rPh sb="0" eb="2">
      <t>インヨウ</t>
    </rPh>
    <phoneticPr fontId="28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</si>
  <si>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</si>
  <si>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8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</si>
  <si>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8"/>
  </si>
  <si>
    <t>向</t>
    <rPh sb="0" eb="1">
      <t>ム</t>
    </rPh>
    <phoneticPr fontId="28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</si>
  <si>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</si>
  <si>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</si>
  <si>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8"/>
  </si>
  <si>
    <t>（老人医療給付特別対策）</t>
    <rPh sb="1" eb="3">
      <t>ロウジン</t>
    </rPh>
    <rPh sb="7" eb="9">
      <t>トクベツ</t>
    </rPh>
    <rPh sb="9" eb="11">
      <t>タイサク</t>
    </rPh>
    <phoneticPr fontId="28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</si>
  <si>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8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</si>
  <si>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8"/>
  </si>
  <si>
    <t>2章</t>
    <rPh sb="1" eb="2">
      <t>ショウ</t>
    </rPh>
    <phoneticPr fontId="28"/>
  </si>
  <si>
    <t>12～1</t>
    <phoneticPr fontId="28"/>
  </si>
  <si>
    <t>道北</t>
    <rPh sb="0" eb="2">
      <t>ドウホク</t>
    </rPh>
    <phoneticPr fontId="28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</si>
  <si>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8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</si>
  <si>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8"/>
  </si>
  <si>
    <t>12～2</t>
    <phoneticPr fontId="28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</si>
  <si>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</si>
  <si>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12～3</t>
    <phoneticPr fontId="28"/>
  </si>
  <si>
    <t>（「栄養士」の項目）</t>
    <rPh sb="2" eb="5">
      <t>エイヨウシ</t>
    </rPh>
    <rPh sb="7" eb="9">
      <t>コウモク</t>
    </rPh>
    <phoneticPr fontId="28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</si>
  <si>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8"/>
  </si>
  <si>
    <t>精神保健事業</t>
    <rPh sb="0" eb="2">
      <t>セイシン</t>
    </rPh>
    <rPh sb="2" eb="4">
      <t>ホケン</t>
    </rPh>
    <rPh sb="4" eb="6">
      <t>ジギョウ</t>
    </rPh>
    <phoneticPr fontId="28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</si>
  <si>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8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</si>
  <si>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8"/>
  </si>
  <si>
    <t>歯科保健</t>
    <rPh sb="0" eb="2">
      <t>シカ</t>
    </rPh>
    <rPh sb="2" eb="4">
      <t>ホケン</t>
    </rPh>
    <phoneticPr fontId="28"/>
  </si>
  <si>
    <t>14～3</t>
    <phoneticPr fontId="28"/>
  </si>
  <si>
    <t>予</t>
    <rPh sb="0" eb="1">
      <t>ヨ</t>
    </rPh>
    <phoneticPr fontId="28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</si>
  <si>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8"/>
  </si>
  <si>
    <t>母子保健</t>
    <rPh sb="0" eb="2">
      <t>ボシ</t>
    </rPh>
    <rPh sb="2" eb="4">
      <t>ホケン</t>
    </rPh>
    <phoneticPr fontId="28"/>
  </si>
  <si>
    <t>オホーツク</t>
    <phoneticPr fontId="28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</si>
  <si>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8"/>
  </si>
  <si>
    <t>エクセル</t>
  </si>
  <si>
    <t>保</t>
    <rPh sb="0" eb="1">
      <t>ホ</t>
    </rPh>
    <phoneticPr fontId="28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</si>
  <si>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8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</si>
  <si>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</si>
  <si>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健</t>
    <rPh sb="0" eb="1">
      <t>ケン</t>
    </rPh>
    <phoneticPr fontId="28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</si>
  <si>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8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</si>
  <si>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8"/>
  </si>
  <si>
    <t>防</t>
    <rPh sb="0" eb="1">
      <t>ボウ</t>
    </rPh>
    <phoneticPr fontId="28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</si>
  <si>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8"/>
  </si>
  <si>
    <t>栄養改善</t>
    <rPh sb="0" eb="2">
      <t>エイヨウ</t>
    </rPh>
    <rPh sb="2" eb="4">
      <t>カイゼン</t>
    </rPh>
    <phoneticPr fontId="28"/>
  </si>
  <si>
    <t>27～1</t>
    <phoneticPr fontId="28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</si>
  <si>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8"/>
  </si>
  <si>
    <t>○</t>
  </si>
  <si>
    <t>27～2</t>
    <phoneticPr fontId="28"/>
  </si>
  <si>
    <t>結核</t>
    <rPh sb="0" eb="2">
      <t>ケッカク</t>
    </rPh>
    <phoneticPr fontId="28"/>
  </si>
  <si>
    <t>成人保健</t>
    <rPh sb="0" eb="2">
      <t>セイジン</t>
    </rPh>
    <rPh sb="2" eb="4">
      <t>ホケン</t>
    </rPh>
    <phoneticPr fontId="28"/>
  </si>
  <si>
    <t>28～1</t>
    <phoneticPr fontId="28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</si>
  <si>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8"/>
  </si>
  <si>
    <t>（マル初）</t>
    <rPh sb="3" eb="4">
      <t>ショ</t>
    </rPh>
    <phoneticPr fontId="28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</si>
  <si>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8"/>
  </si>
  <si>
    <t>3章</t>
    <rPh sb="1" eb="2">
      <t>ショウ</t>
    </rPh>
    <phoneticPr fontId="28"/>
  </si>
  <si>
    <t>（上記以外の項目）</t>
    <rPh sb="1" eb="3">
      <t>ジョウキ</t>
    </rPh>
    <rPh sb="3" eb="5">
      <t>イガイ</t>
    </rPh>
    <rPh sb="6" eb="8">
      <t>コウモク</t>
    </rPh>
    <phoneticPr fontId="28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</si>
  <si>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</si>
  <si>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8"/>
  </si>
  <si>
    <t>29～1</t>
    <phoneticPr fontId="28"/>
  </si>
  <si>
    <t>食品衛生（施設数）</t>
    <rPh sb="0" eb="2">
      <t>ショクヒン</t>
    </rPh>
    <rPh sb="2" eb="4">
      <t>エイセイ</t>
    </rPh>
    <rPh sb="5" eb="8">
      <t>シセツスウ</t>
    </rPh>
    <phoneticPr fontId="28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</si>
  <si>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8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</si>
  <si>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8"/>
  </si>
  <si>
    <t>29～2</t>
    <phoneticPr fontId="28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</si>
  <si>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8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</si>
  <si>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8"/>
  </si>
  <si>
    <t>エクセル</t>
    <phoneticPr fontId="28"/>
  </si>
  <si>
    <t>結核予防（ＢＣＧ）</t>
    <rPh sb="0" eb="2">
      <t>ケッカク</t>
    </rPh>
    <rPh sb="2" eb="4">
      <t>ヨボウ</t>
    </rPh>
    <phoneticPr fontId="28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</si>
  <si>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8"/>
  </si>
  <si>
    <t>北斗市</t>
    <rPh sb="0" eb="3">
      <t>ホクトシ</t>
    </rPh>
    <phoneticPr fontId="28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</si>
  <si>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8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</si>
  <si>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8"/>
  </si>
  <si>
    <t>感染症</t>
    <rPh sb="0" eb="3">
      <t>カンセンショウ</t>
    </rPh>
    <phoneticPr fontId="28"/>
  </si>
  <si>
    <t>34～1</t>
    <phoneticPr fontId="28"/>
  </si>
  <si>
    <t>動力</t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</si>
  <si>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8"/>
  </si>
  <si>
    <t>34～2</t>
    <phoneticPr fontId="28"/>
  </si>
  <si>
    <t>感染症患者数</t>
    <rPh sb="0" eb="3">
      <t>カンセンショウ</t>
    </rPh>
    <rPh sb="3" eb="6">
      <t>カンジャスウ</t>
    </rPh>
    <phoneticPr fontId="28"/>
  </si>
  <si>
    <t>エキノコックス症検診数</t>
    <rPh sb="7" eb="8">
      <t>ショウ</t>
    </rPh>
    <rPh sb="8" eb="10">
      <t>ケンシン</t>
    </rPh>
    <rPh sb="10" eb="11">
      <t>スウ</t>
    </rPh>
    <phoneticPr fontId="28"/>
  </si>
  <si>
    <t>長万部町</t>
    <rPh sb="0" eb="4">
      <t>オシャマンベチョウ</t>
    </rPh>
    <phoneticPr fontId="28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</si>
  <si>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8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</si>
  <si>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8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</si>
  <si>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8"/>
  </si>
  <si>
    <t>十勝</t>
    <rPh sb="0" eb="2">
      <t>トカチ</t>
    </rPh>
    <phoneticPr fontId="28"/>
  </si>
  <si>
    <t>木古内町</t>
    <rPh sb="0" eb="4">
      <t>キコナイチョウ</t>
    </rPh>
    <phoneticPr fontId="28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</si>
  <si>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8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</si>
  <si>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8"/>
  </si>
  <si>
    <t>医療給付</t>
    <rPh sb="0" eb="2">
      <t>イリョウ</t>
    </rPh>
    <rPh sb="2" eb="4">
      <t>キュウフ</t>
    </rPh>
    <phoneticPr fontId="28"/>
  </si>
  <si>
    <t>狂犬病</t>
    <rPh sb="0" eb="3">
      <t>キョウケンビョウ</t>
    </rPh>
    <phoneticPr fontId="28"/>
  </si>
  <si>
    <t>医療給付事業</t>
    <rPh sb="0" eb="2">
      <t>イリョウ</t>
    </rPh>
    <rPh sb="2" eb="4">
      <t>キュウフ</t>
    </rPh>
    <rPh sb="4" eb="6">
      <t>ジギョウ</t>
    </rPh>
    <phoneticPr fontId="28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</si>
  <si>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8"/>
  </si>
  <si>
    <t>（老人医療給付）</t>
    <rPh sb="1" eb="3">
      <t>ロウジン</t>
    </rPh>
    <rPh sb="3" eb="5">
      <t>イリョウ</t>
    </rPh>
    <rPh sb="5" eb="7">
      <t>キュウフ</t>
    </rPh>
    <phoneticPr fontId="28"/>
  </si>
  <si>
    <t>（重度等医療）</t>
    <rPh sb="1" eb="3">
      <t>ジュウド</t>
    </rPh>
    <rPh sb="3" eb="4">
      <t>ナド</t>
    </rPh>
    <rPh sb="4" eb="6">
      <t>イリョウ</t>
    </rPh>
    <phoneticPr fontId="28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</si>
  <si>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8"/>
  </si>
  <si>
    <t>乙部町</t>
    <rPh sb="0" eb="3">
      <t>オトベチョウ</t>
    </rPh>
    <phoneticPr fontId="28"/>
  </si>
  <si>
    <t>（育成医療）</t>
    <rPh sb="1" eb="3">
      <t>イクセイ</t>
    </rPh>
    <rPh sb="3" eb="5">
      <t>イリョウ</t>
    </rPh>
    <phoneticPr fontId="28"/>
  </si>
  <si>
    <t>（小児慢性）</t>
    <rPh sb="1" eb="3">
      <t>ショウニ</t>
    </rPh>
    <rPh sb="3" eb="5">
      <t>マンセイ</t>
    </rPh>
    <phoneticPr fontId="28"/>
  </si>
  <si>
    <t>釧根</t>
    <rPh sb="0" eb="1">
      <t>セン</t>
    </rPh>
    <rPh sb="1" eb="2">
      <t>ネ</t>
    </rPh>
    <phoneticPr fontId="28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</si>
  <si>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8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</si>
  <si>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8"/>
  </si>
  <si>
    <t>せたな町</t>
    <rPh sb="3" eb="4">
      <t>チョウ</t>
    </rPh>
    <phoneticPr fontId="28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</si>
  <si>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8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</si>
  <si>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8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</si>
  <si>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8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</si>
  <si>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8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</si>
  <si>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8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</si>
  <si>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8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</si>
  <si>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8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</si>
  <si>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8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</si>
  <si>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8"/>
  </si>
  <si>
    <t>注　　「コインランドリー」は、「コインオペーレーションクリーニング」を示す。</t>
    <rPh sb="0" eb="1">
      <t>チュウ</t>
    </rPh>
    <rPh sb="35" eb="36">
      <t>シメ</t>
    </rPh>
    <phoneticPr fontId="28"/>
  </si>
  <si>
    <t>全道</t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</si>
  <si>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8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</si>
  <si>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</si>
  <si>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50～54</t>
    <phoneticPr fontId="28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</si>
  <si>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8"/>
  </si>
  <si>
    <t>特定疾患</t>
    <rPh sb="0" eb="2">
      <t>トクテイ</t>
    </rPh>
    <rPh sb="2" eb="4">
      <t>シッカン</t>
    </rPh>
    <phoneticPr fontId="28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</si>
  <si>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8"/>
  </si>
  <si>
    <t>56～1</t>
    <phoneticPr fontId="28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</si>
  <si>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8"/>
  </si>
  <si>
    <t>プール</t>
    <phoneticPr fontId="28"/>
  </si>
  <si>
    <t>56～2</t>
  </si>
  <si>
    <t>試験検査</t>
    <rPh sb="0" eb="2">
      <t>シケン</t>
    </rPh>
    <rPh sb="2" eb="4">
      <t>ケンサ</t>
    </rPh>
    <phoneticPr fontId="28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</si>
  <si>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8"/>
  </si>
  <si>
    <t>精神保健</t>
    <rPh sb="0" eb="2">
      <t>セイシン</t>
    </rPh>
    <rPh sb="2" eb="4">
      <t>ホケン</t>
    </rPh>
    <phoneticPr fontId="28"/>
  </si>
  <si>
    <t>函館市</t>
    <rPh sb="0" eb="3">
      <t>ハコダテシ</t>
    </rPh>
    <phoneticPr fontId="28"/>
  </si>
  <si>
    <t>57～1</t>
    <phoneticPr fontId="28"/>
  </si>
  <si>
    <t>57～2</t>
    <phoneticPr fontId="28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</si>
  <si>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8"/>
  </si>
  <si>
    <t>厚沢部町</t>
    <rPh sb="0" eb="4">
      <t>アッサブチョウ</t>
    </rPh>
    <phoneticPr fontId="28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</si>
  <si>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</si>
  <si>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8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</si>
  <si>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8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</si>
  <si>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8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</si>
  <si>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8"/>
  </si>
  <si>
    <t>61～1</t>
    <phoneticPr fontId="28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</si>
  <si>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8"/>
  </si>
  <si>
    <t>温泉</t>
    <phoneticPr fontId="28"/>
  </si>
  <si>
    <t>61～2</t>
    <phoneticPr fontId="28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</si>
  <si>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8"/>
  </si>
  <si>
    <t>保健師活動</t>
    <rPh sb="0" eb="2">
      <t>ホケン</t>
    </rPh>
    <rPh sb="2" eb="3">
      <t>シ</t>
    </rPh>
    <rPh sb="3" eb="5">
      <t>カツドウ</t>
    </rPh>
    <phoneticPr fontId="28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</si>
  <si>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8"/>
  </si>
  <si>
    <t>江差保健所</t>
    <rPh sb="0" eb="2">
      <t>エサシ</t>
    </rPh>
    <rPh sb="2" eb="5">
      <t>ホケンジョ</t>
    </rPh>
    <phoneticPr fontId="28"/>
  </si>
  <si>
    <t>第７１表　環境衛生（施設数）</t>
    <phoneticPr fontId="28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</si>
  <si>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8"/>
  </si>
  <si>
    <t>資料　保健所集計</t>
  </si>
  <si>
    <t>保健医療施設数</t>
    <rPh sb="0" eb="2">
      <t>ホケン</t>
    </rPh>
    <rPh sb="2" eb="4">
      <t>イリョウ</t>
    </rPh>
    <rPh sb="4" eb="7">
      <t>シセツスウ</t>
    </rPh>
    <phoneticPr fontId="28"/>
  </si>
  <si>
    <t>火葬場</t>
    <rPh sb="0" eb="3">
      <t>カソウバ</t>
    </rPh>
    <phoneticPr fontId="28"/>
  </si>
  <si>
    <t>後志</t>
    <rPh sb="0" eb="2">
      <t>シリベシ</t>
    </rPh>
    <phoneticPr fontId="28"/>
  </si>
  <si>
    <t>医</t>
    <rPh sb="0" eb="1">
      <t>イ</t>
    </rPh>
    <phoneticPr fontId="28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</si>
  <si>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8"/>
  </si>
  <si>
    <t>無店舗取次所</t>
    <rPh sb="0" eb="3">
      <t>ムテンポ</t>
    </rPh>
    <rPh sb="3" eb="6">
      <t>トリツギショ</t>
    </rPh>
    <phoneticPr fontId="28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</si>
  <si>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</si>
  <si>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療</t>
    <rPh sb="0" eb="1">
      <t>リョウ</t>
    </rPh>
    <phoneticPr fontId="28"/>
  </si>
  <si>
    <t>と</t>
    <phoneticPr fontId="28"/>
  </si>
  <si>
    <t>生</t>
    <rPh sb="0" eb="1">
      <t>セイ</t>
    </rPh>
    <phoneticPr fontId="28"/>
  </si>
  <si>
    <t>事</t>
    <rPh sb="0" eb="1">
      <t>ジ</t>
    </rPh>
    <phoneticPr fontId="28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</si>
  <si>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8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</si>
  <si>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8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</si>
  <si>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8"/>
  </si>
  <si>
    <t>献血者数</t>
    <rPh sb="0" eb="2">
      <t>ケンケツ</t>
    </rPh>
    <rPh sb="2" eb="3">
      <t>シャ</t>
    </rPh>
    <rPh sb="3" eb="4">
      <t>カズ</t>
    </rPh>
    <phoneticPr fontId="28"/>
  </si>
  <si>
    <t>-</t>
  </si>
  <si>
    <t>介護保険</t>
    <rPh sb="0" eb="2">
      <t>カイゴ</t>
    </rPh>
    <rPh sb="2" eb="4">
      <t>ホケン</t>
    </rPh>
    <phoneticPr fontId="28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</si>
  <si>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8"/>
  </si>
  <si>
    <t>4章</t>
    <rPh sb="1" eb="2">
      <t>ショウ</t>
    </rPh>
    <phoneticPr fontId="28"/>
  </si>
  <si>
    <t>水道</t>
    <rPh sb="0" eb="2">
      <t>スイドウ</t>
    </rPh>
    <phoneticPr fontId="28"/>
  </si>
  <si>
    <t>水道普及状況</t>
    <rPh sb="0" eb="2">
      <t>スイドウ</t>
    </rPh>
    <rPh sb="2" eb="4">
      <t>フキュウ</t>
    </rPh>
    <rPh sb="4" eb="6">
      <t>ジョウキョウ</t>
    </rPh>
    <phoneticPr fontId="28"/>
  </si>
  <si>
    <t>石狩</t>
    <rPh sb="0" eb="2">
      <t>イシカリ</t>
    </rPh>
    <phoneticPr fontId="28"/>
  </si>
  <si>
    <t>環境衛生</t>
    <rPh sb="0" eb="2">
      <t>カンキョウ</t>
    </rPh>
    <rPh sb="2" eb="4">
      <t>エイセイ</t>
    </rPh>
    <phoneticPr fontId="28"/>
  </si>
  <si>
    <t>環境衛生（施設数）</t>
    <rPh sb="0" eb="2">
      <t>カンキョウ</t>
    </rPh>
    <rPh sb="2" eb="4">
      <t>エイセイ</t>
    </rPh>
    <rPh sb="5" eb="8">
      <t>シセツスウ</t>
    </rPh>
    <phoneticPr fontId="28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</si>
  <si>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8"/>
  </si>
  <si>
    <t>活</t>
    <rPh sb="0" eb="1">
      <t>カツ</t>
    </rPh>
    <phoneticPr fontId="28"/>
  </si>
  <si>
    <t>環</t>
    <rPh sb="0" eb="1">
      <t>カン</t>
    </rPh>
    <phoneticPr fontId="28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</si>
  <si>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8"/>
  </si>
  <si>
    <t>境</t>
    <rPh sb="0" eb="1">
      <t>キョウ</t>
    </rPh>
    <phoneticPr fontId="28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</si>
  <si>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8"/>
  </si>
  <si>
    <t>食品衛生</t>
    <rPh sb="0" eb="2">
      <t>ショクヒン</t>
    </rPh>
    <rPh sb="2" eb="4">
      <t>エイセイ</t>
    </rPh>
    <phoneticPr fontId="28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</si>
  <si>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8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</si>
  <si>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8"/>
  </si>
  <si>
    <t>七飯町</t>
    <rPh sb="0" eb="3">
      <t>ナナエチョウ</t>
    </rPh>
    <phoneticPr fontId="28"/>
  </si>
  <si>
    <t>5章</t>
    <rPh sb="1" eb="2">
      <t>ショウ</t>
    </rPh>
    <phoneticPr fontId="28"/>
  </si>
  <si>
    <t>衛生教育</t>
    <rPh sb="0" eb="2">
      <t>エイセイ</t>
    </rPh>
    <rPh sb="2" eb="4">
      <t>キョウイク</t>
    </rPh>
    <phoneticPr fontId="28"/>
  </si>
  <si>
    <t>衛生</t>
    <rPh sb="0" eb="2">
      <t>エイセイ</t>
    </rPh>
    <phoneticPr fontId="28"/>
  </si>
  <si>
    <t>興行場</t>
    <phoneticPr fontId="28"/>
  </si>
  <si>
    <t>臨床検査数</t>
    <rPh sb="0" eb="2">
      <t>リンショウ</t>
    </rPh>
    <rPh sb="2" eb="4">
      <t>ケンサ</t>
    </rPh>
    <rPh sb="4" eb="5">
      <t>スウ</t>
    </rPh>
    <phoneticPr fontId="28"/>
  </si>
  <si>
    <t>教育等</t>
    <rPh sb="0" eb="2">
      <t>キョウイク</t>
    </rPh>
    <rPh sb="2" eb="3">
      <t>ナド</t>
    </rPh>
    <phoneticPr fontId="28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</si>
  <si>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8"/>
  </si>
  <si>
    <t>平成27年度末現在</t>
    <rPh sb="4" eb="6">
      <t>ネンド</t>
    </rPh>
    <rPh sb="6" eb="7">
      <t>マツ</t>
    </rPh>
    <rPh sb="7" eb="9">
      <t>ゲンザイ</t>
    </rPh>
    <phoneticPr fontId="28"/>
  </si>
  <si>
    <t>合計</t>
    <phoneticPr fontId="28"/>
  </si>
  <si>
    <t>旅館</t>
    <phoneticPr fontId="28"/>
  </si>
  <si>
    <t>公衆浴場</t>
    <phoneticPr fontId="28"/>
  </si>
  <si>
    <t>理容所</t>
    <phoneticPr fontId="28"/>
  </si>
  <si>
    <t>美容所</t>
    <phoneticPr fontId="28"/>
  </si>
  <si>
    <t>コインランドリー</t>
    <phoneticPr fontId="28"/>
  </si>
  <si>
    <t>特定建築物</t>
  </si>
  <si>
    <t>建築物衛生登録業者</t>
    <phoneticPr fontId="28"/>
  </si>
  <si>
    <t>化製場等施設</t>
    <phoneticPr fontId="28"/>
  </si>
  <si>
    <t>計</t>
  </si>
  <si>
    <t>ホテル</t>
  </si>
  <si>
    <t>簡易宿所</t>
  </si>
  <si>
    <t>下宿</t>
    <phoneticPr fontId="28"/>
  </si>
  <si>
    <t>普通</t>
    <phoneticPr fontId="28"/>
  </si>
  <si>
    <t>福利厚生</t>
  </si>
  <si>
    <t>クリーニング所</t>
    <rPh sb="6" eb="7">
      <t>ショ</t>
    </rPh>
    <phoneticPr fontId="28"/>
  </si>
  <si>
    <t>源泉</t>
    <phoneticPr fontId="28"/>
  </si>
  <si>
    <t>利用許可</t>
    <rPh sb="0" eb="2">
      <t>リヨウ</t>
    </rPh>
    <rPh sb="2" eb="4">
      <t>キョカ</t>
    </rPh>
    <phoneticPr fontId="28"/>
  </si>
  <si>
    <t>化製場</t>
  </si>
  <si>
    <t>死亡獣畜取扱場</t>
    <phoneticPr fontId="28"/>
  </si>
  <si>
    <t>準用施設</t>
  </si>
  <si>
    <t>取次所（再掲）</t>
    <rPh sb="0" eb="3">
      <t>トリツギショ</t>
    </rPh>
    <rPh sb="4" eb="6">
      <t>サイケイ</t>
    </rPh>
    <phoneticPr fontId="28"/>
  </si>
  <si>
    <t>自噴</t>
  </si>
  <si>
    <t>浴用</t>
    <rPh sb="0" eb="2">
      <t>ヨクヨウ</t>
    </rPh>
    <phoneticPr fontId="28"/>
  </si>
  <si>
    <t>札幌市（再掲）</t>
    <rPh sb="0" eb="3">
      <t>サッポロシ</t>
    </rPh>
    <rPh sb="4" eb="6">
      <t>サイケイ</t>
    </rPh>
    <phoneticPr fontId="28"/>
  </si>
  <si>
    <t>-</t>
    <phoneticPr fontId="28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</si>
  <si>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</si>
  <si>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渡島保健所</t>
    <rPh sb="0" eb="2">
      <t>オシマ</t>
    </rPh>
    <phoneticPr fontId="28"/>
  </si>
  <si>
    <t>松前町</t>
    <rPh sb="0" eb="3">
      <t>マツマエチョウ</t>
    </rPh>
    <phoneticPr fontId="28"/>
  </si>
  <si>
    <t>福島町</t>
    <rPh sb="0" eb="3">
      <t>フクシマチョウ</t>
    </rPh>
    <phoneticPr fontId="28"/>
  </si>
  <si>
    <t>知内町</t>
    <rPh sb="0" eb="3">
      <t>シリウチチョウ</t>
    </rPh>
    <phoneticPr fontId="28"/>
  </si>
  <si>
    <t>鹿部町</t>
    <rPh sb="0" eb="3">
      <t>シカベチョウ</t>
    </rPh>
    <phoneticPr fontId="28"/>
  </si>
  <si>
    <t>森町</t>
    <rPh sb="0" eb="2">
      <t>モリマチ</t>
    </rPh>
    <phoneticPr fontId="28"/>
  </si>
  <si>
    <t>利用許可施設</t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</si>
  <si>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8"/>
  </si>
  <si>
    <t>八雲保健所</t>
    <rPh sb="0" eb="2">
      <t>ヤクモ</t>
    </rPh>
    <rPh sb="2" eb="5">
      <t>ホケンショ</t>
    </rPh>
    <phoneticPr fontId="28"/>
  </si>
  <si>
    <t>八雲町</t>
    <rPh sb="0" eb="3">
      <t>ヤクモチョウ</t>
    </rPh>
    <phoneticPr fontId="28"/>
  </si>
  <si>
    <t>今金町</t>
    <rPh sb="0" eb="3">
      <t>イマカネチョウ</t>
    </rPh>
    <phoneticPr fontId="28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</si>
  <si>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</si>
  <si>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江差町</t>
    <rPh sb="0" eb="3">
      <t>エサシチョウ</t>
    </rPh>
    <phoneticPr fontId="28"/>
  </si>
  <si>
    <t>上ノ国町</t>
    <rPh sb="0" eb="1">
      <t>カミ</t>
    </rPh>
    <rPh sb="2" eb="4">
      <t>クニチョウ</t>
    </rPh>
    <phoneticPr fontId="28"/>
  </si>
  <si>
    <t>奥尻町</t>
    <rPh sb="0" eb="3">
      <t>オクシリチョウ</t>
    </rPh>
    <phoneticPr fontId="28"/>
  </si>
  <si>
    <t>第７２表　環境衛生（監視数）</t>
    <rPh sb="10" eb="12">
      <t>カンシ</t>
    </rPh>
    <rPh sb="12" eb="13">
      <t>スウ</t>
    </rPh>
    <phoneticPr fontId="28"/>
  </si>
  <si>
    <t>墓地</t>
    <rPh sb="0" eb="2">
      <t>ボチ</t>
    </rPh>
    <phoneticPr fontId="28"/>
  </si>
  <si>
    <t>納骨堂</t>
    <rPh sb="0" eb="3">
      <t>ノウコツドウ</t>
    </rPh>
    <phoneticPr fontId="28"/>
  </si>
  <si>
    <t>無店舗取次店</t>
    <rPh sb="0" eb="3">
      <t>ムテンポ</t>
    </rPh>
    <rPh sb="3" eb="6">
      <t>トリツギテン</t>
    </rPh>
    <phoneticPr fontId="28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</si>
  <si>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2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</si>
</sst>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9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b/>
      <sz val="11"/>
      <color auto="1"/>
      <name val="ＭＳ Ｐゴシック"/>
    </font>
    <font>
      <sz val="9"/>
      <color auto="1"/>
      <name val="メイリオ"/>
    </font>
    <font>
      <sz val="9"/>
      <color indexed="8"/>
      <name val="メイリオ"/>
    </font>
    <font>
      <b/>
      <sz val="11"/>
      <color auto="1"/>
      <name val="ＭＳ 明朝"/>
    </font>
    <font>
      <sz val="6"/>
      <color auto="1"/>
      <name val="ＭＳ Ｐゴシック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0" fontId="6" fillId="0" borderId="0" xfId="36" applyFont="1" applyAlignment="1">
      <alignment horizontal="left"/>
    </xf>
    <xf numFmtId="0" fontId="6" fillId="0" borderId="0" xfId="36" applyFont="1"/>
    <xf numFmtId="38" fontId="23" fillId="0" borderId="0" xfId="34" applyFont="1" applyBorder="1" applyAlignment="1"/>
    <xf numFmtId="0" fontId="6" fillId="0" borderId="0" xfId="36" applyFont="1" applyAlignment="1">
      <alignment horizontal="right" vertical="center"/>
    </xf>
    <xf numFmtId="0" fontId="24" fillId="0" borderId="0" xfId="36" applyFont="1" applyBorder="1"/>
    <xf numFmtId="38" fontId="25" fillId="0" borderId="0" xfId="34" applyFont="1" applyFill="1" applyAlignment="1">
      <alignment horizontal="left" vertical="center"/>
    </xf>
    <xf numFmtId="38" fontId="25" fillId="0" borderId="28" xfId="34" applyFont="1" applyBorder="1" applyAlignment="1">
      <alignment horizontal="left" vertical="center"/>
    </xf>
    <xf numFmtId="0" fontId="25" fillId="0" borderId="19" xfId="36" applyFont="1" applyBorder="1" applyAlignment="1">
      <alignment horizontal="left"/>
    </xf>
    <xf numFmtId="38" fontId="25" fillId="0" borderId="21" xfId="34" applyFont="1" applyBorder="1" applyAlignment="1">
      <alignment horizontal="left" vertical="center" wrapText="1"/>
    </xf>
    <xf numFmtId="38" fontId="25" fillId="6" borderId="56" xfId="34" applyFont="1" applyFill="1" applyBorder="1" applyAlignment="1">
      <alignment horizontal="left" vertical="center"/>
    </xf>
    <xf numFmtId="38" fontId="25" fillId="4" borderId="25" xfId="46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/>
    </xf>
    <xf numFmtId="38" fontId="25" fillId="22" borderId="19" xfId="34" applyFont="1" applyFill="1" applyBorder="1" applyAlignment="1">
      <alignment horizontal="left" vertical="center"/>
    </xf>
    <xf numFmtId="38" fontId="25" fillId="22" borderId="57" xfId="34" applyFont="1" applyFill="1" applyBorder="1" applyAlignment="1">
      <alignment horizontal="left" vertical="center"/>
    </xf>
    <xf numFmtId="38" fontId="25" fillId="22" borderId="24" xfId="34" applyFont="1" applyFill="1" applyBorder="1" applyAlignment="1">
      <alignment horizontal="left" vertical="center"/>
    </xf>
    <xf numFmtId="38" fontId="25" fillId="4" borderId="24" xfId="34" applyFont="1" applyFill="1" applyBorder="1" applyAlignment="1">
      <alignment horizontal="left" vertical="center" wrapText="1"/>
    </xf>
    <xf numFmtId="38" fontId="25" fillId="22" borderId="58" xfId="34" applyFont="1" applyFill="1" applyBorder="1" applyAlignment="1">
      <alignment horizontal="left" vertical="center"/>
    </xf>
    <xf numFmtId="38" fontId="26" fillId="22" borderId="57" xfId="34" applyFont="1" applyFill="1" applyBorder="1" applyAlignment="1">
      <alignment horizontal="left" vertical="center"/>
    </xf>
    <xf numFmtId="38" fontId="26" fillId="4" borderId="25" xfId="34" applyFont="1" applyFill="1" applyBorder="1" applyAlignment="1">
      <alignment horizontal="left" vertical="center" wrapText="1"/>
    </xf>
    <xf numFmtId="38" fontId="26" fillId="22" borderId="25" xfId="34" applyFont="1" applyFill="1" applyBorder="1" applyAlignment="1">
      <alignment horizontal="left" vertical="center"/>
    </xf>
    <xf numFmtId="38" fontId="26" fillId="22" borderId="28" xfId="34" applyFont="1" applyFill="1" applyBorder="1" applyAlignment="1">
      <alignment horizontal="left" vertical="center"/>
    </xf>
    <xf numFmtId="38" fontId="26" fillId="22" borderId="21" xfId="34" applyFont="1" applyFill="1" applyBorder="1" applyAlignment="1">
      <alignment horizontal="left" vertical="center"/>
    </xf>
    <xf numFmtId="38" fontId="26" fillId="22" borderId="24" xfId="34" applyFont="1" applyFill="1" applyBorder="1" applyAlignment="1">
      <alignment horizontal="left" vertical="center"/>
    </xf>
    <xf numFmtId="38" fontId="25" fillId="0" borderId="0" xfId="34" applyFont="1" applyAlignment="1">
      <alignment horizontal="left"/>
    </xf>
    <xf numFmtId="0" fontId="25" fillId="0" borderId="0" xfId="36" applyFont="1" applyAlignment="1">
      <alignment horizontal="left"/>
    </xf>
    <xf numFmtId="38" fontId="25" fillId="0" borderId="59" xfId="34" applyFont="1" applyFill="1" applyBorder="1" applyAlignment="1">
      <alignment horizontal="center" vertical="center"/>
    </xf>
    <xf numFmtId="38" fontId="25" fillId="0" borderId="60" xfId="34" applyFont="1" applyFill="1" applyBorder="1" applyAlignment="1">
      <alignment horizontal="center" vertical="center"/>
    </xf>
    <xf numFmtId="38" fontId="25" fillId="6" borderId="25" xfId="34" applyFont="1" applyFill="1" applyBorder="1" applyAlignment="1">
      <alignment horizontal="right" vertical="center"/>
    </xf>
    <xf numFmtId="38" fontId="25" fillId="4" borderId="25" xfId="34" applyFont="1" applyFill="1" applyBorder="1" applyAlignment="1">
      <alignment horizontal="right" vertical="center"/>
    </xf>
    <xf numFmtId="38" fontId="25" fillId="22" borderId="28" xfId="34" applyFont="1" applyFill="1" applyBorder="1" applyAlignment="1">
      <alignment horizontal="right" vertical="center"/>
    </xf>
    <xf numFmtId="38" fontId="25" fillId="22" borderId="58" xfId="34" applyFont="1" applyFill="1" applyBorder="1" applyAlignment="1">
      <alignment horizontal="right" vertical="center"/>
    </xf>
    <xf numFmtId="38" fontId="25" fillId="22" borderId="19" xfId="34" applyFont="1" applyFill="1" applyBorder="1" applyAlignment="1">
      <alignment horizontal="right" vertical="center"/>
    </xf>
    <xf numFmtId="38" fontId="25" fillId="22" borderId="57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6" fillId="22" borderId="57" xfId="34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58" xfId="34" applyFont="1" applyFill="1" applyBorder="1" applyAlignment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5" fillId="0" borderId="0" xfId="34" applyFont="1" applyAlignment="1"/>
    <xf numFmtId="0" fontId="25" fillId="0" borderId="0" xfId="36" applyFont="1"/>
    <xf numFmtId="38" fontId="25" fillId="0" borderId="61" xfId="34" applyFont="1" applyFill="1" applyBorder="1" applyAlignment="1">
      <alignment horizontal="center" vertical="center"/>
    </xf>
    <xf numFmtId="38" fontId="25" fillId="0" borderId="62" xfId="34" applyFont="1" applyFill="1" applyBorder="1" applyAlignment="1">
      <alignment horizontal="center" vertical="center"/>
    </xf>
    <xf numFmtId="38" fontId="25" fillId="0" borderId="63" xfId="34" applyFont="1" applyFill="1" applyBorder="1" applyAlignment="1">
      <alignment horizontal="center" vertical="center"/>
    </xf>
    <xf numFmtId="38" fontId="25" fillId="0" borderId="64" xfId="34" applyFont="1" applyFill="1" applyBorder="1" applyAlignment="1">
      <alignment horizontal="center" vertical="center"/>
    </xf>
    <xf numFmtId="38" fontId="25" fillId="0" borderId="62" xfId="34" applyFont="1" applyFill="1" applyBorder="1" applyAlignment="1">
      <alignment horizontal="center" vertical="top" textRotation="255"/>
    </xf>
    <xf numFmtId="38" fontId="25" fillId="0" borderId="63" xfId="34" applyFont="1" applyFill="1" applyBorder="1" applyAlignment="1">
      <alignment horizontal="center" vertical="top" textRotation="255"/>
    </xf>
    <xf numFmtId="38" fontId="25" fillId="6" borderId="65" xfId="34" applyFont="1" applyFill="1" applyBorder="1" applyAlignment="1">
      <alignment horizontal="right" vertical="center"/>
    </xf>
    <xf numFmtId="38" fontId="25" fillId="6" borderId="66" xfId="34" applyFont="1" applyFill="1" applyBorder="1" applyAlignment="1">
      <alignment horizontal="right" vertical="center"/>
    </xf>
    <xf numFmtId="38" fontId="25" fillId="0" borderId="67" xfId="34" applyFont="1" applyFill="1" applyBorder="1" applyAlignment="1">
      <alignment horizontal="center" vertical="center"/>
    </xf>
    <xf numFmtId="38" fontId="25" fillId="0" borderId="68" xfId="34" applyFont="1" applyBorder="1" applyAlignment="1">
      <alignment horizontal="center" vertical="top" textRotation="255"/>
    </xf>
    <xf numFmtId="38" fontId="25" fillId="0" borderId="69" xfId="34" applyFont="1" applyBorder="1" applyAlignment="1">
      <alignment horizontal="center" vertical="top" textRotation="255"/>
    </xf>
    <xf numFmtId="38" fontId="25" fillId="0" borderId="70" xfId="34" applyFont="1" applyBorder="1" applyAlignment="1">
      <alignment horizontal="center" vertical="top" textRotation="255"/>
    </xf>
    <xf numFmtId="38" fontId="25" fillId="0" borderId="28" xfId="34" applyFont="1" applyBorder="1" applyAlignment="1">
      <alignment horizontal="center" vertical="top" textRotation="255"/>
    </xf>
    <xf numFmtId="38" fontId="25" fillId="0" borderId="21" xfId="34" applyFont="1" applyBorder="1" applyAlignment="1">
      <alignment horizontal="center" vertical="top" textRotation="255"/>
    </xf>
    <xf numFmtId="38" fontId="25" fillId="0" borderId="58" xfId="34" applyFont="1" applyBorder="1" applyAlignment="1">
      <alignment horizontal="center" vertical="center"/>
    </xf>
    <xf numFmtId="38" fontId="25" fillId="0" borderId="71" xfId="34" applyFont="1" applyBorder="1" applyAlignment="1">
      <alignment horizontal="center" vertical="top"/>
    </xf>
    <xf numFmtId="38" fontId="25" fillId="0" borderId="60" xfId="34" applyFont="1" applyBorder="1" applyAlignment="1">
      <alignment horizontal="center" vertical="top" textRotation="255"/>
    </xf>
    <xf numFmtId="38" fontId="25" fillId="6" borderId="56" xfId="34" applyFont="1" applyFill="1" applyBorder="1" applyAlignment="1">
      <alignment horizontal="right" vertical="center"/>
    </xf>
    <xf numFmtId="38" fontId="25" fillId="22" borderId="21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5" fillId="0" borderId="72" xfId="34" applyFont="1" applyBorder="1" applyAlignment="1">
      <alignment horizontal="center" vertical="center"/>
    </xf>
    <xf numFmtId="0" fontId="25" fillId="0" borderId="73" xfId="36" applyFont="1" applyBorder="1" applyAlignment="1">
      <alignment horizontal="center" vertical="top"/>
    </xf>
    <xf numFmtId="38" fontId="25" fillId="0" borderId="74" xfId="34" applyFont="1" applyBorder="1" applyAlignment="1">
      <alignment horizontal="center" vertical="top" textRotation="255" wrapText="1"/>
    </xf>
    <xf numFmtId="38" fontId="25" fillId="6" borderId="75" xfId="34" applyFont="1" applyFill="1" applyBorder="1" applyAlignment="1">
      <alignment horizontal="right" vertical="center"/>
    </xf>
    <xf numFmtId="38" fontId="25" fillId="22" borderId="76" xfId="34" applyFont="1" applyFill="1" applyBorder="1" applyAlignment="1">
      <alignment horizontal="right" vertical="center"/>
    </xf>
    <xf numFmtId="38" fontId="25" fillId="22" borderId="17" xfId="34" applyFont="1" applyFill="1" applyBorder="1" applyAlignment="1">
      <alignment horizontal="right" vertical="center"/>
    </xf>
    <xf numFmtId="38" fontId="25" fillId="22" borderId="77" xfId="34" applyFont="1" applyFill="1" applyBorder="1" applyAlignment="1">
      <alignment horizontal="right" vertical="center"/>
    </xf>
    <xf numFmtId="38" fontId="26" fillId="22" borderId="77" xfId="34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0" fontId="25" fillId="0" borderId="76" xfId="36" applyFont="1" applyBorder="1" applyAlignment="1">
      <alignment horizontal="center" vertical="center"/>
    </xf>
    <xf numFmtId="38" fontId="25" fillId="0" borderId="28" xfId="34" applyFont="1" applyBorder="1" applyAlignment="1">
      <alignment horizontal="center" vertical="top" textRotation="255" wrapText="1"/>
    </xf>
    <xf numFmtId="38" fontId="25" fillId="0" borderId="24" xfId="34" applyFont="1" applyBorder="1" applyAlignment="1">
      <alignment horizontal="center" vertical="top" textRotation="255" wrapText="1"/>
    </xf>
    <xf numFmtId="38" fontId="25" fillId="6" borderId="78" xfId="34" applyFont="1" applyFill="1" applyBorder="1" applyAlignment="1">
      <alignment horizontal="right" vertical="center"/>
    </xf>
    <xf numFmtId="38" fontId="26" fillId="22" borderId="76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5" fillId="0" borderId="21" xfId="34" applyFont="1" applyBorder="1" applyAlignment="1">
      <alignment horizontal="center" vertical="top" textRotation="255" wrapText="1"/>
    </xf>
    <xf numFmtId="38" fontId="25" fillId="6" borderId="57" xfId="34" applyFont="1" applyFill="1" applyBorder="1" applyAlignment="1">
      <alignment horizontal="right" vertical="center"/>
    </xf>
    <xf numFmtId="38" fontId="25" fillId="0" borderId="65" xfId="34" applyFont="1" applyBorder="1" applyAlignment="1">
      <alignment horizontal="center" vertical="center"/>
    </xf>
    <xf numFmtId="38" fontId="25" fillId="0" borderId="0" xfId="34" applyFont="1" applyBorder="1" applyAlignment="1">
      <alignment horizontal="center" vertical="top" textRotation="255"/>
    </xf>
    <xf numFmtId="38" fontId="25" fillId="0" borderId="79" xfId="34" applyFont="1" applyBorder="1" applyAlignment="1">
      <alignment horizontal="center" vertical="center"/>
    </xf>
    <xf numFmtId="38" fontId="25" fillId="0" borderId="28" xfId="34" applyFont="1" applyBorder="1" applyAlignment="1">
      <alignment horizontal="center" vertical="center"/>
    </xf>
    <xf numFmtId="38" fontId="25" fillId="0" borderId="25" xfId="34" applyFont="1" applyBorder="1" applyAlignment="1">
      <alignment horizontal="center" vertical="top" textRotation="255"/>
    </xf>
    <xf numFmtId="0" fontId="25" fillId="0" borderId="28" xfId="36" applyFont="1" applyBorder="1" applyAlignment="1">
      <alignment horizontal="center" vertical="center"/>
    </xf>
    <xf numFmtId="38" fontId="25" fillId="0" borderId="25" xfId="34" applyFont="1" applyBorder="1" applyAlignment="1">
      <alignment horizontal="center" vertical="top" textRotation="255" wrapText="1"/>
    </xf>
    <xf numFmtId="38" fontId="25" fillId="6" borderId="79" xfId="34" applyFont="1" applyFill="1" applyBorder="1" applyAlignment="1">
      <alignment horizontal="right" vertical="center"/>
    </xf>
    <xf numFmtId="38" fontId="25" fillId="0" borderId="80" xfId="34" applyFont="1" applyBorder="1" applyAlignment="1">
      <alignment horizontal="center" vertical="top" textRotation="255"/>
    </xf>
    <xf numFmtId="38" fontId="25" fillId="0" borderId="81" xfId="34" applyFont="1" applyBorder="1" applyAlignment="1">
      <alignment horizontal="center" vertical="top" textRotation="255"/>
    </xf>
    <xf numFmtId="38" fontId="25" fillId="0" borderId="68" xfId="34" applyFont="1" applyBorder="1" applyAlignment="1">
      <alignment horizontal="center" vertical="top" textRotation="255" wrapText="1"/>
    </xf>
    <xf numFmtId="38" fontId="25" fillId="0" borderId="78" xfId="34" applyFont="1" applyFill="1" applyBorder="1" applyAlignment="1">
      <alignment horizontal="right"/>
    </xf>
    <xf numFmtId="38" fontId="25" fillId="0" borderId="82" xfId="34" applyFont="1" applyBorder="1" applyAlignment="1">
      <alignment horizontal="center" vertical="center"/>
    </xf>
    <xf numFmtId="38" fontId="25" fillId="0" borderId="83" xfId="34" applyFont="1" applyFill="1" applyBorder="1" applyAlignment="1">
      <alignment horizontal="center" vertical="center"/>
    </xf>
    <xf numFmtId="38" fontId="25" fillId="0" borderId="62" xfId="34" applyFont="1" applyBorder="1" applyAlignment="1">
      <alignment horizontal="center" vertical="top" textRotation="255" wrapText="1"/>
    </xf>
    <xf numFmtId="38" fontId="25" fillId="0" borderId="84" xfId="34" applyFont="1" applyBorder="1" applyAlignment="1">
      <alignment horizontal="center" vertical="center"/>
    </xf>
    <xf numFmtId="38" fontId="25" fillId="0" borderId="85" xfId="34" applyFont="1" applyBorder="1" applyAlignment="1">
      <alignment horizontal="center" vertical="top" textRotation="255"/>
    </xf>
    <xf numFmtId="38" fontId="25" fillId="0" borderId="86" xfId="34" applyFont="1" applyBorder="1" applyAlignment="1">
      <alignment horizontal="center" vertical="top" textRotation="255"/>
    </xf>
    <xf numFmtId="38" fontId="27" fillId="0" borderId="0" xfId="34" applyFont="1" applyBorder="1" applyAlignment="1"/>
    <xf numFmtId="38" fontId="27" fillId="24" borderId="0" xfId="34" applyFont="1" applyFill="1" applyBorder="1" applyAlignment="1">
      <alignment horizontal="right" vertical="center"/>
    </xf>
    <xf numFmtId="38" fontId="25" fillId="6" borderId="56" xfId="34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 wrapText="1"/>
    </xf>
    <xf numFmtId="38" fontId="26" fillId="6" borderId="25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0" fontId="1" fillId="0" borderId="0" xfId="36" applyFont="1"/>
    <xf numFmtId="38" fontId="25" fillId="0" borderId="56" xfId="34" applyFont="1" applyFill="1" applyBorder="1" applyAlignment="1">
      <alignment horizontal="center" vertical="center"/>
    </xf>
    <xf numFmtId="38" fontId="25" fillId="0" borderId="58" xfId="34" applyFont="1" applyFill="1" applyBorder="1" applyAlignment="1">
      <alignment horizontal="center" vertical="top"/>
    </xf>
    <xf numFmtId="0" fontId="25" fillId="0" borderId="76" xfId="36" applyFont="1" applyFill="1" applyBorder="1" applyAlignment="1">
      <alignment horizontal="center" vertical="top"/>
    </xf>
    <xf numFmtId="0" fontId="25" fillId="0" borderId="79" xfId="36" applyFont="1" applyFill="1" applyBorder="1" applyAlignment="1">
      <alignment horizontal="center" vertical="center"/>
    </xf>
    <xf numFmtId="38" fontId="25" fillId="0" borderId="80" xfId="34" applyFont="1" applyFill="1" applyBorder="1" applyAlignment="1">
      <alignment horizontal="center" vertical="center"/>
    </xf>
    <xf numFmtId="38" fontId="25" fillId="0" borderId="83" xfId="34" applyFont="1" applyFill="1" applyBorder="1" applyAlignment="1">
      <alignment horizontal="center" vertical="top" textRotation="255" wrapText="1"/>
    </xf>
    <xf numFmtId="38" fontId="25" fillId="0" borderId="87" xfId="34" applyFont="1" applyFill="1" applyBorder="1" applyAlignment="1">
      <alignment horizontal="center" vertical="top" textRotation="255" wrapText="1"/>
    </xf>
    <xf numFmtId="38" fontId="25" fillId="0" borderId="88" xfId="34" applyFont="1" applyFill="1" applyBorder="1" applyAlignment="1">
      <alignment horizontal="center" vertical="top" textRotation="255"/>
    </xf>
    <xf numFmtId="0" fontId="1" fillId="0" borderId="0" xfId="36" applyFont="1" applyBorder="1" applyAlignment="1">
      <alignment horizontal="right" vertical="center"/>
    </xf>
    <xf numFmtId="0" fontId="19" fillId="0" borderId="0" xfId="36" applyFon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5</v>
      </c>
    </row>
    <row r="3" spans="1:7" s="5" customFormat="1" ht="13.5" customHeight="1">
      <c r="A3" s="6" t="s">
        <v>3</v>
      </c>
      <c r="B3" s="14"/>
      <c r="C3" s="23" t="s">
        <v>7</v>
      </c>
      <c r="D3" s="39" t="s">
        <v>10</v>
      </c>
      <c r="E3" s="39" t="s">
        <v>12</v>
      </c>
      <c r="F3" s="83" t="s">
        <v>1</v>
      </c>
      <c r="G3" s="83" t="s">
        <v>15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8</v>
      </c>
      <c r="B6" s="17" t="s">
        <v>16</v>
      </c>
      <c r="C6" s="26">
        <v>1</v>
      </c>
      <c r="D6" s="42" t="s">
        <v>19</v>
      </c>
      <c r="E6" s="66"/>
      <c r="F6" s="66" t="s">
        <v>23</v>
      </c>
      <c r="G6" s="66"/>
    </row>
    <row r="7" spans="1:7" s="5" customFormat="1" ht="18" customHeight="1">
      <c r="A7" s="7" t="s">
        <v>25</v>
      </c>
      <c r="B7" s="17"/>
      <c r="C7" s="27">
        <v>2</v>
      </c>
      <c r="D7" s="43" t="s">
        <v>26</v>
      </c>
      <c r="E7" s="67"/>
      <c r="F7" s="74" t="s">
        <v>27</v>
      </c>
      <c r="G7" s="67"/>
    </row>
    <row r="8" spans="1:7" s="5" customFormat="1" ht="18" customHeight="1">
      <c r="A8" s="7" t="s">
        <v>30</v>
      </c>
      <c r="B8" s="17"/>
      <c r="C8" s="28">
        <v>3</v>
      </c>
      <c r="D8" s="44" t="s">
        <v>32</v>
      </c>
      <c r="E8" s="68"/>
      <c r="F8" s="86"/>
      <c r="G8" s="68"/>
    </row>
    <row r="9" spans="1:7" s="5" customFormat="1" ht="18" customHeight="1">
      <c r="A9" s="9" t="s">
        <v>34</v>
      </c>
      <c r="B9" s="18" t="s">
        <v>4</v>
      </c>
      <c r="C9" s="29">
        <v>4</v>
      </c>
      <c r="D9" s="45" t="s">
        <v>36</v>
      </c>
      <c r="E9" s="69"/>
      <c r="F9" s="74" t="s">
        <v>37</v>
      </c>
      <c r="G9" s="74"/>
    </row>
    <row r="10" spans="1:7" s="5" customFormat="1" ht="18" customHeight="1">
      <c r="A10" s="9" t="s">
        <v>41</v>
      </c>
      <c r="B10" s="15"/>
      <c r="C10" s="30">
        <v>5</v>
      </c>
      <c r="D10" s="46" t="s">
        <v>20</v>
      </c>
      <c r="E10" s="70"/>
      <c r="F10" s="74" t="s">
        <v>46</v>
      </c>
      <c r="G10" s="70"/>
    </row>
    <row r="11" spans="1:7" s="5" customFormat="1" ht="27.95" customHeight="1">
      <c r="A11" s="9" t="s">
        <v>49</v>
      </c>
      <c r="B11" s="15"/>
      <c r="C11" s="30">
        <v>6</v>
      </c>
      <c r="D11" s="47" t="s">
        <v>54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55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52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29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57</v>
      </c>
      <c r="D17" s="46" t="s">
        <v>60</v>
      </c>
      <c r="E17" s="67"/>
      <c r="F17" s="87"/>
      <c r="G17" s="67"/>
    </row>
    <row r="18" spans="1:7" s="5" customFormat="1" ht="18" customHeight="1">
      <c r="A18" s="9"/>
      <c r="B18" s="15"/>
      <c r="C18" s="30" t="s">
        <v>61</v>
      </c>
      <c r="D18" s="46" t="s">
        <v>17</v>
      </c>
      <c r="E18" s="67"/>
      <c r="F18" s="87"/>
      <c r="G18" s="67"/>
    </row>
    <row r="19" spans="1:7" s="5" customFormat="1" ht="18" customHeight="1">
      <c r="A19" s="9"/>
      <c r="B19" s="15"/>
      <c r="C19" s="30" t="s">
        <v>63</v>
      </c>
      <c r="D19" s="46" t="s">
        <v>65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44</v>
      </c>
      <c r="E20" s="67"/>
      <c r="F20" s="87"/>
      <c r="G20" s="67"/>
    </row>
    <row r="21" spans="1:7" s="5" customFormat="1" ht="18" customHeight="1">
      <c r="A21" s="9"/>
      <c r="B21" s="15"/>
      <c r="C21" s="30" t="s">
        <v>14</v>
      </c>
      <c r="D21" s="46" t="s">
        <v>67</v>
      </c>
      <c r="E21" s="67"/>
      <c r="F21" s="87"/>
      <c r="G21" s="67"/>
    </row>
    <row r="22" spans="1:7" s="5" customFormat="1" ht="18" customHeight="1">
      <c r="A22" s="9"/>
      <c r="B22" s="15"/>
      <c r="C22" s="30" t="s">
        <v>38</v>
      </c>
      <c r="D22" s="46" t="s">
        <v>33</v>
      </c>
      <c r="E22" s="67"/>
      <c r="F22" s="87"/>
      <c r="G22" s="67"/>
    </row>
    <row r="23" spans="1:7" s="5" customFormat="1" ht="18" customHeight="1">
      <c r="A23" s="9"/>
      <c r="B23" s="15"/>
      <c r="C23" s="30" t="s">
        <v>70</v>
      </c>
      <c r="D23" s="46" t="s">
        <v>50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72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42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48</v>
      </c>
      <c r="E26" s="71"/>
      <c r="F26" s="86"/>
      <c r="G26" s="68"/>
    </row>
    <row r="27" spans="1:7" s="5" customFormat="1" ht="18" customHeight="1">
      <c r="A27" s="10" t="s">
        <v>56</v>
      </c>
      <c r="B27" s="14" t="s">
        <v>73</v>
      </c>
      <c r="C27" s="29">
        <v>18</v>
      </c>
      <c r="D27" s="45" t="s">
        <v>75</v>
      </c>
      <c r="E27" s="66" t="s">
        <v>18</v>
      </c>
      <c r="F27" s="66" t="s">
        <v>58</v>
      </c>
      <c r="G27" s="66" t="s">
        <v>76</v>
      </c>
    </row>
    <row r="28" spans="1:7" s="5" customFormat="1" ht="18" customHeight="1">
      <c r="A28" s="9" t="s">
        <v>77</v>
      </c>
      <c r="B28" s="15"/>
      <c r="C28" s="30">
        <v>19</v>
      </c>
      <c r="D28" s="46" t="s">
        <v>78</v>
      </c>
      <c r="E28" s="67" t="s">
        <v>18</v>
      </c>
      <c r="F28" s="74" t="s">
        <v>79</v>
      </c>
      <c r="G28" s="67" t="s">
        <v>76</v>
      </c>
    </row>
    <row r="29" spans="1:7" s="5" customFormat="1" ht="18" customHeight="1">
      <c r="A29" s="9" t="s">
        <v>80</v>
      </c>
      <c r="B29" s="15"/>
      <c r="C29" s="31">
        <v>20</v>
      </c>
      <c r="D29" s="49" t="s">
        <v>81</v>
      </c>
      <c r="E29" s="67" t="s">
        <v>18</v>
      </c>
      <c r="F29" s="87"/>
      <c r="G29" s="67" t="s">
        <v>76</v>
      </c>
    </row>
    <row r="30" spans="1:7" s="5" customFormat="1" ht="18" customHeight="1">
      <c r="A30" s="9" t="s">
        <v>71</v>
      </c>
      <c r="B30" s="15"/>
      <c r="C30" s="31">
        <v>21</v>
      </c>
      <c r="D30" s="49" t="s">
        <v>82</v>
      </c>
      <c r="E30" s="67"/>
      <c r="F30" s="87"/>
      <c r="G30" s="67"/>
    </row>
    <row r="31" spans="1:7" s="5" customFormat="1" ht="18" customHeight="1">
      <c r="A31" s="9" t="s">
        <v>83</v>
      </c>
      <c r="B31" s="15"/>
      <c r="C31" s="31">
        <v>22</v>
      </c>
      <c r="D31" s="49" t="s">
        <v>11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84</v>
      </c>
      <c r="E32" s="70"/>
      <c r="F32" s="87"/>
      <c r="G32" s="70"/>
    </row>
    <row r="33" spans="1:7" s="5" customFormat="1" ht="18" customHeight="1">
      <c r="A33" s="9"/>
      <c r="B33" s="14" t="s">
        <v>85</v>
      </c>
      <c r="C33" s="29">
        <v>24</v>
      </c>
      <c r="D33" s="45" t="s">
        <v>59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62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40</v>
      </c>
      <c r="E35" s="67"/>
      <c r="F35" s="87"/>
      <c r="G35" s="67"/>
    </row>
    <row r="36" spans="1:7" s="5" customFormat="1" ht="18" customHeight="1">
      <c r="A36" s="9"/>
      <c r="B36" s="15"/>
      <c r="C36" s="32" t="s">
        <v>86</v>
      </c>
      <c r="D36" s="50" t="s">
        <v>87</v>
      </c>
      <c r="E36" s="67" t="s">
        <v>88</v>
      </c>
      <c r="F36" s="87"/>
      <c r="G36" s="67" t="s">
        <v>76</v>
      </c>
    </row>
    <row r="37" spans="1:7" s="5" customFormat="1" ht="18" customHeight="1">
      <c r="A37" s="9"/>
      <c r="B37" s="15"/>
      <c r="C37" s="32" t="s">
        <v>89</v>
      </c>
      <c r="D37" s="50" t="s">
        <v>43</v>
      </c>
      <c r="E37" s="68"/>
      <c r="F37" s="86"/>
      <c r="G37" s="68"/>
    </row>
    <row r="38" spans="1:7" s="5" customFormat="1" ht="18" customHeight="1">
      <c r="A38" s="9"/>
      <c r="B38" s="14" t="s">
        <v>90</v>
      </c>
      <c r="C38" s="33" t="s">
        <v>92</v>
      </c>
      <c r="D38" s="45" t="s">
        <v>93</v>
      </c>
      <c r="E38" s="73" t="s">
        <v>18</v>
      </c>
      <c r="F38" s="66" t="s">
        <v>74</v>
      </c>
      <c r="G38" s="66" t="s">
        <v>76</v>
      </c>
    </row>
    <row r="39" spans="1:7" s="5" customFormat="1" ht="18" customHeight="1">
      <c r="A39" s="9"/>
      <c r="B39" s="15"/>
      <c r="C39" s="34"/>
      <c r="D39" s="48" t="s">
        <v>94</v>
      </c>
      <c r="E39" s="69"/>
      <c r="F39" s="74" t="s">
        <v>95</v>
      </c>
      <c r="G39" s="74"/>
    </row>
    <row r="40" spans="1:7" s="5" customFormat="1" ht="18" customHeight="1">
      <c r="A40" s="9"/>
      <c r="B40" s="15"/>
      <c r="C40" s="35"/>
      <c r="D40" s="51" t="s">
        <v>97</v>
      </c>
      <c r="E40" s="69"/>
      <c r="F40" s="87"/>
      <c r="G40" s="74"/>
    </row>
    <row r="41" spans="1:7" s="5" customFormat="1" ht="18" customHeight="1">
      <c r="A41" s="9"/>
      <c r="B41" s="15"/>
      <c r="C41" s="36" t="s">
        <v>98</v>
      </c>
      <c r="D41" s="49" t="s">
        <v>99</v>
      </c>
      <c r="E41" s="70" t="s">
        <v>88</v>
      </c>
      <c r="F41" s="87"/>
      <c r="G41" s="70" t="s">
        <v>76</v>
      </c>
    </row>
    <row r="42" spans="1:7" s="5" customFormat="1" ht="18" customHeight="1">
      <c r="A42" s="9"/>
      <c r="B42" s="15"/>
      <c r="C42" s="34"/>
      <c r="D42" s="48" t="s">
        <v>94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97</v>
      </c>
      <c r="E43" s="75"/>
      <c r="F43" s="87"/>
      <c r="G43" s="75"/>
    </row>
    <row r="44" spans="1:7" s="5" customFormat="1" ht="18" customHeight="1">
      <c r="A44" s="9"/>
      <c r="B44" s="15"/>
      <c r="C44" s="36" t="s">
        <v>100</v>
      </c>
      <c r="D44" s="49" t="s">
        <v>102</v>
      </c>
      <c r="E44" s="74" t="s">
        <v>88</v>
      </c>
      <c r="F44" s="87"/>
      <c r="G44" s="74" t="s">
        <v>76</v>
      </c>
    </row>
    <row r="45" spans="1:7" s="5" customFormat="1" ht="18" customHeight="1">
      <c r="A45" s="9"/>
      <c r="B45" s="15"/>
      <c r="C45" s="34"/>
      <c r="D45" s="50" t="s">
        <v>103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97</v>
      </c>
      <c r="E46" s="74"/>
      <c r="F46" s="87"/>
      <c r="G46" s="74"/>
    </row>
    <row r="47" spans="1:7" s="5" customFormat="1" ht="18" customHeight="1">
      <c r="A47" s="9"/>
      <c r="B47" s="15"/>
      <c r="C47" s="36" t="s">
        <v>104</v>
      </c>
      <c r="D47" s="49" t="s">
        <v>105</v>
      </c>
      <c r="E47" s="70" t="s">
        <v>88</v>
      </c>
      <c r="F47" s="87"/>
      <c r="G47" s="70" t="s">
        <v>76</v>
      </c>
    </row>
    <row r="48" spans="1:7" s="5" customFormat="1" ht="18" customHeight="1">
      <c r="A48" s="9"/>
      <c r="B48" s="15"/>
      <c r="C48" s="34"/>
      <c r="D48" s="50" t="s">
        <v>103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97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106</v>
      </c>
      <c r="E50" s="74" t="s">
        <v>88</v>
      </c>
      <c r="F50" s="87"/>
      <c r="G50" s="74" t="s">
        <v>107</v>
      </c>
    </row>
    <row r="51" spans="1:7" s="5" customFormat="1" ht="18" customHeight="1">
      <c r="A51" s="9"/>
      <c r="B51" s="15"/>
      <c r="C51" s="31">
        <v>31</v>
      </c>
      <c r="D51" s="49" t="s">
        <v>108</v>
      </c>
      <c r="E51" s="67" t="s">
        <v>88</v>
      </c>
      <c r="F51" s="87"/>
      <c r="G51" s="67" t="s">
        <v>76</v>
      </c>
    </row>
    <row r="52" spans="1:7" s="5" customFormat="1" ht="18" customHeight="1">
      <c r="A52" s="9"/>
      <c r="B52" s="15"/>
      <c r="C52" s="31">
        <v>32</v>
      </c>
      <c r="D52" s="49" t="s">
        <v>109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111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112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97</v>
      </c>
      <c r="E55" s="74"/>
      <c r="F55" s="87"/>
      <c r="G55" s="74"/>
    </row>
    <row r="56" spans="1:7" s="5" customFormat="1" ht="18" customHeight="1">
      <c r="A56" s="9"/>
      <c r="B56" s="15" t="s">
        <v>113</v>
      </c>
      <c r="C56" s="18" t="s">
        <v>114</v>
      </c>
      <c r="D56" s="53" t="s">
        <v>116</v>
      </c>
      <c r="E56" s="66"/>
      <c r="F56" s="87"/>
      <c r="G56" s="74"/>
    </row>
    <row r="57" spans="1:7" s="5" customFormat="1" ht="18" customHeight="1">
      <c r="A57" s="9"/>
      <c r="B57" s="15"/>
      <c r="C57" s="37" t="s">
        <v>117</v>
      </c>
      <c r="D57" s="54" t="s">
        <v>116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118</v>
      </c>
      <c r="E58" s="74" t="s">
        <v>88</v>
      </c>
      <c r="F58" s="87"/>
      <c r="G58" s="74" t="s">
        <v>76</v>
      </c>
    </row>
    <row r="59" spans="1:7" s="5" customFormat="1" ht="18" customHeight="1">
      <c r="A59" s="9"/>
      <c r="B59" s="15"/>
      <c r="C59" s="31">
        <v>36</v>
      </c>
      <c r="D59" s="49" t="s">
        <v>119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121</v>
      </c>
      <c r="E60" s="68"/>
      <c r="F60" s="86"/>
      <c r="G60" s="68"/>
    </row>
    <row r="61" spans="1:7" s="5" customFormat="1" ht="18" customHeight="1">
      <c r="A61" s="9"/>
      <c r="B61" s="15" t="s">
        <v>69</v>
      </c>
      <c r="C61" s="19">
        <v>38</v>
      </c>
      <c r="D61" s="48" t="s">
        <v>122</v>
      </c>
      <c r="E61" s="74"/>
      <c r="F61" s="66" t="s">
        <v>124</v>
      </c>
      <c r="G61" s="74"/>
    </row>
    <row r="62" spans="1:7" s="5" customFormat="1" ht="18" customHeight="1">
      <c r="A62" s="9"/>
      <c r="B62" s="16"/>
      <c r="C62" s="37">
        <v>39</v>
      </c>
      <c r="D62" s="54" t="s">
        <v>126</v>
      </c>
      <c r="E62" s="76"/>
      <c r="F62" s="74" t="s">
        <v>127</v>
      </c>
      <c r="G62" s="76"/>
    </row>
    <row r="63" spans="1:7" s="5" customFormat="1" ht="18" customHeight="1">
      <c r="A63" s="9"/>
      <c r="B63" s="15" t="s">
        <v>128</v>
      </c>
      <c r="C63" s="19">
        <v>40</v>
      </c>
      <c r="D63" s="48" t="s">
        <v>130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132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53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133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6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134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136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22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137</v>
      </c>
      <c r="E71" s="68"/>
      <c r="F71" s="86"/>
      <c r="G71" s="68"/>
    </row>
    <row r="72" spans="1:7" s="5" customFormat="1" ht="18" customHeight="1">
      <c r="A72" s="9"/>
      <c r="B72" s="15" t="s">
        <v>91</v>
      </c>
      <c r="C72" s="19">
        <v>42</v>
      </c>
      <c r="D72" s="48" t="s">
        <v>39</v>
      </c>
      <c r="E72" s="69"/>
      <c r="F72" s="66" t="s">
        <v>138</v>
      </c>
      <c r="G72" s="74"/>
    </row>
    <row r="73" spans="1:7" s="5" customFormat="1" ht="18" customHeight="1">
      <c r="A73" s="9"/>
      <c r="B73" s="15"/>
      <c r="C73" s="31">
        <v>43</v>
      </c>
      <c r="D73" s="49" t="s">
        <v>131</v>
      </c>
      <c r="E73" s="67"/>
      <c r="F73" s="74" t="s">
        <v>51</v>
      </c>
      <c r="G73" s="67"/>
    </row>
    <row r="74" spans="1:7" s="5" customFormat="1" ht="18" customHeight="1">
      <c r="A74" s="9"/>
      <c r="B74" s="15"/>
      <c r="C74" s="31">
        <v>44</v>
      </c>
      <c r="D74" s="49" t="s">
        <v>139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140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143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144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145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146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142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147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148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149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150</v>
      </c>
      <c r="E84" s="67"/>
      <c r="F84" s="87"/>
      <c r="G84" s="67"/>
    </row>
    <row r="85" spans="1:7" s="5" customFormat="1" ht="18" customHeight="1">
      <c r="A85" s="9"/>
      <c r="B85" s="15"/>
      <c r="C85" s="32" t="s">
        <v>155</v>
      </c>
      <c r="D85" s="50" t="s">
        <v>156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97</v>
      </c>
      <c r="E86" s="69"/>
      <c r="F86" s="86"/>
      <c r="G86" s="74"/>
    </row>
    <row r="87" spans="1:7" s="5" customFormat="1" ht="18" customHeight="1">
      <c r="A87" s="9"/>
      <c r="B87" s="14" t="s">
        <v>157</v>
      </c>
      <c r="C87" s="29">
        <v>55</v>
      </c>
      <c r="D87" s="45" t="s">
        <v>158</v>
      </c>
      <c r="E87" s="77"/>
      <c r="F87" s="66" t="s">
        <v>21</v>
      </c>
      <c r="G87" s="66"/>
    </row>
    <row r="88" spans="1:7" s="5" customFormat="1" ht="18" customHeight="1">
      <c r="A88" s="9"/>
      <c r="B88" s="15"/>
      <c r="C88" s="31" t="s">
        <v>159</v>
      </c>
      <c r="D88" s="49" t="s">
        <v>160</v>
      </c>
      <c r="E88" s="67"/>
      <c r="F88" s="74" t="s">
        <v>154</v>
      </c>
      <c r="G88" s="67"/>
    </row>
    <row r="89" spans="1:7" s="5" customFormat="1" ht="18" customHeight="1">
      <c r="A89" s="9"/>
      <c r="B89" s="16"/>
      <c r="C89" s="37" t="s">
        <v>162</v>
      </c>
      <c r="D89" s="60" t="s">
        <v>164</v>
      </c>
      <c r="E89" s="71"/>
      <c r="F89" s="87"/>
      <c r="G89" s="68"/>
    </row>
    <row r="90" spans="1:7" s="5" customFormat="1" ht="18" customHeight="1">
      <c r="A90" s="9"/>
      <c r="B90" s="15" t="s">
        <v>165</v>
      </c>
      <c r="C90" s="38" t="s">
        <v>167</v>
      </c>
      <c r="D90" s="45" t="s">
        <v>28</v>
      </c>
      <c r="E90" s="69" t="s">
        <v>18</v>
      </c>
      <c r="F90" s="87"/>
      <c r="G90" s="74" t="s">
        <v>76</v>
      </c>
    </row>
    <row r="91" spans="1:7" s="5" customFormat="1" ht="18" customHeight="1">
      <c r="A91" s="9"/>
      <c r="B91" s="15"/>
      <c r="C91" s="30" t="s">
        <v>168</v>
      </c>
      <c r="D91" s="46" t="s">
        <v>169</v>
      </c>
      <c r="E91" s="67" t="s">
        <v>88</v>
      </c>
      <c r="F91" s="87"/>
      <c r="G91" s="67" t="s">
        <v>76</v>
      </c>
    </row>
    <row r="92" spans="1:7" s="5" customFormat="1" ht="18" customHeight="1">
      <c r="A92" s="9"/>
      <c r="B92" s="15"/>
      <c r="C92" s="30" t="s">
        <v>171</v>
      </c>
      <c r="D92" s="46" t="s">
        <v>172</v>
      </c>
      <c r="E92" s="67" t="s">
        <v>88</v>
      </c>
      <c r="F92" s="87"/>
      <c r="G92" s="67" t="s">
        <v>76</v>
      </c>
    </row>
    <row r="93" spans="1:7" s="5" customFormat="1" ht="18" customHeight="1">
      <c r="A93" s="9"/>
      <c r="B93" s="15"/>
      <c r="C93" s="31">
        <v>58</v>
      </c>
      <c r="D93" s="49" t="s">
        <v>173</v>
      </c>
      <c r="E93" s="78" t="s">
        <v>88</v>
      </c>
      <c r="F93" s="87"/>
      <c r="G93" s="67" t="s">
        <v>76</v>
      </c>
    </row>
    <row r="94" spans="1:7" s="5" customFormat="1" ht="18" customHeight="1">
      <c r="A94" s="9"/>
      <c r="B94" s="15"/>
      <c r="C94" s="31">
        <v>59</v>
      </c>
      <c r="D94" s="49" t="s">
        <v>174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66</v>
      </c>
      <c r="E95" s="70" t="s">
        <v>18</v>
      </c>
      <c r="F95" s="87"/>
      <c r="G95" s="70" t="s">
        <v>107</v>
      </c>
    </row>
    <row r="96" spans="1:7" s="5" customFormat="1" ht="18" customHeight="1">
      <c r="A96" s="9"/>
      <c r="B96" s="15"/>
      <c r="C96" s="19"/>
      <c r="D96" s="50" t="s">
        <v>175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153</v>
      </c>
      <c r="E97" s="80"/>
      <c r="F97" s="87"/>
      <c r="G97" s="80"/>
    </row>
    <row r="98" spans="1:7" s="5" customFormat="1" ht="18" customHeight="1">
      <c r="A98" s="9"/>
      <c r="B98" s="15"/>
      <c r="C98" s="31" t="s">
        <v>176</v>
      </c>
      <c r="D98" s="49" t="s">
        <v>177</v>
      </c>
      <c r="E98" s="74" t="s">
        <v>18</v>
      </c>
      <c r="F98" s="87"/>
      <c r="G98" s="74" t="s">
        <v>76</v>
      </c>
    </row>
    <row r="99" spans="1:7" s="5" customFormat="1" ht="18" customHeight="1">
      <c r="A99" s="9"/>
      <c r="B99" s="16"/>
      <c r="C99" s="37" t="s">
        <v>179</v>
      </c>
      <c r="D99" s="54" t="s">
        <v>180</v>
      </c>
      <c r="E99" s="76" t="s">
        <v>18</v>
      </c>
      <c r="F99" s="87"/>
      <c r="G99" s="76" t="s">
        <v>76</v>
      </c>
    </row>
    <row r="100" spans="1:7" s="5" customFormat="1" ht="18" customHeight="1">
      <c r="A100" s="9"/>
      <c r="B100" s="15" t="s">
        <v>181</v>
      </c>
      <c r="C100" s="31">
        <v>62</v>
      </c>
      <c r="D100" s="49" t="s">
        <v>182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185</v>
      </c>
      <c r="E101" s="71"/>
      <c r="F101" s="86"/>
      <c r="G101" s="68"/>
    </row>
    <row r="102" spans="1:7" s="5" customFormat="1" ht="18" customHeight="1">
      <c r="A102" s="9" t="s">
        <v>96</v>
      </c>
      <c r="B102" s="15" t="s">
        <v>9</v>
      </c>
      <c r="C102" s="19">
        <v>64</v>
      </c>
      <c r="D102" s="48" t="s">
        <v>187</v>
      </c>
      <c r="E102" s="66"/>
      <c r="F102" s="66" t="s">
        <v>189</v>
      </c>
      <c r="G102" s="66"/>
    </row>
    <row r="103" spans="1:7" s="5" customFormat="1" ht="18" customHeight="1">
      <c r="A103" s="9" t="s">
        <v>190</v>
      </c>
      <c r="B103" s="15"/>
      <c r="C103" s="19"/>
      <c r="D103" s="50" t="s">
        <v>191</v>
      </c>
      <c r="E103" s="74"/>
      <c r="F103" s="74" t="s">
        <v>193</v>
      </c>
      <c r="G103" s="74"/>
    </row>
    <row r="104" spans="1:7" s="5" customFormat="1" ht="18" customHeight="1">
      <c r="A104" s="9" t="s">
        <v>194</v>
      </c>
      <c r="B104" s="15"/>
      <c r="C104" s="19"/>
      <c r="D104" s="57" t="s">
        <v>24</v>
      </c>
      <c r="E104" s="74"/>
      <c r="F104" s="87"/>
      <c r="G104" s="74"/>
    </row>
    <row r="105" spans="1:7" s="5" customFormat="1" ht="18" customHeight="1">
      <c r="A105" s="9" t="s">
        <v>195</v>
      </c>
      <c r="B105" s="15"/>
      <c r="C105" s="19"/>
      <c r="D105" s="48" t="s">
        <v>97</v>
      </c>
      <c r="E105" s="74"/>
      <c r="F105" s="87"/>
      <c r="G105" s="74"/>
    </row>
    <row r="106" spans="1:7" s="5" customFormat="1" ht="18" customHeight="1">
      <c r="A106" s="9" t="s">
        <v>31</v>
      </c>
      <c r="B106" s="15"/>
      <c r="C106" s="32">
        <v>65</v>
      </c>
      <c r="D106" s="50" t="s">
        <v>47</v>
      </c>
      <c r="E106" s="67"/>
      <c r="F106" s="87"/>
      <c r="G106" s="67"/>
    </row>
    <row r="107" spans="1:7" s="5" customFormat="1" ht="18" customHeight="1">
      <c r="A107" s="9" t="s">
        <v>197</v>
      </c>
      <c r="B107" s="15"/>
      <c r="C107" s="31">
        <v>66</v>
      </c>
      <c r="D107" s="49" t="s">
        <v>198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199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64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97</v>
      </c>
      <c r="E110" s="68"/>
      <c r="F110" s="87"/>
      <c r="G110" s="68"/>
    </row>
    <row r="111" spans="1:7" s="5" customFormat="1" ht="18" customHeight="1">
      <c r="A111" s="9"/>
      <c r="B111" s="18" t="s">
        <v>31</v>
      </c>
      <c r="C111" s="18">
        <v>68</v>
      </c>
      <c r="D111" s="53" t="s">
        <v>200</v>
      </c>
      <c r="E111" s="73"/>
      <c r="F111" s="87"/>
      <c r="G111" s="66"/>
    </row>
    <row r="112" spans="1:7" s="5" customFormat="1" ht="18" customHeight="1">
      <c r="A112" s="10"/>
      <c r="B112" s="22" t="s">
        <v>197</v>
      </c>
      <c r="C112" s="22">
        <v>69</v>
      </c>
      <c r="D112" s="62" t="s">
        <v>201</v>
      </c>
      <c r="E112" s="81"/>
      <c r="F112" s="87"/>
      <c r="G112" s="90"/>
    </row>
    <row r="113" spans="1:7" s="5" customFormat="1" ht="18" customHeight="1">
      <c r="A113" s="11"/>
      <c r="B113" s="22" t="s">
        <v>203</v>
      </c>
      <c r="C113" s="22">
        <v>70</v>
      </c>
      <c r="D113" s="62" t="s">
        <v>204</v>
      </c>
      <c r="E113" s="81"/>
      <c r="F113" s="86"/>
      <c r="G113" s="90"/>
    </row>
    <row r="114" spans="1:7" s="5" customFormat="1" ht="18" customHeight="1">
      <c r="A114" s="9" t="s">
        <v>205</v>
      </c>
      <c r="B114" s="19" t="s">
        <v>206</v>
      </c>
      <c r="C114" s="19">
        <v>71</v>
      </c>
      <c r="D114" s="48" t="s">
        <v>207</v>
      </c>
      <c r="E114" s="69"/>
      <c r="F114" s="66" t="s">
        <v>208</v>
      </c>
      <c r="G114" s="74"/>
    </row>
    <row r="115" spans="1:7" s="5" customFormat="1" ht="18" customHeight="1">
      <c r="A115" s="9" t="s">
        <v>196</v>
      </c>
      <c r="B115" s="18" t="s">
        <v>209</v>
      </c>
      <c r="C115" s="18">
        <v>72</v>
      </c>
      <c r="D115" s="53" t="s">
        <v>210</v>
      </c>
      <c r="E115" s="73"/>
      <c r="F115" s="74" t="s">
        <v>211</v>
      </c>
      <c r="G115" s="66"/>
    </row>
    <row r="116" spans="1:7" s="5" customFormat="1" ht="18" customHeight="1">
      <c r="A116" s="9" t="s">
        <v>212</v>
      </c>
      <c r="B116" s="19"/>
      <c r="C116" s="19"/>
      <c r="D116" s="50" t="s">
        <v>68</v>
      </c>
      <c r="E116" s="69"/>
      <c r="F116" s="87"/>
      <c r="G116" s="74"/>
    </row>
    <row r="117" spans="1:7" s="5" customFormat="1" ht="18" customHeight="1">
      <c r="A117" s="9" t="s">
        <v>213</v>
      </c>
      <c r="B117" s="19"/>
      <c r="C117" s="19"/>
      <c r="D117" s="57" t="s">
        <v>214</v>
      </c>
      <c r="E117" s="69"/>
      <c r="F117" s="87"/>
      <c r="G117" s="74"/>
    </row>
    <row r="118" spans="1:7" s="5" customFormat="1" ht="18" customHeight="1">
      <c r="A118" s="9" t="s">
        <v>215</v>
      </c>
      <c r="B118" s="19"/>
      <c r="C118" s="30"/>
      <c r="D118" s="48" t="s">
        <v>97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216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68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214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97</v>
      </c>
      <c r="E122" s="69"/>
      <c r="F122" s="87"/>
      <c r="G122" s="74"/>
    </row>
    <row r="123" spans="1:7" s="5" customFormat="1" ht="18" customHeight="1">
      <c r="A123" s="9"/>
      <c r="B123" s="18" t="s">
        <v>217</v>
      </c>
      <c r="C123" s="29">
        <v>74</v>
      </c>
      <c r="D123" s="45" t="s">
        <v>101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218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123</v>
      </c>
      <c r="E125" s="82"/>
      <c r="F125" s="87"/>
      <c r="G125" s="90"/>
    </row>
    <row r="126" spans="1:7" s="5" customFormat="1" ht="18" customHeight="1">
      <c r="A126" s="11"/>
      <c r="B126" s="20" t="s">
        <v>129</v>
      </c>
      <c r="C126" s="20">
        <v>77</v>
      </c>
      <c r="D126" s="55" t="s">
        <v>219</v>
      </c>
      <c r="E126" s="71"/>
      <c r="F126" s="87"/>
      <c r="G126" s="68"/>
    </row>
    <row r="127" spans="1:7" s="5" customFormat="1" ht="18" customHeight="1">
      <c r="A127" s="10" t="s">
        <v>221</v>
      </c>
      <c r="B127" s="22" t="s">
        <v>222</v>
      </c>
      <c r="C127" s="22">
        <v>78</v>
      </c>
      <c r="D127" s="62" t="s">
        <v>222</v>
      </c>
      <c r="E127" s="81"/>
      <c r="F127" s="87"/>
      <c r="G127" s="90"/>
    </row>
    <row r="128" spans="1:7" s="5" customFormat="1" ht="18" customHeight="1">
      <c r="A128" s="12" t="s">
        <v>223</v>
      </c>
      <c r="B128" s="19" t="s">
        <v>163</v>
      </c>
      <c r="C128" s="30">
        <v>79</v>
      </c>
      <c r="D128" s="46" t="s">
        <v>225</v>
      </c>
      <c r="E128" s="69"/>
      <c r="F128" s="87"/>
      <c r="G128" s="74"/>
    </row>
    <row r="129" spans="1:7" s="5" customFormat="1" ht="18" customHeight="1">
      <c r="A129" s="13" t="s">
        <v>226</v>
      </c>
      <c r="B129" s="16"/>
      <c r="C129" s="37">
        <v>80</v>
      </c>
      <c r="D129" s="55" t="s">
        <v>227</v>
      </c>
      <c r="E129" s="76"/>
      <c r="F129" s="86"/>
      <c r="G129" s="76"/>
    </row>
  </sheetData>
  <customSheetViews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Z33"/>
  <sheetViews>
    <sheetView showGridLines="0" tabSelected="1" view="pageBreakPreview" zoomScaleNormal="25" zoomScaleSheetLayoutView="100" workbookViewId="0">
      <pane xSplit="1" ySplit="6" topLeftCell="V18" activePane="bottomRight" state="frozen"/>
      <selection pane="topRight"/>
      <selection pane="bottomLeft"/>
      <selection pane="bottomRight" activeCell="AB30" sqref="AB30"/>
    </sheetView>
  </sheetViews>
  <sheetFormatPr defaultRowHeight="13.5"/>
  <cols>
    <col min="1" max="1" width="17.00390625" style="91" customWidth="1"/>
    <col min="2" max="2" width="10.125" style="92" customWidth="1"/>
    <col min="3" max="15" width="6.50390625" style="92" customWidth="1"/>
    <col min="16" max="16" width="8.375" style="92" customWidth="1"/>
    <col min="17" max="29" width="6.50390625" style="92" customWidth="1"/>
    <col min="30" max="30" width="5.875" style="93" customWidth="1"/>
    <col min="31" max="16384" width="9.00390625" style="92" bestFit="1" customWidth="1"/>
  </cols>
  <sheetData>
    <row r="1" spans="1:52" ht="15">
      <c r="A1" s="96" t="s">
        <v>184</v>
      </c>
      <c r="B1" s="96"/>
      <c r="C1" s="96"/>
      <c r="D1" s="96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80" t="s">
        <v>228</v>
      </c>
      <c r="AA1" s="180"/>
      <c r="AB1" s="180"/>
      <c r="AC1" s="180"/>
    </row>
    <row r="2" spans="1:52" ht="15" customHeight="1">
      <c r="A2" s="97"/>
      <c r="B2" s="116" t="s">
        <v>229</v>
      </c>
      <c r="C2" s="132" t="s">
        <v>230</v>
      </c>
      <c r="D2" s="135"/>
      <c r="E2" s="135"/>
      <c r="F2" s="135"/>
      <c r="G2" s="140"/>
      <c r="H2" s="141" t="s">
        <v>224</v>
      </c>
      <c r="I2" s="132" t="s">
        <v>231</v>
      </c>
      <c r="J2" s="135"/>
      <c r="K2" s="135"/>
      <c r="L2" s="140"/>
      <c r="M2" s="142" t="s">
        <v>232</v>
      </c>
      <c r="N2" s="144" t="s">
        <v>233</v>
      </c>
      <c r="O2" s="146" t="s">
        <v>13</v>
      </c>
      <c r="P2" s="152"/>
      <c r="Q2" s="161"/>
      <c r="R2" s="162" t="s">
        <v>234</v>
      </c>
      <c r="S2" s="146" t="s">
        <v>178</v>
      </c>
      <c r="T2" s="152"/>
      <c r="U2" s="152"/>
      <c r="V2" s="161"/>
      <c r="W2" s="177" t="s">
        <v>235</v>
      </c>
      <c r="X2" s="179" t="s">
        <v>236</v>
      </c>
      <c r="Y2" s="141" t="s">
        <v>161</v>
      </c>
      <c r="Z2" s="181" t="s">
        <v>237</v>
      </c>
      <c r="AA2" s="135"/>
      <c r="AB2" s="135"/>
      <c r="AC2" s="184"/>
      <c r="AD2" s="187"/>
    </row>
    <row r="3" spans="1:52" ht="15" customHeight="1">
      <c r="A3" s="98"/>
      <c r="B3" s="117"/>
      <c r="C3" s="133" t="s">
        <v>238</v>
      </c>
      <c r="D3" s="136" t="s">
        <v>239</v>
      </c>
      <c r="E3" s="136" t="s">
        <v>230</v>
      </c>
      <c r="F3" s="136" t="s">
        <v>240</v>
      </c>
      <c r="G3" s="136" t="s">
        <v>241</v>
      </c>
      <c r="H3" s="137"/>
      <c r="I3" s="133" t="s">
        <v>238</v>
      </c>
      <c r="J3" s="136" t="s">
        <v>242</v>
      </c>
      <c r="K3" s="136" t="s">
        <v>243</v>
      </c>
      <c r="L3" s="136" t="s">
        <v>35</v>
      </c>
      <c r="M3" s="143"/>
      <c r="N3" s="145"/>
      <c r="O3" s="147" t="s">
        <v>244</v>
      </c>
      <c r="P3" s="153"/>
      <c r="Q3" s="162" t="s">
        <v>192</v>
      </c>
      <c r="R3" s="167"/>
      <c r="S3" s="169" t="s">
        <v>245</v>
      </c>
      <c r="T3" s="171"/>
      <c r="U3" s="172" t="s">
        <v>246</v>
      </c>
      <c r="V3" s="174"/>
      <c r="W3" s="178"/>
      <c r="X3" s="137"/>
      <c r="Y3" s="137"/>
      <c r="Z3" s="182" t="s">
        <v>238</v>
      </c>
      <c r="AA3" s="136" t="s">
        <v>247</v>
      </c>
      <c r="AB3" s="183" t="s">
        <v>248</v>
      </c>
      <c r="AC3" s="185" t="s">
        <v>249</v>
      </c>
      <c r="AD3" s="187"/>
    </row>
    <row r="4" spans="1:52" ht="82.5" customHeight="1">
      <c r="A4" s="99"/>
      <c r="B4" s="117"/>
      <c r="C4" s="134"/>
      <c r="D4" s="137"/>
      <c r="E4" s="137"/>
      <c r="F4" s="137"/>
      <c r="G4" s="137"/>
      <c r="H4" s="137"/>
      <c r="I4" s="134"/>
      <c r="J4" s="137"/>
      <c r="K4" s="137"/>
      <c r="L4" s="137"/>
      <c r="M4" s="143"/>
      <c r="N4" s="145"/>
      <c r="O4" s="148"/>
      <c r="P4" s="154" t="s">
        <v>250</v>
      </c>
      <c r="Q4" s="163"/>
      <c r="R4" s="163"/>
      <c r="S4" s="170" t="s">
        <v>251</v>
      </c>
      <c r="T4" s="144" t="s">
        <v>115</v>
      </c>
      <c r="U4" s="173" t="s">
        <v>252</v>
      </c>
      <c r="V4" s="175" t="s">
        <v>45</v>
      </c>
      <c r="W4" s="178"/>
      <c r="X4" s="137"/>
      <c r="Y4" s="137"/>
      <c r="Z4" s="117"/>
      <c r="AA4" s="137"/>
      <c r="AB4" s="137"/>
      <c r="AC4" s="186"/>
      <c r="AD4" s="187"/>
    </row>
    <row r="5" spans="1:52" s="94" customFormat="1" ht="13.5" customHeight="1">
      <c r="A5" s="100" t="s">
        <v>152</v>
      </c>
      <c r="B5" s="118">
        <v>39241</v>
      </c>
      <c r="C5" s="118">
        <v>4864</v>
      </c>
      <c r="D5" s="138">
        <v>679</v>
      </c>
      <c r="E5" s="139">
        <v>2285</v>
      </c>
      <c r="F5" s="139">
        <v>1770</v>
      </c>
      <c r="G5" s="139">
        <v>130</v>
      </c>
      <c r="H5" s="139">
        <v>179</v>
      </c>
      <c r="I5" s="118">
        <v>1394</v>
      </c>
      <c r="J5" s="138">
        <v>306</v>
      </c>
      <c r="K5" s="139">
        <v>154</v>
      </c>
      <c r="L5" s="139">
        <v>934</v>
      </c>
      <c r="M5" s="139">
        <v>6668</v>
      </c>
      <c r="N5" s="118">
        <v>10444</v>
      </c>
      <c r="O5" s="149">
        <v>3981</v>
      </c>
      <c r="P5" s="155">
        <v>3121</v>
      </c>
      <c r="Q5" s="164">
        <v>112</v>
      </c>
      <c r="R5" s="168">
        <v>604</v>
      </c>
      <c r="S5" s="118">
        <v>874</v>
      </c>
      <c r="T5" s="118">
        <v>1236</v>
      </c>
      <c r="U5" s="118">
        <v>5075</v>
      </c>
      <c r="V5" s="176">
        <v>88</v>
      </c>
      <c r="W5" s="176">
        <v>2081</v>
      </c>
      <c r="X5" s="118">
        <v>1037</v>
      </c>
      <c r="Y5" s="118">
        <v>376</v>
      </c>
      <c r="Z5" s="118">
        <v>228</v>
      </c>
      <c r="AA5" s="118">
        <v>40</v>
      </c>
      <c r="AB5" s="118">
        <v>103</v>
      </c>
      <c r="AC5" s="118">
        <v>85</v>
      </c>
      <c r="AD5" s="188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</row>
    <row r="6" spans="1:52" s="94" customFormat="1" ht="13.5" customHeight="1">
      <c r="A6" s="100" t="s">
        <v>253</v>
      </c>
      <c r="B6" s="118">
        <v>9041</v>
      </c>
      <c r="C6" s="118">
        <v>304</v>
      </c>
      <c r="D6" s="118">
        <v>177</v>
      </c>
      <c r="E6" s="118">
        <v>92</v>
      </c>
      <c r="F6" s="118">
        <v>31</v>
      </c>
      <c r="G6" s="118">
        <v>4</v>
      </c>
      <c r="H6" s="118">
        <v>53</v>
      </c>
      <c r="I6" s="118">
        <v>305</v>
      </c>
      <c r="J6" s="118">
        <v>69</v>
      </c>
      <c r="K6" s="118">
        <v>35</v>
      </c>
      <c r="L6" s="118">
        <v>201</v>
      </c>
      <c r="M6" s="118">
        <v>1666</v>
      </c>
      <c r="N6" s="118">
        <v>3140</v>
      </c>
      <c r="O6" s="118">
        <v>1240</v>
      </c>
      <c r="P6" s="118">
        <v>1012</v>
      </c>
      <c r="Q6" s="118">
        <v>63</v>
      </c>
      <c r="R6" s="118">
        <v>153</v>
      </c>
      <c r="S6" s="118">
        <v>37</v>
      </c>
      <c r="T6" s="118">
        <v>105</v>
      </c>
      <c r="U6" s="118">
        <v>468</v>
      </c>
      <c r="V6" s="118">
        <v>4</v>
      </c>
      <c r="W6" s="118">
        <v>1053</v>
      </c>
      <c r="X6" s="118">
        <v>390</v>
      </c>
      <c r="Y6" s="118">
        <v>58</v>
      </c>
      <c r="Z6" s="118">
        <v>2</v>
      </c>
      <c r="AA6" s="118">
        <v>1</v>
      </c>
      <c r="AB6" s="118">
        <v>1</v>
      </c>
      <c r="AC6" s="118" t="s">
        <v>254</v>
      </c>
      <c r="AD6" s="187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</row>
    <row r="7" spans="1:52" ht="30" customHeight="1">
      <c r="A7" s="101" t="s">
        <v>255</v>
      </c>
      <c r="B7" s="119">
        <f>IF(SUM(C7,H7,I7,M7,N7,O7,Q7:Z7)=0,"-",SUM(C7,H7,I7,M7,N7,O7,Q7:Z7))</f>
        <v>3646</v>
      </c>
      <c r="C7" s="119">
        <f t="shared" ref="C7:AC7" si="0">SUM(C8,C17)</f>
        <v>305</v>
      </c>
      <c r="D7" s="119">
        <f t="shared" si="0"/>
        <v>74</v>
      </c>
      <c r="E7" s="119">
        <f t="shared" si="0"/>
        <v>159</v>
      </c>
      <c r="F7" s="119">
        <f t="shared" si="0"/>
        <v>61</v>
      </c>
      <c r="G7" s="119">
        <f t="shared" si="0"/>
        <v>11</v>
      </c>
      <c r="H7" s="119">
        <f t="shared" si="0"/>
        <v>9</v>
      </c>
      <c r="I7" s="119">
        <f t="shared" si="0"/>
        <v>90</v>
      </c>
      <c r="J7" s="119">
        <f t="shared" si="0"/>
        <v>28</v>
      </c>
      <c r="K7" s="119">
        <f t="shared" si="0"/>
        <v>8</v>
      </c>
      <c r="L7" s="119">
        <f t="shared" si="0"/>
        <v>54</v>
      </c>
      <c r="M7" s="119">
        <f t="shared" si="0"/>
        <v>560</v>
      </c>
      <c r="N7" s="119">
        <f t="shared" si="0"/>
        <v>889</v>
      </c>
      <c r="O7" s="119">
        <f t="shared" si="0"/>
        <v>360</v>
      </c>
      <c r="P7" s="119">
        <f t="shared" si="0"/>
        <v>267</v>
      </c>
      <c r="Q7" s="119">
        <f t="shared" si="0"/>
        <v>3</v>
      </c>
      <c r="R7" s="119">
        <f t="shared" si="0"/>
        <v>50</v>
      </c>
      <c r="S7" s="119">
        <f t="shared" si="0"/>
        <v>107</v>
      </c>
      <c r="T7" s="119">
        <f t="shared" si="0"/>
        <v>237</v>
      </c>
      <c r="U7" s="119">
        <f t="shared" si="0"/>
        <v>745</v>
      </c>
      <c r="V7" s="119">
        <f t="shared" si="0"/>
        <v>11</v>
      </c>
      <c r="W7" s="119">
        <f t="shared" si="0"/>
        <v>149</v>
      </c>
      <c r="X7" s="119">
        <f t="shared" si="0"/>
        <v>90</v>
      </c>
      <c r="Y7" s="119">
        <f t="shared" si="0"/>
        <v>22</v>
      </c>
      <c r="Z7" s="119">
        <f t="shared" si="0"/>
        <v>19</v>
      </c>
      <c r="AA7" s="119">
        <f t="shared" si="0"/>
        <v>4</v>
      </c>
      <c r="AB7" s="119">
        <f t="shared" si="0"/>
        <v>5</v>
      </c>
      <c r="AC7" s="119">
        <f t="shared" si="0"/>
        <v>10</v>
      </c>
      <c r="AD7" s="187"/>
    </row>
    <row r="8" spans="1:52" ht="13.5" customHeight="1">
      <c r="A8" s="102" t="s">
        <v>256</v>
      </c>
      <c r="B8" s="120">
        <v>1233</v>
      </c>
      <c r="C8" s="120">
        <v>127</v>
      </c>
      <c r="D8" s="120">
        <v>5</v>
      </c>
      <c r="E8" s="120">
        <v>89</v>
      </c>
      <c r="F8" s="120">
        <v>27</v>
      </c>
      <c r="G8" s="120">
        <v>6</v>
      </c>
      <c r="H8" s="120" t="s">
        <v>254</v>
      </c>
      <c r="I8" s="120">
        <v>36</v>
      </c>
      <c r="J8" s="120">
        <v>4</v>
      </c>
      <c r="K8" s="120" t="s">
        <v>254</v>
      </c>
      <c r="L8" s="120">
        <v>32</v>
      </c>
      <c r="M8" s="120">
        <v>198</v>
      </c>
      <c r="N8" s="120">
        <v>255</v>
      </c>
      <c r="O8" s="120">
        <v>123</v>
      </c>
      <c r="P8" s="120">
        <v>95</v>
      </c>
      <c r="Q8" s="120" t="s">
        <v>254</v>
      </c>
      <c r="R8" s="120">
        <v>12</v>
      </c>
      <c r="S8" s="120">
        <v>89</v>
      </c>
      <c r="T8" s="120">
        <v>163</v>
      </c>
      <c r="U8" s="120">
        <v>172</v>
      </c>
      <c r="V8" s="120">
        <v>2</v>
      </c>
      <c r="W8" s="120">
        <v>23</v>
      </c>
      <c r="X8" s="120">
        <v>6</v>
      </c>
      <c r="Y8" s="120">
        <v>13</v>
      </c>
      <c r="Z8" s="120">
        <v>14</v>
      </c>
      <c r="AA8" s="120">
        <v>2</v>
      </c>
      <c r="AB8" s="120">
        <v>3</v>
      </c>
      <c r="AC8" s="120">
        <v>9</v>
      </c>
      <c r="AD8" s="187"/>
    </row>
    <row r="9" spans="1:52" ht="13.5" customHeight="1">
      <c r="A9" s="103" t="s">
        <v>110</v>
      </c>
      <c r="B9" s="121">
        <v>295</v>
      </c>
      <c r="C9" s="121">
        <v>29</v>
      </c>
      <c r="D9" s="121">
        <v>1</v>
      </c>
      <c r="E9" s="121">
        <v>18</v>
      </c>
      <c r="F9" s="121">
        <v>4</v>
      </c>
      <c r="G9" s="121">
        <v>6</v>
      </c>
      <c r="H9" s="121" t="s">
        <v>254</v>
      </c>
      <c r="I9" s="121">
        <v>8</v>
      </c>
      <c r="J9" s="121">
        <v>2</v>
      </c>
      <c r="K9" s="121" t="s">
        <v>254</v>
      </c>
      <c r="L9" s="121">
        <v>6</v>
      </c>
      <c r="M9" s="121">
        <v>71</v>
      </c>
      <c r="N9" s="121">
        <v>86</v>
      </c>
      <c r="O9" s="120">
        <v>48</v>
      </c>
      <c r="P9" s="156">
        <v>39</v>
      </c>
      <c r="Q9" s="156" t="s">
        <v>254</v>
      </c>
      <c r="R9" s="156">
        <v>6</v>
      </c>
      <c r="S9" s="156">
        <v>3</v>
      </c>
      <c r="T9" s="156">
        <v>7</v>
      </c>
      <c r="U9" s="156">
        <v>16</v>
      </c>
      <c r="V9" s="156">
        <v>2</v>
      </c>
      <c r="W9" s="156">
        <v>8</v>
      </c>
      <c r="X9" s="156">
        <v>5</v>
      </c>
      <c r="Y9" s="156">
        <v>3</v>
      </c>
      <c r="Z9" s="156">
        <v>3</v>
      </c>
      <c r="AA9" s="156">
        <v>1</v>
      </c>
      <c r="AB9" s="156">
        <v>1</v>
      </c>
      <c r="AC9" s="156">
        <v>1</v>
      </c>
      <c r="AD9" s="187"/>
    </row>
    <row r="10" spans="1:52" ht="13.5" customHeight="1">
      <c r="A10" s="103" t="s">
        <v>257</v>
      </c>
      <c r="B10" s="122">
        <v>82</v>
      </c>
      <c r="C10" s="122">
        <v>9</v>
      </c>
      <c r="D10" s="122" t="s">
        <v>254</v>
      </c>
      <c r="E10" s="122">
        <v>5</v>
      </c>
      <c r="F10" s="122">
        <v>4</v>
      </c>
      <c r="G10" s="122" t="s">
        <v>254</v>
      </c>
      <c r="H10" s="122" t="s">
        <v>254</v>
      </c>
      <c r="I10" s="122">
        <v>1</v>
      </c>
      <c r="J10" s="122" t="s">
        <v>254</v>
      </c>
      <c r="K10" s="122" t="s">
        <v>254</v>
      </c>
      <c r="L10" s="122">
        <v>1</v>
      </c>
      <c r="M10" s="122">
        <v>23</v>
      </c>
      <c r="N10" s="122">
        <v>30</v>
      </c>
      <c r="O10" s="150">
        <v>4</v>
      </c>
      <c r="P10" s="157">
        <v>3</v>
      </c>
      <c r="Q10" s="157" t="s">
        <v>254</v>
      </c>
      <c r="R10" s="157" t="s">
        <v>254</v>
      </c>
      <c r="S10" s="157">
        <v>1</v>
      </c>
      <c r="T10" s="157">
        <v>4</v>
      </c>
      <c r="U10" s="157">
        <v>6</v>
      </c>
      <c r="V10" s="157" t="s">
        <v>254</v>
      </c>
      <c r="W10" s="157">
        <v>2</v>
      </c>
      <c r="X10" s="157" t="s">
        <v>254</v>
      </c>
      <c r="Y10" s="157">
        <v>2</v>
      </c>
      <c r="Z10" s="157" t="s">
        <v>254</v>
      </c>
      <c r="AA10" s="157" t="s">
        <v>254</v>
      </c>
      <c r="AB10" s="157" t="s">
        <v>254</v>
      </c>
      <c r="AC10" s="157" t="s">
        <v>254</v>
      </c>
      <c r="AD10" s="187"/>
    </row>
    <row r="11" spans="1:52" ht="13.5" customHeight="1">
      <c r="A11" s="103" t="s">
        <v>258</v>
      </c>
      <c r="B11" s="122">
        <v>40</v>
      </c>
      <c r="C11" s="122">
        <v>7</v>
      </c>
      <c r="D11" s="122" t="s">
        <v>254</v>
      </c>
      <c r="E11" s="122">
        <v>3</v>
      </c>
      <c r="F11" s="122">
        <v>4</v>
      </c>
      <c r="G11" s="122" t="s">
        <v>254</v>
      </c>
      <c r="H11" s="122" t="s">
        <v>254</v>
      </c>
      <c r="I11" s="122">
        <v>1</v>
      </c>
      <c r="J11" s="122" t="s">
        <v>254</v>
      </c>
      <c r="K11" s="122" t="s">
        <v>254</v>
      </c>
      <c r="L11" s="122">
        <v>1</v>
      </c>
      <c r="M11" s="122">
        <v>10</v>
      </c>
      <c r="N11" s="122">
        <v>12</v>
      </c>
      <c r="O11" s="150">
        <v>4</v>
      </c>
      <c r="P11" s="157">
        <v>3</v>
      </c>
      <c r="Q11" s="157" t="s">
        <v>254</v>
      </c>
      <c r="R11" s="157" t="s">
        <v>254</v>
      </c>
      <c r="S11" s="157" t="s">
        <v>254</v>
      </c>
      <c r="T11" s="157">
        <v>1</v>
      </c>
      <c r="U11" s="157">
        <v>2</v>
      </c>
      <c r="V11" s="157" t="s">
        <v>254</v>
      </c>
      <c r="W11" s="157">
        <v>2</v>
      </c>
      <c r="X11" s="157" t="s">
        <v>254</v>
      </c>
      <c r="Y11" s="157">
        <v>1</v>
      </c>
      <c r="Z11" s="157" t="s">
        <v>254</v>
      </c>
      <c r="AA11" s="157" t="s">
        <v>254</v>
      </c>
      <c r="AB11" s="157" t="s">
        <v>254</v>
      </c>
      <c r="AC11" s="157" t="s">
        <v>254</v>
      </c>
      <c r="AD11" s="187"/>
    </row>
    <row r="12" spans="1:52" ht="13.5" customHeight="1">
      <c r="A12" s="103" t="s">
        <v>259</v>
      </c>
      <c r="B12" s="122">
        <v>66</v>
      </c>
      <c r="C12" s="122">
        <v>17</v>
      </c>
      <c r="D12" s="122" t="s">
        <v>254</v>
      </c>
      <c r="E12" s="122">
        <v>15</v>
      </c>
      <c r="F12" s="122">
        <v>2</v>
      </c>
      <c r="G12" s="122" t="s">
        <v>254</v>
      </c>
      <c r="H12" s="122" t="s">
        <v>254</v>
      </c>
      <c r="I12" s="122">
        <v>2</v>
      </c>
      <c r="J12" s="122" t="s">
        <v>254</v>
      </c>
      <c r="K12" s="122" t="s">
        <v>254</v>
      </c>
      <c r="L12" s="122">
        <v>2</v>
      </c>
      <c r="M12" s="122">
        <v>8</v>
      </c>
      <c r="N12" s="122">
        <v>8</v>
      </c>
      <c r="O12" s="150">
        <v>9</v>
      </c>
      <c r="P12" s="157">
        <v>8</v>
      </c>
      <c r="Q12" s="157" t="s">
        <v>254</v>
      </c>
      <c r="R12" s="157" t="s">
        <v>254</v>
      </c>
      <c r="S12" s="157">
        <v>5</v>
      </c>
      <c r="T12" s="157">
        <v>3</v>
      </c>
      <c r="U12" s="157">
        <v>9</v>
      </c>
      <c r="V12" s="157" t="s">
        <v>254</v>
      </c>
      <c r="W12" s="157">
        <v>2</v>
      </c>
      <c r="X12" s="157" t="s">
        <v>254</v>
      </c>
      <c r="Y12" s="157">
        <v>2</v>
      </c>
      <c r="Z12" s="157">
        <v>1</v>
      </c>
      <c r="AA12" s="157" t="s">
        <v>254</v>
      </c>
      <c r="AB12" s="157" t="s">
        <v>254</v>
      </c>
      <c r="AC12" s="157">
        <v>1</v>
      </c>
      <c r="AD12" s="187"/>
    </row>
    <row r="13" spans="1:52" ht="13.5" customHeight="1">
      <c r="A13" s="103" t="s">
        <v>125</v>
      </c>
      <c r="B13" s="122">
        <v>49</v>
      </c>
      <c r="C13" s="122">
        <v>6</v>
      </c>
      <c r="D13" s="122" t="s">
        <v>254</v>
      </c>
      <c r="E13" s="122">
        <v>6</v>
      </c>
      <c r="F13" s="122" t="s">
        <v>254</v>
      </c>
      <c r="G13" s="122" t="s">
        <v>254</v>
      </c>
      <c r="H13" s="122" t="s">
        <v>254</v>
      </c>
      <c r="I13" s="122">
        <v>1</v>
      </c>
      <c r="J13" s="122" t="s">
        <v>254</v>
      </c>
      <c r="K13" s="122" t="s">
        <v>254</v>
      </c>
      <c r="L13" s="122">
        <v>1</v>
      </c>
      <c r="M13" s="122">
        <v>12</v>
      </c>
      <c r="N13" s="122">
        <v>15</v>
      </c>
      <c r="O13" s="150">
        <v>7</v>
      </c>
      <c r="P13" s="157">
        <v>6</v>
      </c>
      <c r="Q13" s="157" t="s">
        <v>254</v>
      </c>
      <c r="R13" s="157" t="s">
        <v>254</v>
      </c>
      <c r="S13" s="157">
        <v>3</v>
      </c>
      <c r="T13" s="157">
        <v>1</v>
      </c>
      <c r="U13" s="157">
        <v>2</v>
      </c>
      <c r="V13" s="157" t="s">
        <v>254</v>
      </c>
      <c r="W13" s="157">
        <v>1</v>
      </c>
      <c r="X13" s="157" t="s">
        <v>254</v>
      </c>
      <c r="Y13" s="157">
        <v>1</v>
      </c>
      <c r="Z13" s="157" t="s">
        <v>254</v>
      </c>
      <c r="AA13" s="157" t="s">
        <v>254</v>
      </c>
      <c r="AB13" s="157" t="s">
        <v>254</v>
      </c>
      <c r="AC13" s="157" t="s">
        <v>254</v>
      </c>
      <c r="AD13" s="187"/>
    </row>
    <row r="14" spans="1:52" ht="13.5" customHeight="1">
      <c r="A14" s="103" t="s">
        <v>220</v>
      </c>
      <c r="B14" s="122">
        <v>284</v>
      </c>
      <c r="C14" s="122">
        <v>26</v>
      </c>
      <c r="D14" s="122">
        <v>1</v>
      </c>
      <c r="E14" s="122">
        <v>18</v>
      </c>
      <c r="F14" s="122">
        <v>7</v>
      </c>
      <c r="G14" s="122" t="s">
        <v>254</v>
      </c>
      <c r="H14" s="122" t="s">
        <v>254</v>
      </c>
      <c r="I14" s="122">
        <v>9</v>
      </c>
      <c r="J14" s="122" t="s">
        <v>254</v>
      </c>
      <c r="K14" s="122" t="s">
        <v>254</v>
      </c>
      <c r="L14" s="122">
        <v>9</v>
      </c>
      <c r="M14" s="122">
        <v>29</v>
      </c>
      <c r="N14" s="122">
        <v>42</v>
      </c>
      <c r="O14" s="150">
        <v>29</v>
      </c>
      <c r="P14" s="157">
        <v>24</v>
      </c>
      <c r="Q14" s="157" t="s">
        <v>254</v>
      </c>
      <c r="R14" s="157">
        <v>5</v>
      </c>
      <c r="S14" s="157">
        <v>22</v>
      </c>
      <c r="T14" s="157">
        <v>22</v>
      </c>
      <c r="U14" s="157">
        <v>93</v>
      </c>
      <c r="V14" s="157" t="s">
        <v>254</v>
      </c>
      <c r="W14" s="157">
        <v>4</v>
      </c>
      <c r="X14" s="157" t="s">
        <v>254</v>
      </c>
      <c r="Y14" s="157">
        <v>1</v>
      </c>
      <c r="Z14" s="157">
        <v>2</v>
      </c>
      <c r="AA14" s="157" t="s">
        <v>254</v>
      </c>
      <c r="AB14" s="157">
        <v>1</v>
      </c>
      <c r="AC14" s="157">
        <v>1</v>
      </c>
      <c r="AD14" s="187"/>
    </row>
    <row r="15" spans="1:52" ht="13.5" customHeight="1">
      <c r="A15" s="103" t="s">
        <v>260</v>
      </c>
      <c r="B15" s="122">
        <v>94</v>
      </c>
      <c r="C15" s="122">
        <v>7</v>
      </c>
      <c r="D15" s="122">
        <v>1</v>
      </c>
      <c r="E15" s="122">
        <v>5</v>
      </c>
      <c r="F15" s="122">
        <v>1</v>
      </c>
      <c r="G15" s="122" t="s">
        <v>254</v>
      </c>
      <c r="H15" s="122" t="s">
        <v>254</v>
      </c>
      <c r="I15" s="122">
        <v>4</v>
      </c>
      <c r="J15" s="122">
        <v>2</v>
      </c>
      <c r="K15" s="122" t="s">
        <v>254</v>
      </c>
      <c r="L15" s="122">
        <v>2</v>
      </c>
      <c r="M15" s="122">
        <v>9</v>
      </c>
      <c r="N15" s="122">
        <v>12</v>
      </c>
      <c r="O15" s="150">
        <v>4</v>
      </c>
      <c r="P15" s="157">
        <v>3</v>
      </c>
      <c r="Q15" s="157" t="s">
        <v>254</v>
      </c>
      <c r="R15" s="157" t="s">
        <v>254</v>
      </c>
      <c r="S15" s="157">
        <v>23</v>
      </c>
      <c r="T15" s="157">
        <v>14</v>
      </c>
      <c r="U15" s="157">
        <v>17</v>
      </c>
      <c r="V15" s="157" t="s">
        <v>254</v>
      </c>
      <c r="W15" s="157">
        <v>1</v>
      </c>
      <c r="X15" s="157" t="s">
        <v>254</v>
      </c>
      <c r="Y15" s="157">
        <v>1</v>
      </c>
      <c r="Z15" s="157">
        <v>2</v>
      </c>
      <c r="AA15" s="157" t="s">
        <v>254</v>
      </c>
      <c r="AB15" s="157" t="s">
        <v>254</v>
      </c>
      <c r="AC15" s="157">
        <v>2</v>
      </c>
      <c r="AD15" s="187"/>
    </row>
    <row r="16" spans="1:52" ht="13.5" customHeight="1">
      <c r="A16" s="104" t="s">
        <v>261</v>
      </c>
      <c r="B16" s="123">
        <v>323</v>
      </c>
      <c r="C16" s="123">
        <v>26</v>
      </c>
      <c r="D16" s="123">
        <v>2</v>
      </c>
      <c r="E16" s="123">
        <v>19</v>
      </c>
      <c r="F16" s="123">
        <v>5</v>
      </c>
      <c r="G16" s="123" t="s">
        <v>254</v>
      </c>
      <c r="H16" s="123" t="s">
        <v>254</v>
      </c>
      <c r="I16" s="123">
        <v>10</v>
      </c>
      <c r="J16" s="123" t="s">
        <v>254</v>
      </c>
      <c r="K16" s="123" t="s">
        <v>254</v>
      </c>
      <c r="L16" s="123">
        <v>10</v>
      </c>
      <c r="M16" s="123">
        <v>36</v>
      </c>
      <c r="N16" s="123">
        <v>50</v>
      </c>
      <c r="O16" s="124">
        <v>18</v>
      </c>
      <c r="P16" s="158">
        <v>9</v>
      </c>
      <c r="Q16" s="158" t="s">
        <v>254</v>
      </c>
      <c r="R16" s="158">
        <v>1</v>
      </c>
      <c r="S16" s="158">
        <v>32</v>
      </c>
      <c r="T16" s="158">
        <v>111</v>
      </c>
      <c r="U16" s="158">
        <v>27</v>
      </c>
      <c r="V16" s="158" t="s">
        <v>254</v>
      </c>
      <c r="W16" s="158">
        <v>3</v>
      </c>
      <c r="X16" s="158">
        <v>1</v>
      </c>
      <c r="Y16" s="158">
        <v>2</v>
      </c>
      <c r="Z16" s="158">
        <v>6</v>
      </c>
      <c r="AA16" s="158">
        <v>1</v>
      </c>
      <c r="AB16" s="158">
        <v>1</v>
      </c>
      <c r="AC16" s="158">
        <v>4</v>
      </c>
      <c r="AD16" s="187"/>
    </row>
    <row r="17" spans="1:30" ht="13.5" customHeight="1">
      <c r="A17" s="105" t="s">
        <v>166</v>
      </c>
      <c r="B17" s="124">
        <v>2413</v>
      </c>
      <c r="C17" s="124">
        <v>178</v>
      </c>
      <c r="D17" s="124">
        <v>69</v>
      </c>
      <c r="E17" s="124">
        <v>70</v>
      </c>
      <c r="F17" s="124">
        <v>34</v>
      </c>
      <c r="G17" s="124">
        <v>5</v>
      </c>
      <c r="H17" s="124">
        <v>9</v>
      </c>
      <c r="I17" s="124">
        <v>54</v>
      </c>
      <c r="J17" s="124">
        <v>24</v>
      </c>
      <c r="K17" s="124">
        <v>8</v>
      </c>
      <c r="L17" s="124">
        <v>22</v>
      </c>
      <c r="M17" s="124">
        <v>362</v>
      </c>
      <c r="N17" s="124">
        <v>634</v>
      </c>
      <c r="O17" s="124">
        <v>237</v>
      </c>
      <c r="P17" s="124">
        <v>172</v>
      </c>
      <c r="Q17" s="124">
        <v>3</v>
      </c>
      <c r="R17" s="124">
        <v>38</v>
      </c>
      <c r="S17" s="124">
        <v>18</v>
      </c>
      <c r="T17" s="124">
        <v>74</v>
      </c>
      <c r="U17" s="124">
        <v>573</v>
      </c>
      <c r="V17" s="124">
        <v>9</v>
      </c>
      <c r="W17" s="124">
        <v>126</v>
      </c>
      <c r="X17" s="124">
        <v>84</v>
      </c>
      <c r="Y17" s="124">
        <v>9</v>
      </c>
      <c r="Z17" s="124">
        <v>5</v>
      </c>
      <c r="AA17" s="124">
        <v>2</v>
      </c>
      <c r="AB17" s="124">
        <v>2</v>
      </c>
      <c r="AC17" s="124">
        <v>1</v>
      </c>
      <c r="AD17" s="187"/>
    </row>
    <row r="18" spans="1:30" ht="30" customHeight="1">
      <c r="A18" s="106" t="s">
        <v>263</v>
      </c>
      <c r="B18" s="119">
        <v>498</v>
      </c>
      <c r="C18" s="119">
        <v>84</v>
      </c>
      <c r="D18" s="119">
        <v>7</v>
      </c>
      <c r="E18" s="119">
        <v>58</v>
      </c>
      <c r="F18" s="119">
        <v>15</v>
      </c>
      <c r="G18" s="119">
        <v>4</v>
      </c>
      <c r="H18" s="119" t="s">
        <v>202</v>
      </c>
      <c r="I18" s="119">
        <v>17</v>
      </c>
      <c r="J18" s="119">
        <v>6</v>
      </c>
      <c r="K18" s="119" t="s">
        <v>202</v>
      </c>
      <c r="L18" s="119">
        <v>11</v>
      </c>
      <c r="M18" s="119">
        <v>80</v>
      </c>
      <c r="N18" s="119">
        <v>80</v>
      </c>
      <c r="O18" s="119">
        <v>31</v>
      </c>
      <c r="P18" s="119">
        <v>22</v>
      </c>
      <c r="Q18" s="119">
        <v>1</v>
      </c>
      <c r="R18" s="119">
        <v>3</v>
      </c>
      <c r="S18" s="119">
        <v>52</v>
      </c>
      <c r="T18" s="119">
        <v>30</v>
      </c>
      <c r="U18" s="119">
        <v>87</v>
      </c>
      <c r="V18" s="119">
        <v>3</v>
      </c>
      <c r="W18" s="119">
        <v>7</v>
      </c>
      <c r="X18" s="119">
        <v>8</v>
      </c>
      <c r="Y18" s="119">
        <v>5</v>
      </c>
      <c r="Z18" s="119">
        <v>10</v>
      </c>
      <c r="AA18" s="119">
        <v>1</v>
      </c>
      <c r="AB18" s="119">
        <v>4</v>
      </c>
      <c r="AC18" s="119">
        <v>5</v>
      </c>
      <c r="AD18" s="187"/>
    </row>
    <row r="19" spans="1:30" ht="13.5" customHeight="1">
      <c r="A19" s="102" t="s">
        <v>264</v>
      </c>
      <c r="B19" s="120">
        <v>498</v>
      </c>
      <c r="C19" s="120">
        <v>84</v>
      </c>
      <c r="D19" s="120">
        <v>7</v>
      </c>
      <c r="E19" s="120">
        <v>58</v>
      </c>
      <c r="F19" s="120">
        <v>15</v>
      </c>
      <c r="G19" s="120">
        <v>4</v>
      </c>
      <c r="H19" s="120" t="s">
        <v>202</v>
      </c>
      <c r="I19" s="120">
        <v>17</v>
      </c>
      <c r="J19" s="120">
        <v>6</v>
      </c>
      <c r="K19" s="120" t="s">
        <v>202</v>
      </c>
      <c r="L19" s="120">
        <v>11</v>
      </c>
      <c r="M19" s="120">
        <v>80</v>
      </c>
      <c r="N19" s="120">
        <v>80</v>
      </c>
      <c r="O19" s="120">
        <v>31</v>
      </c>
      <c r="P19" s="120">
        <v>22</v>
      </c>
      <c r="Q19" s="120">
        <v>1</v>
      </c>
      <c r="R19" s="120">
        <v>3</v>
      </c>
      <c r="S19" s="120">
        <v>52</v>
      </c>
      <c r="T19" s="120">
        <v>30</v>
      </c>
      <c r="U19" s="120">
        <v>87</v>
      </c>
      <c r="V19" s="120">
        <v>3</v>
      </c>
      <c r="W19" s="120">
        <v>7</v>
      </c>
      <c r="X19" s="120">
        <v>8</v>
      </c>
      <c r="Y19" s="120">
        <v>5</v>
      </c>
      <c r="Z19" s="120">
        <v>10</v>
      </c>
      <c r="AA19" s="120">
        <v>1</v>
      </c>
      <c r="AB19" s="120">
        <v>4</v>
      </c>
      <c r="AC19" s="120">
        <v>5</v>
      </c>
      <c r="AD19" s="187"/>
    </row>
    <row r="20" spans="1:30" ht="13.5" customHeight="1">
      <c r="A20" s="107" t="s">
        <v>265</v>
      </c>
      <c r="B20" s="121">
        <v>233</v>
      </c>
      <c r="C20" s="121">
        <v>32</v>
      </c>
      <c r="D20" s="121">
        <v>5</v>
      </c>
      <c r="E20" s="121">
        <v>21</v>
      </c>
      <c r="F20" s="121">
        <v>6</v>
      </c>
      <c r="G20" s="121" t="s">
        <v>254</v>
      </c>
      <c r="H20" s="121" t="s">
        <v>254</v>
      </c>
      <c r="I20" s="121">
        <v>6</v>
      </c>
      <c r="J20" s="121">
        <v>2</v>
      </c>
      <c r="K20" s="121" t="s">
        <v>254</v>
      </c>
      <c r="L20" s="121">
        <v>4</v>
      </c>
      <c r="M20" s="121">
        <v>40</v>
      </c>
      <c r="N20" s="121">
        <v>36</v>
      </c>
      <c r="O20" s="120">
        <v>15</v>
      </c>
      <c r="P20" s="156">
        <v>12</v>
      </c>
      <c r="Q20" s="156" t="s">
        <v>254</v>
      </c>
      <c r="R20" s="156">
        <v>2</v>
      </c>
      <c r="S20" s="156">
        <v>34</v>
      </c>
      <c r="T20" s="156">
        <v>13</v>
      </c>
      <c r="U20" s="156">
        <v>40</v>
      </c>
      <c r="V20" s="156">
        <v>1</v>
      </c>
      <c r="W20" s="156">
        <v>3</v>
      </c>
      <c r="X20" s="156">
        <v>3</v>
      </c>
      <c r="Y20" s="156">
        <v>1</v>
      </c>
      <c r="Z20" s="156">
        <v>7</v>
      </c>
      <c r="AA20" s="156">
        <v>1</v>
      </c>
      <c r="AB20" s="156">
        <v>3</v>
      </c>
      <c r="AC20" s="156">
        <v>3</v>
      </c>
      <c r="AD20" s="187"/>
    </row>
    <row r="21" spans="1:30" ht="13.5" customHeight="1">
      <c r="A21" s="103" t="s">
        <v>120</v>
      </c>
      <c r="B21" s="122">
        <v>93</v>
      </c>
      <c r="C21" s="122">
        <v>17</v>
      </c>
      <c r="D21" s="122">
        <v>1</v>
      </c>
      <c r="E21" s="122">
        <v>14</v>
      </c>
      <c r="F21" s="122">
        <v>2</v>
      </c>
      <c r="G21" s="122" t="s">
        <v>254</v>
      </c>
      <c r="H21" s="122" t="s">
        <v>254</v>
      </c>
      <c r="I21" s="122">
        <v>4</v>
      </c>
      <c r="J21" s="122">
        <v>2</v>
      </c>
      <c r="K21" s="122" t="s">
        <v>254</v>
      </c>
      <c r="L21" s="122">
        <v>2</v>
      </c>
      <c r="M21" s="122">
        <v>7</v>
      </c>
      <c r="N21" s="122">
        <v>13</v>
      </c>
      <c r="O21" s="150">
        <v>4</v>
      </c>
      <c r="P21" s="157">
        <v>3</v>
      </c>
      <c r="Q21" s="157" t="s">
        <v>254</v>
      </c>
      <c r="R21" s="157" t="s">
        <v>254</v>
      </c>
      <c r="S21" s="157">
        <v>11</v>
      </c>
      <c r="T21" s="157">
        <v>6</v>
      </c>
      <c r="U21" s="157">
        <v>23</v>
      </c>
      <c r="V21" s="157">
        <v>2</v>
      </c>
      <c r="W21" s="157">
        <v>1</v>
      </c>
      <c r="X21" s="157">
        <v>2</v>
      </c>
      <c r="Y21" s="157">
        <v>1</v>
      </c>
      <c r="Z21" s="157">
        <v>2</v>
      </c>
      <c r="AA21" s="157" t="s">
        <v>254</v>
      </c>
      <c r="AB21" s="157" t="s">
        <v>254</v>
      </c>
      <c r="AC21" s="157">
        <v>2</v>
      </c>
      <c r="AD21" s="187"/>
    </row>
    <row r="22" spans="1:30" ht="13.5" customHeight="1">
      <c r="A22" s="103" t="s">
        <v>266</v>
      </c>
      <c r="B22" s="122">
        <v>58</v>
      </c>
      <c r="C22" s="122">
        <v>8</v>
      </c>
      <c r="D22" s="122">
        <v>1</v>
      </c>
      <c r="E22" s="122">
        <v>4</v>
      </c>
      <c r="F22" s="122">
        <v>3</v>
      </c>
      <c r="G22" s="122" t="s">
        <v>254</v>
      </c>
      <c r="H22" s="122" t="s">
        <v>254</v>
      </c>
      <c r="I22" s="122">
        <v>3</v>
      </c>
      <c r="J22" s="122">
        <v>2</v>
      </c>
      <c r="K22" s="122" t="s">
        <v>254</v>
      </c>
      <c r="L22" s="122">
        <v>1</v>
      </c>
      <c r="M22" s="122">
        <v>13</v>
      </c>
      <c r="N22" s="122">
        <v>13</v>
      </c>
      <c r="O22" s="150">
        <v>4</v>
      </c>
      <c r="P22" s="157">
        <v>3</v>
      </c>
      <c r="Q22" s="157" t="s">
        <v>254</v>
      </c>
      <c r="R22" s="157" t="s">
        <v>254</v>
      </c>
      <c r="S22" s="157">
        <v>2</v>
      </c>
      <c r="T22" s="157">
        <v>3</v>
      </c>
      <c r="U22" s="157">
        <v>8</v>
      </c>
      <c r="V22" s="157" t="s">
        <v>254</v>
      </c>
      <c r="W22" s="157">
        <v>1</v>
      </c>
      <c r="X22" s="157">
        <v>2</v>
      </c>
      <c r="Y22" s="157" t="s">
        <v>254</v>
      </c>
      <c r="Z22" s="157">
        <v>1</v>
      </c>
      <c r="AA22" s="157" t="s">
        <v>254</v>
      </c>
      <c r="AB22" s="157">
        <v>1</v>
      </c>
      <c r="AC22" s="157" t="s">
        <v>254</v>
      </c>
      <c r="AD22" s="187"/>
    </row>
    <row r="23" spans="1:30" ht="13.5" customHeight="1">
      <c r="A23" s="108" t="s">
        <v>141</v>
      </c>
      <c r="B23" s="125">
        <v>114</v>
      </c>
      <c r="C23" s="125">
        <v>27</v>
      </c>
      <c r="D23" s="125" t="s">
        <v>254</v>
      </c>
      <c r="E23" s="125">
        <v>19</v>
      </c>
      <c r="F23" s="125">
        <v>4</v>
      </c>
      <c r="G23" s="125">
        <v>4</v>
      </c>
      <c r="H23" s="125" t="s">
        <v>254</v>
      </c>
      <c r="I23" s="125">
        <v>4</v>
      </c>
      <c r="J23" s="125" t="s">
        <v>254</v>
      </c>
      <c r="K23" s="125" t="s">
        <v>254</v>
      </c>
      <c r="L23" s="125">
        <v>4</v>
      </c>
      <c r="M23" s="125">
        <v>20</v>
      </c>
      <c r="N23" s="125">
        <v>18</v>
      </c>
      <c r="O23" s="151">
        <v>8</v>
      </c>
      <c r="P23" s="159">
        <v>4</v>
      </c>
      <c r="Q23" s="159">
        <v>1</v>
      </c>
      <c r="R23" s="159">
        <v>1</v>
      </c>
      <c r="S23" s="159">
        <v>5</v>
      </c>
      <c r="T23" s="159">
        <v>8</v>
      </c>
      <c r="U23" s="159">
        <v>16</v>
      </c>
      <c r="V23" s="159" t="s">
        <v>254</v>
      </c>
      <c r="W23" s="159">
        <v>2</v>
      </c>
      <c r="X23" s="159">
        <v>1</v>
      </c>
      <c r="Y23" s="159">
        <v>3</v>
      </c>
      <c r="Z23" s="159" t="s">
        <v>202</v>
      </c>
      <c r="AA23" s="159" t="s">
        <v>254</v>
      </c>
      <c r="AB23" s="159" t="s">
        <v>254</v>
      </c>
      <c r="AC23" s="159" t="s">
        <v>254</v>
      </c>
      <c r="AD23" s="187"/>
    </row>
    <row r="24" spans="1:30" ht="30" customHeight="1">
      <c r="A24" s="109" t="s">
        <v>267</v>
      </c>
      <c r="B24" s="126">
        <f t="shared" ref="B24:AC24" si="1">B25</f>
        <v>336</v>
      </c>
      <c r="C24" s="126">
        <f t="shared" si="1"/>
        <v>67</v>
      </c>
      <c r="D24" s="126">
        <f t="shared" si="1"/>
        <v>2</v>
      </c>
      <c r="E24" s="126">
        <f t="shared" si="1"/>
        <v>47</v>
      </c>
      <c r="F24" s="126">
        <f t="shared" si="1"/>
        <v>18</v>
      </c>
      <c r="G24" s="126" t="str">
        <f t="shared" si="1"/>
        <v>-</v>
      </c>
      <c r="H24" s="126" t="str">
        <f t="shared" si="1"/>
        <v>-</v>
      </c>
      <c r="I24" s="126">
        <f t="shared" si="1"/>
        <v>16</v>
      </c>
      <c r="J24" s="126">
        <f t="shared" si="1"/>
        <v>2</v>
      </c>
      <c r="K24" s="126" t="str">
        <f t="shared" si="1"/>
        <v>-</v>
      </c>
      <c r="L24" s="126">
        <f t="shared" si="1"/>
        <v>14</v>
      </c>
      <c r="M24" s="126">
        <f t="shared" si="1"/>
        <v>56</v>
      </c>
      <c r="N24" s="126">
        <f t="shared" si="1"/>
        <v>58</v>
      </c>
      <c r="O24" s="126">
        <f t="shared" si="1"/>
        <v>30</v>
      </c>
      <c r="P24" s="126">
        <f t="shared" si="1"/>
        <v>23</v>
      </c>
      <c r="Q24" s="126" t="str">
        <f t="shared" si="1"/>
        <v>-</v>
      </c>
      <c r="R24" s="126">
        <f t="shared" si="1"/>
        <v>2</v>
      </c>
      <c r="S24" s="126">
        <f t="shared" si="1"/>
        <v>13</v>
      </c>
      <c r="T24" s="126">
        <f t="shared" si="1"/>
        <v>10</v>
      </c>
      <c r="U24" s="126">
        <f t="shared" si="1"/>
        <v>60</v>
      </c>
      <c r="V24" s="126">
        <f t="shared" si="1"/>
        <v>2</v>
      </c>
      <c r="W24" s="126">
        <f t="shared" si="1"/>
        <v>5</v>
      </c>
      <c r="X24" s="126">
        <f t="shared" si="1"/>
        <v>5</v>
      </c>
      <c r="Y24" s="126">
        <f t="shared" si="1"/>
        <v>10</v>
      </c>
      <c r="Z24" s="126">
        <f t="shared" si="1"/>
        <v>2</v>
      </c>
      <c r="AA24" s="126" t="str">
        <f t="shared" si="1"/>
        <v>-</v>
      </c>
      <c r="AB24" s="126">
        <f t="shared" si="1"/>
        <v>2</v>
      </c>
      <c r="AC24" s="126" t="str">
        <f t="shared" si="1"/>
        <v>-</v>
      </c>
      <c r="AD24" s="187"/>
    </row>
    <row r="25" spans="1:30" ht="13.5" customHeight="1">
      <c r="A25" s="110" t="s">
        <v>183</v>
      </c>
      <c r="B25" s="127">
        <v>336</v>
      </c>
      <c r="C25" s="127">
        <v>67</v>
      </c>
      <c r="D25" s="127">
        <v>2</v>
      </c>
      <c r="E25" s="127">
        <v>47</v>
      </c>
      <c r="F25" s="127">
        <v>18</v>
      </c>
      <c r="G25" s="127" t="s">
        <v>202</v>
      </c>
      <c r="H25" s="127" t="s">
        <v>202</v>
      </c>
      <c r="I25" s="127">
        <v>16</v>
      </c>
      <c r="J25" s="127">
        <v>2</v>
      </c>
      <c r="K25" s="127" t="s">
        <v>202</v>
      </c>
      <c r="L25" s="127">
        <v>14</v>
      </c>
      <c r="M25" s="127">
        <v>56</v>
      </c>
      <c r="N25" s="127">
        <v>58</v>
      </c>
      <c r="O25" s="127">
        <v>30</v>
      </c>
      <c r="P25" s="127">
        <v>23</v>
      </c>
      <c r="Q25" s="127" t="s">
        <v>202</v>
      </c>
      <c r="R25" s="127">
        <v>2</v>
      </c>
      <c r="S25" s="127">
        <v>13</v>
      </c>
      <c r="T25" s="127">
        <v>10</v>
      </c>
      <c r="U25" s="127">
        <v>60</v>
      </c>
      <c r="V25" s="127">
        <v>2</v>
      </c>
      <c r="W25" s="127">
        <v>5</v>
      </c>
      <c r="X25" s="127">
        <v>5</v>
      </c>
      <c r="Y25" s="127">
        <v>10</v>
      </c>
      <c r="Z25" s="127">
        <v>2</v>
      </c>
      <c r="AA25" s="127" t="s">
        <v>202</v>
      </c>
      <c r="AB25" s="127">
        <v>2</v>
      </c>
      <c r="AC25" s="127" t="s">
        <v>202</v>
      </c>
      <c r="AD25" s="187"/>
    </row>
    <row r="26" spans="1:30" ht="13.5" customHeight="1">
      <c r="A26" s="111" t="s">
        <v>268</v>
      </c>
      <c r="B26" s="128">
        <v>89</v>
      </c>
      <c r="C26" s="128" t="s">
        <v>254</v>
      </c>
      <c r="D26" s="128">
        <v>2</v>
      </c>
      <c r="E26" s="128">
        <v>10</v>
      </c>
      <c r="F26" s="128">
        <v>2</v>
      </c>
      <c r="G26" s="128" t="s">
        <v>254</v>
      </c>
      <c r="H26" s="128" t="s">
        <v>254</v>
      </c>
      <c r="I26" s="128" t="s">
        <v>254</v>
      </c>
      <c r="J26" s="128">
        <v>1</v>
      </c>
      <c r="K26" s="128" t="s">
        <v>254</v>
      </c>
      <c r="L26" s="128">
        <v>3</v>
      </c>
      <c r="M26" s="128">
        <v>20</v>
      </c>
      <c r="N26" s="128">
        <v>22</v>
      </c>
      <c r="O26" s="128">
        <v>10</v>
      </c>
      <c r="P26" s="127">
        <v>7</v>
      </c>
      <c r="Q26" s="165" t="s">
        <v>254</v>
      </c>
      <c r="R26" s="165">
        <v>1</v>
      </c>
      <c r="S26" s="165">
        <v>2</v>
      </c>
      <c r="T26" s="165">
        <v>3</v>
      </c>
      <c r="U26" s="165">
        <v>19</v>
      </c>
      <c r="V26" s="165">
        <v>2</v>
      </c>
      <c r="W26" s="165">
        <v>4</v>
      </c>
      <c r="X26" s="165">
        <v>4</v>
      </c>
      <c r="Y26" s="165">
        <v>2</v>
      </c>
      <c r="Z26" s="165" t="s">
        <v>254</v>
      </c>
      <c r="AA26" s="165" t="s">
        <v>254</v>
      </c>
      <c r="AB26" s="165" t="s">
        <v>254</v>
      </c>
      <c r="AC26" s="165" t="s">
        <v>254</v>
      </c>
      <c r="AD26" s="187"/>
    </row>
    <row r="27" spans="1:30" ht="13.5" customHeight="1">
      <c r="A27" s="112" t="s">
        <v>269</v>
      </c>
      <c r="B27" s="129">
        <v>43</v>
      </c>
      <c r="C27" s="129" t="s">
        <v>254</v>
      </c>
      <c r="D27" s="129" t="s">
        <v>254</v>
      </c>
      <c r="E27" s="129">
        <v>4</v>
      </c>
      <c r="F27" s="129">
        <v>7</v>
      </c>
      <c r="G27" s="129" t="s">
        <v>254</v>
      </c>
      <c r="H27" s="129" t="s">
        <v>254</v>
      </c>
      <c r="I27" s="129" t="s">
        <v>254</v>
      </c>
      <c r="J27" s="129" t="s">
        <v>254</v>
      </c>
      <c r="K27" s="129" t="s">
        <v>254</v>
      </c>
      <c r="L27" s="129">
        <v>2</v>
      </c>
      <c r="M27" s="129">
        <v>10</v>
      </c>
      <c r="N27" s="129">
        <v>12</v>
      </c>
      <c r="O27" s="129">
        <v>7</v>
      </c>
      <c r="P27" s="160">
        <v>6</v>
      </c>
      <c r="Q27" s="166" t="s">
        <v>254</v>
      </c>
      <c r="R27" s="166" t="s">
        <v>254</v>
      </c>
      <c r="S27" s="166">
        <v>3</v>
      </c>
      <c r="T27" s="166" t="s">
        <v>254</v>
      </c>
      <c r="U27" s="166">
        <v>8</v>
      </c>
      <c r="V27" s="166" t="s">
        <v>254</v>
      </c>
      <c r="W27" s="166" t="s">
        <v>254</v>
      </c>
      <c r="X27" s="166" t="s">
        <v>254</v>
      </c>
      <c r="Y27" s="166">
        <v>3</v>
      </c>
      <c r="Z27" s="166" t="s">
        <v>254</v>
      </c>
      <c r="AA27" s="166" t="s">
        <v>254</v>
      </c>
      <c r="AB27" s="166">
        <v>1</v>
      </c>
      <c r="AC27" s="166" t="s">
        <v>254</v>
      </c>
      <c r="AD27" s="187"/>
    </row>
    <row r="28" spans="1:30" s="95" customFormat="1" ht="13.5" customHeight="1">
      <c r="A28" s="112" t="s">
        <v>170</v>
      </c>
      <c r="B28" s="129">
        <v>38</v>
      </c>
      <c r="C28" s="129" t="s">
        <v>254</v>
      </c>
      <c r="D28" s="129" t="s">
        <v>254</v>
      </c>
      <c r="E28" s="129">
        <v>5</v>
      </c>
      <c r="F28" s="129">
        <v>2</v>
      </c>
      <c r="G28" s="129" t="s">
        <v>254</v>
      </c>
      <c r="H28" s="129" t="s">
        <v>254</v>
      </c>
      <c r="I28" s="129" t="s">
        <v>254</v>
      </c>
      <c r="J28" s="129">
        <v>1</v>
      </c>
      <c r="K28" s="129" t="s">
        <v>254</v>
      </c>
      <c r="L28" s="129">
        <v>4</v>
      </c>
      <c r="M28" s="129">
        <v>10</v>
      </c>
      <c r="N28" s="129">
        <v>7</v>
      </c>
      <c r="O28" s="129">
        <v>4</v>
      </c>
      <c r="P28" s="160">
        <v>3</v>
      </c>
      <c r="Q28" s="166" t="s">
        <v>254</v>
      </c>
      <c r="R28" s="166">
        <v>1</v>
      </c>
      <c r="S28" s="166">
        <v>3</v>
      </c>
      <c r="T28" s="166">
        <v>2</v>
      </c>
      <c r="U28" s="166">
        <v>9</v>
      </c>
      <c r="V28" s="166" t="s">
        <v>254</v>
      </c>
      <c r="W28" s="166" t="s">
        <v>254</v>
      </c>
      <c r="X28" s="166" t="s">
        <v>254</v>
      </c>
      <c r="Y28" s="166">
        <v>2</v>
      </c>
      <c r="Z28" s="166" t="s">
        <v>254</v>
      </c>
      <c r="AA28" s="166" t="s">
        <v>254</v>
      </c>
      <c r="AB28" s="166" t="s">
        <v>254</v>
      </c>
      <c r="AC28" s="166" t="s">
        <v>254</v>
      </c>
      <c r="AD28" s="187"/>
    </row>
    <row r="29" spans="1:30" s="95" customFormat="1" ht="14.25" customHeight="1">
      <c r="A29" s="112" t="s">
        <v>135</v>
      </c>
      <c r="B29" s="129">
        <v>44</v>
      </c>
      <c r="C29" s="129" t="s">
        <v>254</v>
      </c>
      <c r="D29" s="129" t="s">
        <v>254</v>
      </c>
      <c r="E29" s="129">
        <v>5</v>
      </c>
      <c r="F29" s="129">
        <v>1</v>
      </c>
      <c r="G29" s="129" t="s">
        <v>254</v>
      </c>
      <c r="H29" s="129" t="s">
        <v>254</v>
      </c>
      <c r="I29" s="129" t="s">
        <v>254</v>
      </c>
      <c r="J29" s="129" t="s">
        <v>254</v>
      </c>
      <c r="K29" s="129" t="s">
        <v>254</v>
      </c>
      <c r="L29" s="129">
        <v>3</v>
      </c>
      <c r="M29" s="129">
        <v>9</v>
      </c>
      <c r="N29" s="129">
        <v>10</v>
      </c>
      <c r="O29" s="129">
        <v>3</v>
      </c>
      <c r="P29" s="160">
        <v>2</v>
      </c>
      <c r="Q29" s="166" t="s">
        <v>254</v>
      </c>
      <c r="R29" s="166" t="s">
        <v>254</v>
      </c>
      <c r="S29" s="166">
        <v>2</v>
      </c>
      <c r="T29" s="166">
        <v>2</v>
      </c>
      <c r="U29" s="166">
        <v>17</v>
      </c>
      <c r="V29" s="166" t="s">
        <v>254</v>
      </c>
      <c r="W29" s="166" t="s">
        <v>254</v>
      </c>
      <c r="X29" s="166" t="s">
        <v>254</v>
      </c>
      <c r="Y29" s="166">
        <v>1</v>
      </c>
      <c r="Z29" s="166" t="s">
        <v>254</v>
      </c>
      <c r="AA29" s="166" t="s">
        <v>254</v>
      </c>
      <c r="AB29" s="166" t="s">
        <v>254</v>
      </c>
      <c r="AC29" s="166" t="s">
        <v>254</v>
      </c>
      <c r="AD29" s="187"/>
    </row>
    <row r="30" spans="1:30" ht="14.25" customHeight="1">
      <c r="A30" s="113" t="s">
        <v>270</v>
      </c>
      <c r="B30" s="125">
        <v>37</v>
      </c>
      <c r="C30" s="125" t="s">
        <v>254</v>
      </c>
      <c r="D30" s="125" t="s">
        <v>254</v>
      </c>
      <c r="E30" s="125">
        <v>23</v>
      </c>
      <c r="F30" s="125">
        <v>6</v>
      </c>
      <c r="G30" s="125" t="s">
        <v>254</v>
      </c>
      <c r="H30" s="125" t="s">
        <v>254</v>
      </c>
      <c r="I30" s="125" t="s">
        <v>254</v>
      </c>
      <c r="J30" s="125" t="s">
        <v>254</v>
      </c>
      <c r="K30" s="125" t="s">
        <v>254</v>
      </c>
      <c r="L30" s="125">
        <v>2</v>
      </c>
      <c r="M30" s="125">
        <v>7</v>
      </c>
      <c r="N30" s="125">
        <v>7</v>
      </c>
      <c r="O30" s="125">
        <v>6</v>
      </c>
      <c r="P30" s="151">
        <v>5</v>
      </c>
      <c r="Q30" s="159" t="s">
        <v>254</v>
      </c>
      <c r="R30" s="159" t="s">
        <v>254</v>
      </c>
      <c r="S30" s="159">
        <v>3</v>
      </c>
      <c r="T30" s="159">
        <v>3</v>
      </c>
      <c r="U30" s="159">
        <v>7</v>
      </c>
      <c r="V30" s="159" t="s">
        <v>254</v>
      </c>
      <c r="W30" s="159">
        <v>1</v>
      </c>
      <c r="X30" s="159">
        <v>1</v>
      </c>
      <c r="Y30" s="159">
        <v>2</v>
      </c>
      <c r="Z30" s="159" t="s">
        <v>254</v>
      </c>
      <c r="AA30" s="159" t="s">
        <v>254</v>
      </c>
      <c r="AB30" s="159">
        <v>1</v>
      </c>
      <c r="AC30" s="159" t="s">
        <v>254</v>
      </c>
      <c r="AD30" s="187"/>
    </row>
    <row r="31" spans="1:30" ht="15">
      <c r="A31" s="114" t="s">
        <v>186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87"/>
    </row>
    <row r="32" spans="1:30" ht="15">
      <c r="A32" s="115" t="s">
        <v>151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87"/>
    </row>
    <row r="33" spans="1:30" ht="15">
      <c r="A33" s="115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87"/>
    </row>
  </sheetData>
  <mergeCells count="31">
    <mergeCell ref="Z1:AC1"/>
    <mergeCell ref="C2:G2"/>
    <mergeCell ref="I2:L2"/>
    <mergeCell ref="O2:Q2"/>
    <mergeCell ref="S2:V2"/>
    <mergeCell ref="Z2:AC2"/>
    <mergeCell ref="O3:P3"/>
    <mergeCell ref="S3:T3"/>
    <mergeCell ref="U3:V3"/>
    <mergeCell ref="B2:B4"/>
    <mergeCell ref="H2:H4"/>
    <mergeCell ref="M2:M4"/>
    <mergeCell ref="N2:N4"/>
    <mergeCell ref="R2:R4"/>
    <mergeCell ref="W2:W4"/>
    <mergeCell ref="X2:X4"/>
    <mergeCell ref="Y2:Y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Q3:Q4"/>
    <mergeCell ref="Z3:Z4"/>
    <mergeCell ref="AA3:AA4"/>
    <mergeCell ref="AB3:AB4"/>
    <mergeCell ref="AC3:AC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Width="2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Y17"/>
  <sheetViews>
    <sheetView showGridLines="0" view="pageBreakPreview" zoomScaleNormal="25" zoomScaleSheetLayoutView="100" workbookViewId="0">
      <pane xSplit="1" ySplit="5" topLeftCell="M6" activePane="bottomRight" state="frozen"/>
      <selection pane="topRight"/>
      <selection pane="bottomLeft"/>
      <selection pane="bottomRight" activeCell="M13" sqref="M13"/>
    </sheetView>
  </sheetViews>
  <sheetFormatPr defaultRowHeight="13.5"/>
  <cols>
    <col min="1" max="1" width="16.25390625" style="91" customWidth="1"/>
    <col min="2" max="2" width="10.125" style="92" customWidth="1"/>
    <col min="3" max="31" width="6.50390625" style="92" customWidth="1"/>
    <col min="32" max="16384" width="9.00390625" style="92" bestFit="1" customWidth="1"/>
  </cols>
  <sheetData>
    <row r="1" spans="1:51" ht="16.5">
      <c r="A1" s="96" t="s">
        <v>271</v>
      </c>
      <c r="B1" s="96"/>
      <c r="C1" s="96"/>
      <c r="D1" s="96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80" t="s">
        <v>228</v>
      </c>
      <c r="AC1" s="180"/>
      <c r="AD1" s="180"/>
      <c r="AE1" s="180"/>
    </row>
    <row r="2" spans="1:51" ht="15" customHeight="1">
      <c r="A2" s="97"/>
      <c r="B2" s="116" t="s">
        <v>229</v>
      </c>
      <c r="C2" s="132" t="s">
        <v>230</v>
      </c>
      <c r="D2" s="135"/>
      <c r="E2" s="135"/>
      <c r="F2" s="135"/>
      <c r="G2" s="140"/>
      <c r="H2" s="141" t="s">
        <v>224</v>
      </c>
      <c r="I2" s="132" t="s">
        <v>231</v>
      </c>
      <c r="J2" s="135"/>
      <c r="K2" s="135"/>
      <c r="L2" s="140"/>
      <c r="M2" s="142" t="s">
        <v>232</v>
      </c>
      <c r="N2" s="144" t="s">
        <v>233</v>
      </c>
      <c r="O2" s="195" t="s">
        <v>13</v>
      </c>
      <c r="P2" s="169"/>
      <c r="Q2" s="198"/>
      <c r="R2" s="162" t="s">
        <v>234</v>
      </c>
      <c r="S2" s="152" t="s">
        <v>178</v>
      </c>
      <c r="T2" s="152"/>
      <c r="U2" s="199"/>
      <c r="V2" s="141" t="s">
        <v>235</v>
      </c>
      <c r="W2" s="179" t="s">
        <v>236</v>
      </c>
      <c r="X2" s="141" t="s">
        <v>161</v>
      </c>
      <c r="Y2" s="181" t="s">
        <v>237</v>
      </c>
      <c r="Z2" s="135"/>
      <c r="AA2" s="135"/>
      <c r="AB2" s="184"/>
      <c r="AC2" s="179" t="s">
        <v>272</v>
      </c>
      <c r="AD2" s="141" t="s">
        <v>188</v>
      </c>
      <c r="AE2" s="202" t="s">
        <v>273</v>
      </c>
    </row>
    <row r="3" spans="1:51" ht="15" customHeight="1">
      <c r="A3" s="98"/>
      <c r="B3" s="117"/>
      <c r="C3" s="133" t="s">
        <v>238</v>
      </c>
      <c r="D3" s="136" t="s">
        <v>239</v>
      </c>
      <c r="E3" s="136" t="s">
        <v>230</v>
      </c>
      <c r="F3" s="136" t="s">
        <v>240</v>
      </c>
      <c r="G3" s="136" t="s">
        <v>241</v>
      </c>
      <c r="H3" s="137"/>
      <c r="I3" s="133" t="s">
        <v>238</v>
      </c>
      <c r="J3" s="136" t="s">
        <v>242</v>
      </c>
      <c r="K3" s="136" t="s">
        <v>243</v>
      </c>
      <c r="L3" s="136" t="s">
        <v>35</v>
      </c>
      <c r="M3" s="143"/>
      <c r="N3" s="145"/>
      <c r="O3" s="196" t="s">
        <v>244</v>
      </c>
      <c r="P3" s="197"/>
      <c r="Q3" s="162" t="s">
        <v>274</v>
      </c>
      <c r="R3" s="167"/>
      <c r="S3" s="169" t="s">
        <v>245</v>
      </c>
      <c r="T3" s="171"/>
      <c r="U3" s="200" t="s">
        <v>262</v>
      </c>
      <c r="V3" s="137"/>
      <c r="W3" s="137"/>
      <c r="X3" s="137"/>
      <c r="Y3" s="182" t="s">
        <v>238</v>
      </c>
      <c r="Z3" s="136" t="s">
        <v>247</v>
      </c>
      <c r="AA3" s="183" t="s">
        <v>248</v>
      </c>
      <c r="AB3" s="185" t="s">
        <v>249</v>
      </c>
      <c r="AC3" s="137"/>
      <c r="AD3" s="137"/>
      <c r="AE3" s="186"/>
    </row>
    <row r="4" spans="1:51" ht="84" customHeight="1">
      <c r="A4" s="99"/>
      <c r="B4" s="117"/>
      <c r="C4" s="134"/>
      <c r="D4" s="137"/>
      <c r="E4" s="137"/>
      <c r="F4" s="137"/>
      <c r="G4" s="137"/>
      <c r="H4" s="137"/>
      <c r="I4" s="134"/>
      <c r="J4" s="137"/>
      <c r="K4" s="137"/>
      <c r="L4" s="137"/>
      <c r="M4" s="143"/>
      <c r="N4" s="145"/>
      <c r="O4" s="148"/>
      <c r="P4" s="154" t="s">
        <v>250</v>
      </c>
      <c r="Q4" s="163"/>
      <c r="R4" s="163"/>
      <c r="S4" s="170" t="s">
        <v>251</v>
      </c>
      <c r="T4" s="144" t="s">
        <v>115</v>
      </c>
      <c r="U4" s="201"/>
      <c r="V4" s="137"/>
      <c r="W4" s="137"/>
      <c r="X4" s="137"/>
      <c r="Y4" s="117"/>
      <c r="Z4" s="137"/>
      <c r="AA4" s="137"/>
      <c r="AB4" s="186"/>
      <c r="AC4" s="137"/>
      <c r="AD4" s="137"/>
      <c r="AE4" s="186"/>
    </row>
    <row r="5" spans="1:51" s="94" customFormat="1" ht="13.5" customHeight="1">
      <c r="A5" s="100" t="s">
        <v>152</v>
      </c>
      <c r="B5" s="118">
        <v>10705</v>
      </c>
      <c r="C5" s="118">
        <v>1894</v>
      </c>
      <c r="D5" s="138">
        <v>465</v>
      </c>
      <c r="E5" s="139">
        <v>991</v>
      </c>
      <c r="F5" s="139">
        <v>413</v>
      </c>
      <c r="G5" s="139">
        <v>25</v>
      </c>
      <c r="H5" s="139">
        <v>29</v>
      </c>
      <c r="I5" s="118">
        <v>868</v>
      </c>
      <c r="J5" s="138">
        <v>271</v>
      </c>
      <c r="K5" s="139">
        <v>47</v>
      </c>
      <c r="L5" s="139">
        <v>550</v>
      </c>
      <c r="M5" s="139">
        <v>1182</v>
      </c>
      <c r="N5" s="118">
        <v>2049</v>
      </c>
      <c r="O5" s="149">
        <v>632</v>
      </c>
      <c r="P5" s="155">
        <v>389</v>
      </c>
      <c r="Q5" s="164">
        <v>3</v>
      </c>
      <c r="R5" s="168">
        <v>125</v>
      </c>
      <c r="S5" s="118">
        <v>78</v>
      </c>
      <c r="T5" s="118">
        <v>410</v>
      </c>
      <c r="U5" s="118">
        <v>2073</v>
      </c>
      <c r="V5" s="118">
        <v>625</v>
      </c>
      <c r="W5" s="118">
        <v>318</v>
      </c>
      <c r="X5" s="118">
        <v>326</v>
      </c>
      <c r="Y5" s="118">
        <v>52</v>
      </c>
      <c r="Z5" s="118">
        <v>14</v>
      </c>
      <c r="AA5" s="118">
        <v>20</v>
      </c>
      <c r="AB5" s="118">
        <v>18</v>
      </c>
      <c r="AC5" s="118">
        <v>3</v>
      </c>
      <c r="AD5" s="118">
        <v>13</v>
      </c>
      <c r="AE5" s="118">
        <v>25</v>
      </c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</row>
    <row r="6" spans="1:51" s="94" customFormat="1" ht="13.5" customHeight="1">
      <c r="A6" s="189" t="s">
        <v>253</v>
      </c>
      <c r="B6" s="191">
        <v>2662</v>
      </c>
      <c r="C6" s="191">
        <v>200</v>
      </c>
      <c r="D6" s="191">
        <v>107</v>
      </c>
      <c r="E6" s="191">
        <v>60</v>
      </c>
      <c r="F6" s="191">
        <v>30</v>
      </c>
      <c r="G6" s="191">
        <v>3</v>
      </c>
      <c r="H6" s="191">
        <v>24</v>
      </c>
      <c r="I6" s="191">
        <v>191</v>
      </c>
      <c r="J6" s="191">
        <v>33</v>
      </c>
      <c r="K6" s="191">
        <v>27</v>
      </c>
      <c r="L6" s="191">
        <v>131</v>
      </c>
      <c r="M6" s="191">
        <v>494</v>
      </c>
      <c r="N6" s="191">
        <v>1003</v>
      </c>
      <c r="O6" s="191">
        <v>118</v>
      </c>
      <c r="P6" s="191">
        <v>29</v>
      </c>
      <c r="Q6" s="191" t="s">
        <v>254</v>
      </c>
      <c r="R6" s="191">
        <v>45</v>
      </c>
      <c r="S6" s="191">
        <v>7</v>
      </c>
      <c r="T6" s="191">
        <v>26</v>
      </c>
      <c r="U6" s="191">
        <v>218</v>
      </c>
      <c r="V6" s="191">
        <v>223</v>
      </c>
      <c r="W6" s="191">
        <v>48</v>
      </c>
      <c r="X6" s="191">
        <v>32</v>
      </c>
      <c r="Y6" s="191">
        <v>1</v>
      </c>
      <c r="Z6" s="191" t="s">
        <v>254</v>
      </c>
      <c r="AA6" s="191">
        <v>1</v>
      </c>
      <c r="AB6" s="191" t="s">
        <v>254</v>
      </c>
      <c r="AC6" s="191">
        <v>3</v>
      </c>
      <c r="AD6" s="191">
        <v>12</v>
      </c>
      <c r="AE6" s="191">
        <v>17</v>
      </c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94"/>
      <c r="AQ6" s="94"/>
      <c r="AR6" s="94"/>
      <c r="AS6" s="94"/>
      <c r="AT6" s="94"/>
      <c r="AU6" s="94"/>
      <c r="AV6" s="94"/>
      <c r="AW6" s="94"/>
      <c r="AX6" s="94"/>
      <c r="AY6" s="94"/>
    </row>
    <row r="7" spans="1:51" s="94" customFormat="1" ht="30" customHeight="1">
      <c r="A7" s="101" t="s">
        <v>255</v>
      </c>
      <c r="B7" s="192">
        <f>IF(SUM(C7,H7,I7,M7,N7,O7,Q7:Y7,AC7,AD7,AE7)=0,"-",SUM(C7,H7,I7,M7,N7,O7,Q7:Y7,AC7,AD7,AE7))</f>
        <v>1077</v>
      </c>
      <c r="C7" s="192">
        <f>IF(SUM(D7:G7)=0,"-",SUM(D7:G7))</f>
        <v>166</v>
      </c>
      <c r="D7" s="192">
        <f>SUM(D8,D9)</f>
        <v>45</v>
      </c>
      <c r="E7" s="192">
        <f>SUM(E8,E9)</f>
        <v>88</v>
      </c>
      <c r="F7" s="192">
        <f>SUM(F8,F9)</f>
        <v>31</v>
      </c>
      <c r="G7" s="192">
        <f>SUM(G8,G9)</f>
        <v>2</v>
      </c>
      <c r="H7" s="192">
        <f>SUM(H8,H9)</f>
        <v>1</v>
      </c>
      <c r="I7" s="192">
        <f>IF(SUM(J7:L7)=0,"-",SUM(J7:L7))</f>
        <v>48</v>
      </c>
      <c r="J7" s="192">
        <f>SUM(J8,J9)</f>
        <v>25</v>
      </c>
      <c r="K7" s="192" t="s">
        <v>254</v>
      </c>
      <c r="L7" s="192">
        <f>SUM(L8,L9)</f>
        <v>23</v>
      </c>
      <c r="M7" s="192">
        <f>SUM(M8,M9)</f>
        <v>102</v>
      </c>
      <c r="N7" s="192">
        <f>SUM(N8,N9)</f>
        <v>169</v>
      </c>
      <c r="O7" s="192">
        <f>SUM(O8,O9)</f>
        <v>160</v>
      </c>
      <c r="P7" s="192">
        <f>SUM(P8,P9)</f>
        <v>130</v>
      </c>
      <c r="Q7" s="192" t="s">
        <v>254</v>
      </c>
      <c r="R7" s="192">
        <f t="shared" ref="R7:X7" si="0">SUM(R8,R9)</f>
        <v>9</v>
      </c>
      <c r="S7" s="192">
        <f t="shared" si="0"/>
        <v>13</v>
      </c>
      <c r="T7" s="192">
        <f t="shared" si="0"/>
        <v>53</v>
      </c>
      <c r="U7" s="192">
        <f t="shared" si="0"/>
        <v>112</v>
      </c>
      <c r="V7" s="192">
        <f t="shared" si="0"/>
        <v>126</v>
      </c>
      <c r="W7" s="192">
        <f t="shared" si="0"/>
        <v>94</v>
      </c>
      <c r="X7" s="192">
        <f t="shared" si="0"/>
        <v>20</v>
      </c>
      <c r="Y7" s="192">
        <f>IF(SUM(Z7:AB7)=0,"-",SUM(Z7:AB7))</f>
        <v>3</v>
      </c>
      <c r="Z7" s="192">
        <f>SUM(Z8,Z9)</f>
        <v>2</v>
      </c>
      <c r="AA7" s="192" t="s">
        <v>254</v>
      </c>
      <c r="AB7" s="192">
        <f>SUM(AB8,AB9)</f>
        <v>1</v>
      </c>
      <c r="AC7" s="192" t="s">
        <v>254</v>
      </c>
      <c r="AD7" s="192" t="s">
        <v>254</v>
      </c>
      <c r="AE7" s="192">
        <f>SUM(AE8,AE9)</f>
        <v>1</v>
      </c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94"/>
      <c r="AQ7" s="94"/>
      <c r="AR7" s="94"/>
      <c r="AS7" s="94"/>
      <c r="AT7" s="94"/>
      <c r="AU7" s="94"/>
      <c r="AV7" s="94"/>
      <c r="AW7" s="94"/>
      <c r="AX7" s="94"/>
      <c r="AY7" s="94"/>
    </row>
    <row r="8" spans="1:51" s="95" customFormat="1" ht="13.5" customHeight="1">
      <c r="A8" s="190" t="s">
        <v>256</v>
      </c>
      <c r="B8" s="193">
        <v>519</v>
      </c>
      <c r="C8" s="193">
        <v>99</v>
      </c>
      <c r="D8" s="193">
        <v>9</v>
      </c>
      <c r="E8" s="193">
        <v>72</v>
      </c>
      <c r="F8" s="193">
        <v>16</v>
      </c>
      <c r="G8" s="193">
        <v>2</v>
      </c>
      <c r="H8" s="193" t="s">
        <v>254</v>
      </c>
      <c r="I8" s="193">
        <v>24</v>
      </c>
      <c r="J8" s="193">
        <v>1</v>
      </c>
      <c r="K8" s="193" t="s">
        <v>254</v>
      </c>
      <c r="L8" s="193">
        <v>23</v>
      </c>
      <c r="M8" s="193">
        <v>5</v>
      </c>
      <c r="N8" s="193">
        <v>6</v>
      </c>
      <c r="O8" s="193">
        <v>109</v>
      </c>
      <c r="P8" s="193">
        <v>82</v>
      </c>
      <c r="Q8" s="193" t="s">
        <v>254</v>
      </c>
      <c r="R8" s="193">
        <v>7</v>
      </c>
      <c r="S8" s="193">
        <v>13</v>
      </c>
      <c r="T8" s="193">
        <v>53</v>
      </c>
      <c r="U8" s="193">
        <v>98</v>
      </c>
      <c r="V8" s="193">
        <v>9</v>
      </c>
      <c r="W8" s="193">
        <v>2</v>
      </c>
      <c r="X8" s="193">
        <v>11</v>
      </c>
      <c r="Y8" s="193">
        <v>1</v>
      </c>
      <c r="Z8" s="193">
        <v>1</v>
      </c>
      <c r="AA8" s="193" t="s">
        <v>254</v>
      </c>
      <c r="AB8" s="193" t="s">
        <v>254</v>
      </c>
      <c r="AC8" s="193" t="s">
        <v>254</v>
      </c>
      <c r="AD8" s="193" t="s">
        <v>254</v>
      </c>
      <c r="AE8" s="193" t="s">
        <v>254</v>
      </c>
      <c r="AF8" s="204"/>
      <c r="AG8" s="204"/>
      <c r="AH8" s="204"/>
      <c r="AI8" s="204"/>
      <c r="AJ8" s="204"/>
      <c r="AK8" s="204"/>
      <c r="AL8" s="204"/>
      <c r="AM8" s="204"/>
      <c r="AN8" s="204"/>
      <c r="AO8" s="204"/>
    </row>
    <row r="9" spans="1:51" s="95" customFormat="1" ht="14.25" customHeight="1">
      <c r="A9" s="190" t="s">
        <v>275</v>
      </c>
      <c r="B9" s="193">
        <v>640</v>
      </c>
      <c r="C9" s="193">
        <v>67</v>
      </c>
      <c r="D9" s="193">
        <v>36</v>
      </c>
      <c r="E9" s="193">
        <v>16</v>
      </c>
      <c r="F9" s="193">
        <v>15</v>
      </c>
      <c r="G9" s="193" t="s">
        <v>202</v>
      </c>
      <c r="H9" s="193">
        <v>1</v>
      </c>
      <c r="I9" s="193">
        <v>24</v>
      </c>
      <c r="J9" s="193">
        <v>24</v>
      </c>
      <c r="K9" s="193" t="s">
        <v>202</v>
      </c>
      <c r="L9" s="193" t="s">
        <v>202</v>
      </c>
      <c r="M9" s="193">
        <v>97</v>
      </c>
      <c r="N9" s="193">
        <v>163</v>
      </c>
      <c r="O9" s="193">
        <v>51</v>
      </c>
      <c r="P9" s="193">
        <v>48</v>
      </c>
      <c r="Q9" s="193" t="s">
        <v>202</v>
      </c>
      <c r="R9" s="193">
        <v>2</v>
      </c>
      <c r="S9" s="193" t="s">
        <v>202</v>
      </c>
      <c r="T9" s="193" t="s">
        <v>202</v>
      </c>
      <c r="U9" s="193">
        <v>14</v>
      </c>
      <c r="V9" s="193">
        <v>117</v>
      </c>
      <c r="W9" s="193">
        <v>92</v>
      </c>
      <c r="X9" s="193">
        <v>9</v>
      </c>
      <c r="Y9" s="193">
        <v>2</v>
      </c>
      <c r="Z9" s="193">
        <v>1</v>
      </c>
      <c r="AA9" s="193" t="s">
        <v>202</v>
      </c>
      <c r="AB9" s="193">
        <v>1</v>
      </c>
      <c r="AC9" s="193" t="s">
        <v>202</v>
      </c>
      <c r="AD9" s="193" t="s">
        <v>202</v>
      </c>
      <c r="AE9" s="193">
        <v>1</v>
      </c>
      <c r="AF9" s="204"/>
      <c r="AG9" s="204"/>
      <c r="AH9" s="204"/>
      <c r="AI9" s="204"/>
      <c r="AJ9" s="204"/>
      <c r="AK9" s="204"/>
      <c r="AL9" s="204"/>
      <c r="AM9" s="204"/>
      <c r="AN9" s="204"/>
      <c r="AO9" s="204"/>
    </row>
    <row r="10" spans="1:51" ht="30" customHeight="1">
      <c r="A10" s="101" t="s">
        <v>263</v>
      </c>
      <c r="B10" s="192">
        <v>97</v>
      </c>
      <c r="C10" s="192">
        <v>12</v>
      </c>
      <c r="D10" s="192">
        <v>2</v>
      </c>
      <c r="E10" s="192">
        <v>9</v>
      </c>
      <c r="F10" s="192">
        <v>1</v>
      </c>
      <c r="G10" s="192" t="s">
        <v>202</v>
      </c>
      <c r="H10" s="192" t="s">
        <v>202</v>
      </c>
      <c r="I10" s="192">
        <v>9</v>
      </c>
      <c r="J10" s="192">
        <v>4</v>
      </c>
      <c r="K10" s="192" t="s">
        <v>202</v>
      </c>
      <c r="L10" s="192">
        <v>5</v>
      </c>
      <c r="M10" s="192">
        <v>2</v>
      </c>
      <c r="N10" s="192">
        <v>5</v>
      </c>
      <c r="O10" s="192">
        <v>4</v>
      </c>
      <c r="P10" s="192" t="s">
        <v>202</v>
      </c>
      <c r="Q10" s="192" t="s">
        <v>202</v>
      </c>
      <c r="R10" s="192">
        <v>1</v>
      </c>
      <c r="S10" s="192">
        <v>5</v>
      </c>
      <c r="T10" s="192">
        <v>5</v>
      </c>
      <c r="U10" s="192">
        <v>43</v>
      </c>
      <c r="V10" s="192">
        <v>2</v>
      </c>
      <c r="W10" s="192">
        <v>4</v>
      </c>
      <c r="X10" s="192">
        <v>5</v>
      </c>
      <c r="Y10" s="192" t="s">
        <v>202</v>
      </c>
      <c r="Z10" s="192" t="s">
        <v>202</v>
      </c>
      <c r="AA10" s="192" t="s">
        <v>202</v>
      </c>
      <c r="AB10" s="192" t="s">
        <v>202</v>
      </c>
      <c r="AC10" s="192" t="s">
        <v>202</v>
      </c>
      <c r="AD10" s="192" t="s">
        <v>202</v>
      </c>
      <c r="AE10" s="192" t="s">
        <v>202</v>
      </c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1:51" ht="15">
      <c r="A11" s="190" t="s">
        <v>264</v>
      </c>
      <c r="B11" s="193">
        <v>97</v>
      </c>
      <c r="C11" s="193">
        <v>12</v>
      </c>
      <c r="D11" s="193">
        <v>2</v>
      </c>
      <c r="E11" s="193">
        <v>9</v>
      </c>
      <c r="F11" s="193">
        <v>1</v>
      </c>
      <c r="G11" s="193" t="s">
        <v>254</v>
      </c>
      <c r="H11" s="193" t="s">
        <v>254</v>
      </c>
      <c r="I11" s="193">
        <v>9</v>
      </c>
      <c r="J11" s="193">
        <v>4</v>
      </c>
      <c r="K11" s="193" t="s">
        <v>254</v>
      </c>
      <c r="L11" s="193">
        <v>5</v>
      </c>
      <c r="M11" s="193">
        <v>2</v>
      </c>
      <c r="N11" s="193">
        <v>5</v>
      </c>
      <c r="O11" s="193">
        <v>4</v>
      </c>
      <c r="P11" s="193" t="s">
        <v>254</v>
      </c>
      <c r="Q11" s="193" t="s">
        <v>254</v>
      </c>
      <c r="R11" s="193">
        <v>1</v>
      </c>
      <c r="S11" s="193">
        <v>5</v>
      </c>
      <c r="T11" s="193">
        <v>5</v>
      </c>
      <c r="U11" s="193">
        <v>43</v>
      </c>
      <c r="V11" s="193">
        <v>2</v>
      </c>
      <c r="W11" s="193">
        <v>4</v>
      </c>
      <c r="X11" s="193">
        <v>5</v>
      </c>
      <c r="Y11" s="193" t="s">
        <v>202</v>
      </c>
      <c r="Z11" s="193" t="s">
        <v>254</v>
      </c>
      <c r="AA11" s="193" t="s">
        <v>254</v>
      </c>
      <c r="AB11" s="193" t="s">
        <v>254</v>
      </c>
      <c r="AC11" s="193" t="s">
        <v>254</v>
      </c>
      <c r="AD11" s="193" t="s">
        <v>254</v>
      </c>
      <c r="AE11" s="193" t="s">
        <v>254</v>
      </c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</row>
    <row r="12" spans="1:51" ht="30" customHeight="1">
      <c r="A12" s="101" t="s">
        <v>267</v>
      </c>
      <c r="B12" s="192">
        <f t="shared" ref="B12:AE12" si="1">B13</f>
        <v>120</v>
      </c>
      <c r="C12" s="192">
        <f t="shared" si="1"/>
        <v>35</v>
      </c>
      <c r="D12" s="192">
        <f t="shared" si="1"/>
        <v>1</v>
      </c>
      <c r="E12" s="192">
        <f t="shared" si="1"/>
        <v>29</v>
      </c>
      <c r="F12" s="192">
        <f t="shared" si="1"/>
        <v>5</v>
      </c>
      <c r="G12" s="192" t="str">
        <f t="shared" si="1"/>
        <v>-</v>
      </c>
      <c r="H12" s="192" t="str">
        <f t="shared" si="1"/>
        <v>-</v>
      </c>
      <c r="I12" s="192">
        <f t="shared" si="1"/>
        <v>8</v>
      </c>
      <c r="J12" s="192">
        <f t="shared" si="1"/>
        <v>1</v>
      </c>
      <c r="K12" s="192" t="str">
        <f t="shared" si="1"/>
        <v>-</v>
      </c>
      <c r="L12" s="192">
        <f t="shared" si="1"/>
        <v>7</v>
      </c>
      <c r="M12" s="192">
        <f t="shared" si="1"/>
        <v>15</v>
      </c>
      <c r="N12" s="192">
        <f t="shared" si="1"/>
        <v>14</v>
      </c>
      <c r="O12" s="192">
        <f t="shared" si="1"/>
        <v>14</v>
      </c>
      <c r="P12" s="192">
        <f t="shared" si="1"/>
        <v>5</v>
      </c>
      <c r="Q12" s="192" t="str">
        <f t="shared" si="1"/>
        <v>-</v>
      </c>
      <c r="R12" s="192" t="str">
        <f t="shared" si="1"/>
        <v>-</v>
      </c>
      <c r="S12" s="192" t="str">
        <f t="shared" si="1"/>
        <v>-</v>
      </c>
      <c r="T12" s="192">
        <f t="shared" si="1"/>
        <v>2</v>
      </c>
      <c r="U12" s="192">
        <f t="shared" si="1"/>
        <v>19</v>
      </c>
      <c r="V12" s="192">
        <f t="shared" si="1"/>
        <v>2</v>
      </c>
      <c r="W12" s="192">
        <f t="shared" si="1"/>
        <v>4</v>
      </c>
      <c r="X12" s="192">
        <f t="shared" si="1"/>
        <v>5</v>
      </c>
      <c r="Y12" s="192">
        <f t="shared" si="1"/>
        <v>2</v>
      </c>
      <c r="Z12" s="192" t="str">
        <f t="shared" si="1"/>
        <v>-</v>
      </c>
      <c r="AA12" s="192">
        <f t="shared" si="1"/>
        <v>2</v>
      </c>
      <c r="AB12" s="192" t="str">
        <f t="shared" si="1"/>
        <v>-</v>
      </c>
      <c r="AC12" s="192" t="str">
        <f t="shared" si="1"/>
        <v>-</v>
      </c>
      <c r="AD12" s="192" t="str">
        <f t="shared" si="1"/>
        <v>-</v>
      </c>
      <c r="AE12" s="192" t="str">
        <f t="shared" si="1"/>
        <v>-</v>
      </c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</row>
    <row r="13" spans="1:51" ht="15">
      <c r="A13" s="190" t="s">
        <v>183</v>
      </c>
      <c r="B13" s="193">
        <v>120</v>
      </c>
      <c r="C13" s="193">
        <v>35</v>
      </c>
      <c r="D13" s="193">
        <v>1</v>
      </c>
      <c r="E13" s="193">
        <v>29</v>
      </c>
      <c r="F13" s="193">
        <v>5</v>
      </c>
      <c r="G13" s="193" t="s">
        <v>202</v>
      </c>
      <c r="H13" s="193" t="s">
        <v>202</v>
      </c>
      <c r="I13" s="193">
        <v>8</v>
      </c>
      <c r="J13" s="193">
        <v>1</v>
      </c>
      <c r="K13" s="193" t="s">
        <v>202</v>
      </c>
      <c r="L13" s="193">
        <v>7</v>
      </c>
      <c r="M13" s="193">
        <v>15</v>
      </c>
      <c r="N13" s="193">
        <v>14</v>
      </c>
      <c r="O13" s="193">
        <v>14</v>
      </c>
      <c r="P13" s="193">
        <v>5</v>
      </c>
      <c r="Q13" s="193" t="s">
        <v>254</v>
      </c>
      <c r="R13" s="193" t="s">
        <v>202</v>
      </c>
      <c r="S13" s="193" t="s">
        <v>202</v>
      </c>
      <c r="T13" s="193">
        <v>2</v>
      </c>
      <c r="U13" s="193">
        <v>19</v>
      </c>
      <c r="V13" s="193">
        <v>2</v>
      </c>
      <c r="W13" s="193">
        <v>4</v>
      </c>
      <c r="X13" s="193">
        <v>5</v>
      </c>
      <c r="Y13" s="193">
        <v>2</v>
      </c>
      <c r="Z13" s="193" t="s">
        <v>202</v>
      </c>
      <c r="AA13" s="193">
        <v>2</v>
      </c>
      <c r="AB13" s="193" t="s">
        <v>202</v>
      </c>
      <c r="AC13" s="193" t="s">
        <v>202</v>
      </c>
      <c r="AD13" s="193" t="s">
        <v>202</v>
      </c>
      <c r="AE13" s="193" t="s">
        <v>202</v>
      </c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</row>
    <row r="14" spans="1:51"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</row>
    <row r="15" spans="1:51"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</row>
    <row r="16" spans="1:51"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</row>
    <row r="17" spans="2:41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</row>
  </sheetData>
  <mergeCells count="34">
    <mergeCell ref="AB1:AE1"/>
    <mergeCell ref="C2:G2"/>
    <mergeCell ref="I2:L2"/>
    <mergeCell ref="O2:Q2"/>
    <mergeCell ref="S2:U2"/>
    <mergeCell ref="Y2:AB2"/>
    <mergeCell ref="O3:P3"/>
    <mergeCell ref="S3:T3"/>
    <mergeCell ref="B2:B4"/>
    <mergeCell ref="H2:H4"/>
    <mergeCell ref="M2:M4"/>
    <mergeCell ref="N2:N4"/>
    <mergeCell ref="R2:R4"/>
    <mergeCell ref="V2:V4"/>
    <mergeCell ref="W2:W4"/>
    <mergeCell ref="X2:X4"/>
    <mergeCell ref="AC2:AC4"/>
    <mergeCell ref="AD2:AD4"/>
    <mergeCell ref="AE2:AE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Q3:Q4"/>
    <mergeCell ref="U3:U4"/>
    <mergeCell ref="Y3:Y4"/>
    <mergeCell ref="Z3:Z4"/>
    <mergeCell ref="AA3:AA4"/>
    <mergeCell ref="AB3:AB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0" fitToWidth="2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⑳改正案一覧</vt:lpstr>
      <vt:lpstr>71</vt:lpstr>
      <vt:lpstr>72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2020-01-06T05:18:07Z</dcterms:created>
  <dcterms:modified xsi:type="dcterms:W3CDTF">2020-01-06T05:18:07Z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2020-01-06T05:18:07Z</vt:filetime>
  </property>
</Properties>
</file>