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8280" tabRatio="915" firstSheet="1" activeTab="1"/>
  </bookViews>
  <sheets>
    <sheet name="⑳改正案一覧" sheetId="1" state="hidden" r:id="rId1"/>
    <sheet name="56-1 " sheetId="38" r:id="rId2"/>
    <sheet name="56-2" sheetId="37" r:id="rId3"/>
    <sheet name="56-3" sheetId="35" r:id="rId4"/>
    <sheet name="57-1" sheetId="3" r:id="rId5"/>
    <sheet name="57-2" sheetId="4" r:id="rId6"/>
    <sheet name="57-3" sheetId="34" r:id="rId7"/>
  </sheets>
  <definedNames>
    <definedName name="_xlnm.Print_Area" localSheetId="1">'56-1 '!$A$1:$BA$27</definedName>
    <definedName name="_xlnm.Print_Area" localSheetId="2">'56-2'!$A$1:$AZ$27</definedName>
    <definedName name="_xlnm.Print_Area" localSheetId="3">'56-3'!$A$1:$AZ$29</definedName>
    <definedName name="_xlnm.Print_Area" localSheetId="4">'57-1'!$A$1:$O$16</definedName>
    <definedName name="_xlnm.Print_Area" localSheetId="5">'57-2'!$A$1:$F$16</definedName>
    <definedName name="_xlnm.Print_Area" localSheetId="6">'57-3'!$B$1:$F$16</definedName>
    <definedName name="_xlnm.Print_Area" localSheetId="0">'⑳改正案一覧'!$A$1:$G$129</definedName>
    <definedName name="_xlnm.Print_Area">#REF!</definedName>
    <definedName name="_xlnm.Print_Titles" localSheetId="4">'57-1'!$1:$4</definedName>
    <definedName name="_xlnm.Print_Titles" localSheetId="5">'57-2'!$1:$6</definedName>
    <definedName name="_xlnm.Print_Titles" localSheetId="6">'57-3'!$1:$6</definedName>
    <definedName name="_xlnm.Print_Titles" localSheetId="0">'⑳改正案一覧'!$3:$5</definedName>
    <definedName name="_xlnm.Print_Titles">#N/A</definedName>
    <definedName name="Z_293DF52C_1200_42BF_A78D_BB2AAB878329_.wvu.PrintArea" localSheetId="1" hidden="1">'56-1 '!$A$1:$BA$30</definedName>
    <definedName name="Z_293DF52C_1200_42BF_A78D_BB2AAB878329_.wvu.PrintArea" localSheetId="2" hidden="1">'56-2'!$A$1:$AZ$30</definedName>
    <definedName name="Z_293DF52C_1200_42BF_A78D_BB2AAB878329_.wvu.PrintArea" localSheetId="3" hidden="1">'56-3'!$A$1:$AZ$25</definedName>
    <definedName name="Z_293DF52C_1200_42BF_A78D_BB2AAB878329_.wvu.PrintArea" localSheetId="4" hidden="1">'57-1'!$A$1:$O$12</definedName>
    <definedName name="Z_293DF52C_1200_42BF_A78D_BB2AAB878329_.wvu.PrintArea" localSheetId="5" hidden="1">'57-2'!$A$1:$F$14</definedName>
    <definedName name="Z_293DF52C_1200_42BF_A78D_BB2AAB878329_.wvu.PrintArea" localSheetId="6" hidden="1">'57-3'!$B$1:$F$14</definedName>
    <definedName name="Z_293DF52C_1200_42BF_A78D_BB2AAB878329_.wvu.PrintArea" localSheetId="0" hidden="1">'⑳改正案一覧'!$A$1:$G$129</definedName>
    <definedName name="Z_293DF52C_1200_42BF_A78D_BB2AAB878329_.wvu.PrintTitles" localSheetId="4" hidden="1">'57-1'!$1:$4</definedName>
    <definedName name="Z_293DF52C_1200_42BF_A78D_BB2AAB878329_.wvu.PrintTitles" localSheetId="5" hidden="1">'57-2'!$1:$6</definedName>
    <definedName name="Z_293DF52C_1200_42BF_A78D_BB2AAB878329_.wvu.PrintTitles" localSheetId="6" hidden="1">'57-3'!$1:$6</definedName>
    <definedName name="Z_293DF52C_1200_42BF_A78D_BB2AAB878329_.wvu.PrintTitles" localSheetId="0" hidden="1">'⑳改正案一覧'!$3:$5</definedName>
    <definedName name="Z_56D0106B_CB90_4499_A8AC_183481DC4CD8_.wvu.PrintArea" localSheetId="1" hidden="1">'56-1 '!$A$1:$AU$30</definedName>
    <definedName name="Z_56D0106B_CB90_4499_A8AC_183481DC4CD8_.wvu.PrintArea" localSheetId="2" hidden="1">'56-2'!$A$1:$AT$30</definedName>
    <definedName name="Z_56D0106B_CB90_4499_A8AC_183481DC4CD8_.wvu.PrintArea" localSheetId="3" hidden="1">'56-3'!$A$1:$AT$25</definedName>
    <definedName name="Z_56D0106B_CB90_4499_A8AC_183481DC4CD8_.wvu.PrintArea" localSheetId="4" hidden="1">'57-1'!$A$1:$O$12</definedName>
    <definedName name="Z_56D0106B_CB90_4499_A8AC_183481DC4CD8_.wvu.PrintArea" localSheetId="5" hidden="1">'57-2'!$A$1:$F$14</definedName>
    <definedName name="Z_56D0106B_CB90_4499_A8AC_183481DC4CD8_.wvu.PrintArea" localSheetId="6" hidden="1">'57-3'!$B$1:$F$14</definedName>
    <definedName name="Z_56D0106B_CB90_4499_A8AC_183481DC4CD8_.wvu.PrintArea" localSheetId="0" hidden="1">'⑳改正案一覧'!$A$1:$G$129</definedName>
    <definedName name="Z_56D0106B_CB90_4499_A8AC_183481DC4CD8_.wvu.PrintTitles" localSheetId="4" hidden="1">'57-1'!$1:$4</definedName>
    <definedName name="Z_56D0106B_CB90_4499_A8AC_183481DC4CD8_.wvu.PrintTitles" localSheetId="5" hidden="1">'57-2'!$1:$6</definedName>
    <definedName name="Z_56D0106B_CB90_4499_A8AC_183481DC4CD8_.wvu.PrintTitles" localSheetId="6" hidden="1">'57-3'!$1:$6</definedName>
    <definedName name="Z_56D0106B_CB90_4499_A8AC_183481DC4CD8_.wvu.PrintTitles" localSheetId="0" hidden="1">'⑳改正案一覧'!$3:$5</definedName>
    <definedName name="Z_81642AB8_0225_4BC4_B7AE_9E8C6C06FBF4_.wvu.PrintArea" localSheetId="1" hidden="1">'56-1 '!$A$1:$AU$30</definedName>
    <definedName name="Z_81642AB8_0225_4BC4_B7AE_9E8C6C06FBF4_.wvu.PrintArea" localSheetId="2" hidden="1">'56-2'!$A$1:$AT$30</definedName>
    <definedName name="Z_81642AB8_0225_4BC4_B7AE_9E8C6C06FBF4_.wvu.PrintArea" localSheetId="3" hidden="1">'56-3'!$A$1:$AT$25</definedName>
    <definedName name="Z_81642AB8_0225_4BC4_B7AE_9E8C6C06FBF4_.wvu.PrintArea" localSheetId="4" hidden="1">'57-1'!$A$1:$O$12</definedName>
    <definedName name="Z_81642AB8_0225_4BC4_B7AE_9E8C6C06FBF4_.wvu.PrintArea" localSheetId="5" hidden="1">'57-2'!$A$1:$F$14</definedName>
    <definedName name="Z_81642AB8_0225_4BC4_B7AE_9E8C6C06FBF4_.wvu.PrintArea" localSheetId="6" hidden="1">'57-3'!$B$1:$F$14</definedName>
    <definedName name="Z_81642AB8_0225_4BC4_B7AE_9E8C6C06FBF4_.wvu.PrintArea" localSheetId="0" hidden="1">'⑳改正案一覧'!$A$1:$G$129</definedName>
    <definedName name="Z_81642AB8_0225_4BC4_B7AE_9E8C6C06FBF4_.wvu.PrintTitles" localSheetId="4" hidden="1">'57-1'!$1:$4</definedName>
    <definedName name="Z_81642AB8_0225_4BC4_B7AE_9E8C6C06FBF4_.wvu.PrintTitles" localSheetId="5" hidden="1">'57-2'!$1:$6</definedName>
    <definedName name="Z_81642AB8_0225_4BC4_B7AE_9E8C6C06FBF4_.wvu.PrintTitles" localSheetId="6" hidden="1">'57-3'!$1:$6</definedName>
    <definedName name="Z_81642AB8_0225_4BC4_B7AE_9E8C6C06FBF4_.wvu.PrintTitles" localSheetId="0" hidden="1">'⑳改正案一覧'!$3:$5</definedName>
    <definedName name="橋本">#REF!</definedName>
  </definedNames>
  <calcPr calcId="145621"/>
  <customWorkbookViews>
    <customWorkbookView name="212176 - 個人用ビュー" guid="{81642AB8-0225-4BC4-B7AE-9E8C6C06FBF4}" personalView="1" maximized="1" xWindow="1" yWindow="1" windowWidth="1020" windowHeight="549" tabRatio="949" activeSheetId="13"/>
    <customWorkbookView name="046029 - 個人用ビュー" guid="{293DF52C-1200-42BF-A78D-BB2AAB878329}" personalView="1" maximized="1" windowWidth="1276" windowHeight="800" tabRatio="949" activeSheetId="2"/>
    <customWorkbookView name="053894 - 個人用ビュー" guid="{56D0106B-CB90-4499-A8AC-183481DC4CD8}" personalView="1" xWindow="3" yWindow="29" windowWidth="981" windowHeight="445" tabRatio="949" activeSheetId="10" showComments="commIndAndComment"/>
  </customWorkbookViews>
</workbook>
</file>

<file path=xl/sharedStrings.xml><?xml version="1.0" encoding="utf-8"?>
<sst xmlns:r="http://schemas.openxmlformats.org/officeDocument/2006/relationships" xmlns="http://schemas.openxmlformats.org/spreadsheetml/2006/main" count="558" uniqueCount="558">
  <si>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3"/>
  </si>
  <si>
    <t>バッド・キアリ症候群</t>
  </si>
  <si>
    <t>皮質下梗塞と白質脳症を伴う常染色体優性脳動脈症</t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</si>
  <si>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33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</si>
  <si>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33"/>
  </si>
  <si>
    <t>表皮水疱症</t>
    <rPh sb="0" eb="2">
      <t>ヒョウヒ</t>
    </rPh>
    <rPh sb="2" eb="5">
      <t>スイホウショウ</t>
    </rPh>
    <phoneticPr fontId="33"/>
  </si>
  <si>
    <r>
      <t>第</t>
    </r>
    <r>
      <rPr>
        <sz val="9"/>
        <color auto="1"/>
        <rFont val="メイリオ"/>
      </rPr>
      <t>５７－３表　</t>
    </r>
    <r>
      <rPr>
        <sz val="9"/>
        <color indexed="8"/>
        <rFont val="メイリオ"/>
      </rPr>
      <t>ウイルス性肝炎進行防止対策医療受給者数（国・北海道）・橋本病重症</t>
    </r>
    <rPh sb="11" eb="12">
      <t>セイ</t>
    </rPh>
    <rPh sb="12" eb="14">
      <t>カンエン</t>
    </rPh>
    <rPh sb="14" eb="16">
      <t>シンコウ</t>
    </rPh>
    <rPh sb="16" eb="18">
      <t>ボウシ</t>
    </rPh>
    <rPh sb="18" eb="20">
      <t>タイサク</t>
    </rPh>
    <rPh sb="20" eb="22">
      <t>イリョウ</t>
    </rPh>
    <rPh sb="22" eb="25">
      <t>ジュキュウシャ</t>
    </rPh>
    <rPh sb="25" eb="26">
      <t>スウ</t>
    </rPh>
    <rPh sb="27" eb="28">
      <t>クニ</t>
    </rPh>
    <rPh sb="29" eb="32">
      <t>ホッカイドウ</t>
    </rPh>
    <rPh sb="34" eb="36">
      <t>ハシモト</t>
    </rPh>
    <rPh sb="36" eb="37">
      <t>ビョウ</t>
    </rPh>
    <rPh sb="37" eb="39">
      <t>ジュウショウ</t>
    </rPh>
    <phoneticPr fontId="33"/>
  </si>
  <si>
    <t>区　　分</t>
    <rPh sb="0" eb="1">
      <t>ク</t>
    </rPh>
    <rPh sb="3" eb="4">
      <t>ブン</t>
    </rPh>
    <phoneticPr fontId="33"/>
  </si>
  <si>
    <t>前頭側頭葉変性症</t>
  </si>
  <si>
    <t>人口動態</t>
    <rPh sb="0" eb="2">
      <t>ジンコウ</t>
    </rPh>
    <rPh sb="2" eb="4">
      <t>ドウタイ</t>
    </rPh>
    <phoneticPr fontId="33"/>
  </si>
  <si>
    <t>痙攣重積型（二相性）急性脳症</t>
  </si>
  <si>
    <t>ステロイドホルモン産生異常症</t>
    <rPh sb="9" eb="11">
      <t>サンセイ</t>
    </rPh>
    <rPh sb="11" eb="13">
      <t>イジョウ</t>
    </rPh>
    <rPh sb="13" eb="14">
      <t>ショウ</t>
    </rPh>
    <phoneticPr fontId="33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</si>
  <si>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33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</si>
  <si>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33"/>
  </si>
  <si>
    <t>（母子・乳幼児医療）</t>
    <rPh sb="1" eb="3">
      <t>ボシ</t>
    </rPh>
    <rPh sb="4" eb="7">
      <t>ニュウヨウジ</t>
    </rPh>
    <rPh sb="7" eb="9">
      <t>イリョウ</t>
    </rPh>
    <phoneticPr fontId="33"/>
  </si>
  <si>
    <t>高チロシン血症1型</t>
  </si>
  <si>
    <t>1章</t>
    <rPh sb="1" eb="2">
      <t>ショウ</t>
    </rPh>
    <phoneticPr fontId="33"/>
  </si>
  <si>
    <t>表　　　　　　題</t>
    <rPh sb="0" eb="1">
      <t>オモテ</t>
    </rPh>
    <rPh sb="7" eb="8">
      <t>ダイ</t>
    </rPh>
    <phoneticPr fontId="33"/>
  </si>
  <si>
    <t>多発血管炎性肉芽腫症</t>
    <rPh sb="0" eb="2">
      <t>タハツ</t>
    </rPh>
    <rPh sb="2" eb="5">
      <t>ケッカンエン</t>
    </rPh>
    <rPh sb="5" eb="6">
      <t>セイ</t>
    </rPh>
    <rPh sb="6" eb="9">
      <t>ニクガシュ</t>
    </rPh>
    <rPh sb="9" eb="10">
      <t>ショウ</t>
    </rPh>
    <phoneticPr fontId="33"/>
  </si>
  <si>
    <t>医療</t>
    <rPh sb="0" eb="2">
      <t>イリョウ</t>
    </rPh>
    <phoneticPr fontId="33"/>
  </si>
  <si>
    <t>鰓耳腎症候群</t>
  </si>
  <si>
    <t>後縦靱帯骨化症（特例）</t>
    <rPh sb="0" eb="2">
      <t>コウジュウ</t>
    </rPh>
    <rPh sb="2" eb="4">
      <t>ジンタイ</t>
    </rPh>
    <rPh sb="4" eb="7">
      <t>コッカショウ</t>
    </rPh>
    <rPh sb="8" eb="10">
      <t>トクレイ</t>
    </rPh>
    <phoneticPr fontId="33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</si>
  <si>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33"/>
  </si>
  <si>
    <t>改正案※</t>
    <rPh sb="0" eb="2">
      <t>カイセイ</t>
    </rPh>
    <rPh sb="2" eb="3">
      <t>アン</t>
    </rPh>
    <phoneticPr fontId="33"/>
  </si>
  <si>
    <t>高チロシン血症2型</t>
  </si>
  <si>
    <t>14～1</t>
    <phoneticPr fontId="33"/>
  </si>
  <si>
    <t>遠位型ミオパチー</t>
    <rPh sb="0" eb="2">
      <t>エングライ</t>
    </rPh>
    <rPh sb="2" eb="3">
      <t>カタ</t>
    </rPh>
    <phoneticPr fontId="33"/>
  </si>
  <si>
    <t>クリッペル・トレノネー・ウェーバー症候群</t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</si>
  <si>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33"/>
  </si>
  <si>
    <t>特発性門脈圧亢進症</t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</si>
  <si>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33"/>
  </si>
  <si>
    <t>悪性関節リウマチ</t>
    <rPh sb="0" eb="2">
      <t>アクセイ</t>
    </rPh>
    <rPh sb="2" eb="4">
      <t>カンセツ</t>
    </rPh>
    <phoneticPr fontId="33"/>
  </si>
  <si>
    <t>人口</t>
    <rPh sb="0" eb="2">
      <t>ジンコウ</t>
    </rPh>
    <phoneticPr fontId="33"/>
  </si>
  <si>
    <t>○</t>
    <phoneticPr fontId="33"/>
  </si>
  <si>
    <t>黄色靱帯骨化症</t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</si>
  <si>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33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</si>
  <si>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33"/>
  </si>
  <si>
    <t>（未熟児・結核）</t>
    <rPh sb="1" eb="4">
      <t>ミジュクジ</t>
    </rPh>
    <rPh sb="5" eb="7">
      <t>ケッカク</t>
    </rPh>
    <phoneticPr fontId="33"/>
  </si>
  <si>
    <t>脊髄髄膜瘤</t>
  </si>
  <si>
    <t>空知</t>
    <rPh sb="0" eb="2">
      <t>ソラチ</t>
    </rPh>
    <phoneticPr fontId="33"/>
  </si>
  <si>
    <t>道南</t>
    <rPh sb="0" eb="2">
      <t>ドウナン</t>
    </rPh>
    <phoneticPr fontId="33"/>
  </si>
  <si>
    <t>アジソン病</t>
  </si>
  <si>
    <t>人</t>
    <rPh sb="0" eb="1">
      <t>ヒト</t>
    </rPh>
    <phoneticPr fontId="33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</si>
  <si>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33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</si>
  <si>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33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</si>
  <si>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</si>
  <si>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33"/>
  </si>
  <si>
    <t>ＰＣＤＨ19関連症候群</t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</si>
  <si>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3"/>
  </si>
  <si>
    <t>全身型若年性特発性関節炎</t>
  </si>
  <si>
    <t>口</t>
    <rPh sb="0" eb="1">
      <t>クチ</t>
    </rPh>
    <phoneticPr fontId="33"/>
  </si>
  <si>
    <t>難治性肝炎のうち劇症肝炎</t>
    <rPh sb="0" eb="3">
      <t>ナンジセイ</t>
    </rPh>
    <rPh sb="3" eb="5">
      <t>カンエン</t>
    </rPh>
    <rPh sb="8" eb="10">
      <t>ゲキショウ</t>
    </rPh>
    <rPh sb="10" eb="12">
      <t>カンエン</t>
    </rPh>
    <phoneticPr fontId="33"/>
  </si>
  <si>
    <t>薬</t>
    <rPh sb="0" eb="1">
      <t>ヤク</t>
    </rPh>
    <phoneticPr fontId="33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</si>
  <si>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33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</si>
  <si>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33"/>
  </si>
  <si>
    <t>の</t>
    <phoneticPr fontId="33"/>
  </si>
  <si>
    <t>アトピー性脊髄炎</t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</si>
  <si>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33"/>
  </si>
  <si>
    <t>日胆</t>
    <rPh sb="0" eb="1">
      <t>ヒ</t>
    </rPh>
    <rPh sb="1" eb="2">
      <t>タン</t>
    </rPh>
    <phoneticPr fontId="33"/>
  </si>
  <si>
    <t>第５６-１表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33"/>
  </si>
  <si>
    <t>神経繊維腫症</t>
    <rPh sb="0" eb="2">
      <t>シンケイ</t>
    </rPh>
    <rPh sb="2" eb="4">
      <t>センイ</t>
    </rPh>
    <rPh sb="4" eb="5">
      <t>シュ</t>
    </rPh>
    <rPh sb="5" eb="6">
      <t>ショウ</t>
    </rPh>
    <phoneticPr fontId="33"/>
  </si>
  <si>
    <t>14～2</t>
    <phoneticPr fontId="33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</si>
  <si>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3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</si>
  <si>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33"/>
  </si>
  <si>
    <t>動</t>
    <rPh sb="0" eb="1">
      <t>ドウ</t>
    </rPh>
    <phoneticPr fontId="33"/>
  </si>
  <si>
    <t>原発性硬化性胆管炎</t>
    <rPh sb="0" eb="3">
      <t>ゲンパツセイ</t>
    </rPh>
    <rPh sb="3" eb="6">
      <t>コウカセイ</t>
    </rPh>
    <rPh sb="6" eb="8">
      <t>タンカン</t>
    </rPh>
    <rPh sb="8" eb="9">
      <t>エン</t>
    </rPh>
    <phoneticPr fontId="33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</si>
  <si>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3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</si>
  <si>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3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</si>
  <si>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33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</si>
  <si>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</si>
  <si>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ファンコニ貧血</t>
  </si>
  <si>
    <t>嚢胞性線維症</t>
  </si>
  <si>
    <t>ミトコンドリア病</t>
    <rPh sb="7" eb="8">
      <t>ビョウ</t>
    </rPh>
    <phoneticPr fontId="33"/>
  </si>
  <si>
    <t>遺伝性ジストニア</t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</si>
  <si>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33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</si>
  <si>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33"/>
  </si>
  <si>
    <t>クッシング病</t>
  </si>
  <si>
    <t>向</t>
    <rPh sb="0" eb="1">
      <t>ム</t>
    </rPh>
    <phoneticPr fontId="33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</si>
  <si>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3"/>
  </si>
  <si>
    <t xml:space="preserve">複合カルボキシラーゼ欠損症 </t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</si>
  <si>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33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</si>
  <si>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</si>
  <si>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33"/>
  </si>
  <si>
    <t>（老人医療給付特別対策）</t>
    <rPh sb="1" eb="3">
      <t>ロウジン</t>
    </rPh>
    <rPh sb="7" eb="9">
      <t>トクベツ</t>
    </rPh>
    <rPh sb="9" eb="11">
      <t>タイサク</t>
    </rPh>
    <phoneticPr fontId="33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</si>
  <si>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33"/>
  </si>
  <si>
    <t>神経軸索スフェロイド形成を伴う遺伝性びまん性白質脳症</t>
  </si>
  <si>
    <t>2章</t>
    <rPh sb="1" eb="2">
      <t>ショウ</t>
    </rPh>
    <phoneticPr fontId="33"/>
  </si>
  <si>
    <t>12～1</t>
    <phoneticPr fontId="33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</si>
  <si>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33"/>
  </si>
  <si>
    <t>道北</t>
    <rPh sb="0" eb="2">
      <t>ドウホク</t>
    </rPh>
    <phoneticPr fontId="33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</si>
  <si>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33"/>
  </si>
  <si>
    <t>自己貧食空胞性ミオパチー</t>
    <rPh sb="0" eb="2">
      <t>ジコ</t>
    </rPh>
    <rPh sb="2" eb="3">
      <t>ヒン</t>
    </rPh>
    <rPh sb="3" eb="4">
      <t>ショク</t>
    </rPh>
    <rPh sb="4" eb="5">
      <t>クウ</t>
    </rPh>
    <rPh sb="5" eb="6">
      <t>ホウ</t>
    </rPh>
    <rPh sb="6" eb="7">
      <t>セイ</t>
    </rPh>
    <phoneticPr fontId="33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</si>
  <si>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3"/>
  </si>
  <si>
    <t>12～2</t>
    <phoneticPr fontId="33"/>
  </si>
  <si>
    <t>12～3</t>
    <phoneticPr fontId="33"/>
  </si>
  <si>
    <t>レーベル遺伝性視神経症</t>
  </si>
  <si>
    <t>（「栄養士」の項目）</t>
    <rPh sb="2" eb="5">
      <t>エイヨウシ</t>
    </rPh>
    <rPh sb="7" eb="9">
      <t>コウモク</t>
    </rPh>
    <phoneticPr fontId="33"/>
  </si>
  <si>
    <t>カーニー複合</t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</si>
  <si>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33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</si>
  <si>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33"/>
  </si>
  <si>
    <t>精神保健事業</t>
    <rPh sb="0" eb="2">
      <t>セイシン</t>
    </rPh>
    <rPh sb="2" eb="4">
      <t>ホケン</t>
    </rPh>
    <rPh sb="4" eb="6">
      <t>ジギョウ</t>
    </rPh>
    <phoneticPr fontId="33"/>
  </si>
  <si>
    <t>14～3</t>
    <phoneticPr fontId="33"/>
  </si>
  <si>
    <t>歯科保健</t>
    <rPh sb="0" eb="2">
      <t>シカ</t>
    </rPh>
    <rPh sb="2" eb="4">
      <t>ホケン</t>
    </rPh>
    <phoneticPr fontId="33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</si>
  <si>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33"/>
  </si>
  <si>
    <t>予</t>
    <rPh sb="0" eb="1">
      <t>ヨ</t>
    </rPh>
    <phoneticPr fontId="33"/>
  </si>
  <si>
    <t>レノックス・ガストー症候群</t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</si>
  <si>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33"/>
  </si>
  <si>
    <t>エプスタイン症候群</t>
  </si>
  <si>
    <t>母子保健</t>
    <rPh sb="0" eb="2">
      <t>ボシ</t>
    </rPh>
    <rPh sb="2" eb="4">
      <t>ホケン</t>
    </rPh>
    <phoneticPr fontId="33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</si>
  <si>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33"/>
  </si>
  <si>
    <t>オホーツク</t>
    <phoneticPr fontId="33"/>
  </si>
  <si>
    <t>第５６-２表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33"/>
  </si>
  <si>
    <t>再発性多発軟骨炎</t>
  </si>
  <si>
    <t>エクセル</t>
  </si>
  <si>
    <t>保</t>
    <rPh sb="0" eb="1">
      <t>ホ</t>
    </rPh>
    <phoneticPr fontId="33"/>
  </si>
  <si>
    <t>色素性乾皮症</t>
  </si>
  <si>
    <t>特発性拡張型心筋症</t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</si>
  <si>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33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</si>
  <si>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</si>
  <si>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胆道閉鎖症</t>
    <rPh sb="0" eb="2">
      <t>タンドウ</t>
    </rPh>
    <rPh sb="2" eb="5">
      <t>ヘイサショウ</t>
    </rPh>
    <phoneticPr fontId="33"/>
  </si>
  <si>
    <t>クロンカイト・カナダ症候群</t>
  </si>
  <si>
    <t>健</t>
    <rPh sb="0" eb="1">
      <t>ケン</t>
    </rPh>
    <phoneticPr fontId="33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</si>
  <si>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33"/>
  </si>
  <si>
    <t>下垂体性成長ホルモン分泌亢進症</t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</si>
  <si>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33"/>
  </si>
  <si>
    <t>間質性膀胱炎（ハンナ型）</t>
  </si>
  <si>
    <t>防</t>
    <rPh sb="0" eb="1">
      <t>ボウ</t>
    </rPh>
    <phoneticPr fontId="33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</si>
  <si>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33"/>
  </si>
  <si>
    <t>閉塞性細気管支炎</t>
  </si>
  <si>
    <t>ウィーバー症候群</t>
  </si>
  <si>
    <t>栄養改善</t>
    <rPh sb="0" eb="2">
      <t>エイヨウ</t>
    </rPh>
    <rPh sb="2" eb="4">
      <t>カイゼン</t>
    </rPh>
    <phoneticPr fontId="33"/>
  </si>
  <si>
    <t>27～1</t>
    <phoneticPr fontId="33"/>
  </si>
  <si>
    <t>家族性地中海熱</t>
  </si>
  <si>
    <t>多発性硬化症／視神経脊髄炎</t>
    <rPh sb="0" eb="3">
      <t>タハツセイ</t>
    </rPh>
    <rPh sb="3" eb="6">
      <t>コウカショウ</t>
    </rPh>
    <rPh sb="7" eb="10">
      <t>シシンケイ</t>
    </rPh>
    <rPh sb="10" eb="13">
      <t>セキズイエン</t>
    </rPh>
    <phoneticPr fontId="33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</si>
  <si>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33"/>
  </si>
  <si>
    <t>○</t>
  </si>
  <si>
    <t>27～2</t>
    <phoneticPr fontId="33"/>
  </si>
  <si>
    <t>結核</t>
    <rPh sb="0" eb="2">
      <t>ケッカク</t>
    </rPh>
    <phoneticPr fontId="33"/>
  </si>
  <si>
    <t>28～1</t>
    <phoneticPr fontId="33"/>
  </si>
  <si>
    <t>成人保健</t>
    <rPh sb="0" eb="2">
      <t>セイジン</t>
    </rPh>
    <rPh sb="2" eb="4">
      <t>ホケン</t>
    </rPh>
    <phoneticPr fontId="33"/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</si>
  <si>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33"/>
  </si>
  <si>
    <t>重症筋無力症</t>
    <rPh sb="0" eb="2">
      <t>ジュウショウ</t>
    </rPh>
    <rPh sb="2" eb="6">
      <t>キンムリョクショウ</t>
    </rPh>
    <phoneticPr fontId="33"/>
  </si>
  <si>
    <t>（マル初）</t>
    <rPh sb="3" eb="4">
      <t>ショ</t>
    </rPh>
    <phoneticPr fontId="33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</si>
  <si>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33"/>
  </si>
  <si>
    <t>（上記以外の項目）</t>
    <rPh sb="1" eb="3">
      <t>ジョウキ</t>
    </rPh>
    <rPh sb="3" eb="5">
      <t>イガイ</t>
    </rPh>
    <rPh sb="6" eb="8">
      <t>コウモク</t>
    </rPh>
    <phoneticPr fontId="33"/>
  </si>
  <si>
    <t>マリネスコ・シェーグレン症候群</t>
  </si>
  <si>
    <t>3章</t>
    <rPh sb="1" eb="2">
      <t>ショウ</t>
    </rPh>
    <phoneticPr fontId="33"/>
  </si>
  <si>
    <t>28～2</t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</si>
  <si>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33"/>
  </si>
  <si>
    <t>筋型糖原病</t>
  </si>
  <si>
    <t>29～1</t>
    <phoneticPr fontId="33"/>
  </si>
  <si>
    <t>顕微鏡的多発血管炎</t>
    <rPh sb="0" eb="3">
      <t>ケンビキョウ</t>
    </rPh>
    <rPh sb="3" eb="4">
      <t>テキ</t>
    </rPh>
    <rPh sb="4" eb="6">
      <t>タハツ</t>
    </rPh>
    <rPh sb="6" eb="8">
      <t>ケッカン</t>
    </rPh>
    <rPh sb="8" eb="9">
      <t>エン</t>
    </rPh>
    <phoneticPr fontId="33"/>
  </si>
  <si>
    <t>ビタミンＤ依存性くる病/骨軟化症</t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</si>
  <si>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33"/>
  </si>
  <si>
    <t>ウィリアムズ症候群</t>
  </si>
  <si>
    <t>食品衛生（施設数）</t>
    <rPh sb="0" eb="2">
      <t>ショクヒン</t>
    </rPh>
    <rPh sb="2" eb="4">
      <t>エイセイ</t>
    </rPh>
    <rPh sb="5" eb="8">
      <t>シセツスウ</t>
    </rPh>
    <phoneticPr fontId="33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</si>
  <si>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33"/>
  </si>
  <si>
    <t>エーラス・ダンロス症候群</t>
  </si>
  <si>
    <t>29～2</t>
    <phoneticPr fontId="33"/>
  </si>
  <si>
    <t>特発性血小板減少性紫斑病</t>
  </si>
  <si>
    <t>総排泄腔遺残</t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</si>
  <si>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33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</si>
  <si>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33"/>
  </si>
  <si>
    <t>禿頭と変形性脊椎症を伴う常染色体劣性白質脳症</t>
  </si>
  <si>
    <t>コフィン・ローリー 症候群</t>
  </si>
  <si>
    <t>タンジール病</t>
  </si>
  <si>
    <t>エクセル</t>
    <phoneticPr fontId="33"/>
  </si>
  <si>
    <t>結核予防（ＢＣＧ）</t>
    <rPh sb="0" eb="2">
      <t>ケッカク</t>
    </rPh>
    <rPh sb="2" eb="4">
      <t>ヨボウ</t>
    </rPh>
    <phoneticPr fontId="33"/>
  </si>
  <si>
    <t>有馬症候群</t>
  </si>
  <si>
    <t>レット症候群</t>
    <phoneticPr fontId="33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</si>
  <si>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33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</si>
  <si>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33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</si>
  <si>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33"/>
  </si>
  <si>
    <t>ウェルナー症候群</t>
  </si>
  <si>
    <t>感染症</t>
    <rPh sb="0" eb="3">
      <t>カンセンショウ</t>
    </rPh>
    <phoneticPr fontId="33"/>
  </si>
  <si>
    <t>34～1</t>
    <phoneticPr fontId="33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</si>
  <si>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33"/>
  </si>
  <si>
    <t>34～2</t>
    <phoneticPr fontId="33"/>
  </si>
  <si>
    <t>感染症患者数</t>
    <rPh sb="0" eb="3">
      <t>カンセンショウ</t>
    </rPh>
    <rPh sb="3" eb="6">
      <t>カンジャスウ</t>
    </rPh>
    <phoneticPr fontId="33"/>
  </si>
  <si>
    <t>疾　　　　　　　　　　患　　　　　　　　　名　　　　</t>
    <phoneticPr fontId="33"/>
  </si>
  <si>
    <t>エキノコックス症検診数</t>
    <rPh sb="7" eb="8">
      <t>ショウ</t>
    </rPh>
    <rPh sb="8" eb="10">
      <t>ケンシン</t>
    </rPh>
    <rPh sb="10" eb="11">
      <t>スウ</t>
    </rPh>
    <phoneticPr fontId="33"/>
  </si>
  <si>
    <t>環状20番染色体症候群</t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</si>
  <si>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33"/>
  </si>
  <si>
    <t>シャルコー・マリー・トゥース病</t>
    <rPh sb="14" eb="15">
      <t>ビョウ</t>
    </rPh>
    <phoneticPr fontId="33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</si>
  <si>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33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</si>
  <si>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33"/>
  </si>
  <si>
    <t>十勝</t>
    <rPh sb="0" eb="2">
      <t>トカチ</t>
    </rPh>
    <phoneticPr fontId="33"/>
  </si>
  <si>
    <t>アルポート症候群</t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</si>
  <si>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33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</si>
  <si>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33"/>
  </si>
  <si>
    <t>医療給付</t>
    <rPh sb="0" eb="2">
      <t>イリョウ</t>
    </rPh>
    <rPh sb="2" eb="4">
      <t>キュウフ</t>
    </rPh>
    <phoneticPr fontId="33"/>
  </si>
  <si>
    <t>ロスムンド・トムソン症候群</t>
  </si>
  <si>
    <t>ダイアモンド・ブラックファン貧血</t>
  </si>
  <si>
    <t>狂犬病</t>
    <rPh sb="0" eb="3">
      <t>キョウケンビョウ</t>
    </rPh>
    <phoneticPr fontId="33"/>
  </si>
  <si>
    <t>医療給付事業</t>
    <rPh sb="0" eb="2">
      <t>イリョウ</t>
    </rPh>
    <rPh sb="2" eb="4">
      <t>キュウフ</t>
    </rPh>
    <rPh sb="4" eb="6">
      <t>ジギョウ</t>
    </rPh>
    <phoneticPr fontId="33"/>
  </si>
  <si>
    <t>（老人医療給付）</t>
    <rPh sb="1" eb="3">
      <t>ロウジン</t>
    </rPh>
    <rPh sb="3" eb="5">
      <t>イリョウ</t>
    </rPh>
    <rPh sb="5" eb="7">
      <t>キュウフ</t>
    </rPh>
    <phoneticPr fontId="33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</si>
  <si>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33"/>
  </si>
  <si>
    <t>（重度等医療）</t>
    <rPh sb="1" eb="3">
      <t>ジュウド</t>
    </rPh>
    <rPh sb="3" eb="4">
      <t>ナド</t>
    </rPh>
    <rPh sb="4" eb="6">
      <t>イリョウ</t>
    </rPh>
    <phoneticPr fontId="33"/>
  </si>
  <si>
    <t>結節性多発動脈炎</t>
    <rPh sb="0" eb="3">
      <t>ケッセツセイ</t>
    </rPh>
    <rPh sb="3" eb="5">
      <t>タハツ</t>
    </rPh>
    <rPh sb="5" eb="8">
      <t>ドウミャクエン</t>
    </rPh>
    <phoneticPr fontId="33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</si>
  <si>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33"/>
  </si>
  <si>
    <t>高チロシン血症3型</t>
  </si>
  <si>
    <t>ヤング・シンプソン症候群</t>
  </si>
  <si>
    <t>（育成医療）</t>
    <rPh sb="1" eb="3">
      <t>イクセイ</t>
    </rPh>
    <rPh sb="3" eb="5">
      <t>イリョウ</t>
    </rPh>
    <phoneticPr fontId="33"/>
  </si>
  <si>
    <t>（小児慢性）</t>
    <rPh sb="1" eb="3">
      <t>ショウニ</t>
    </rPh>
    <rPh sb="3" eb="5">
      <t>マンセイ</t>
    </rPh>
    <phoneticPr fontId="33"/>
  </si>
  <si>
    <t>釧根</t>
    <rPh sb="0" eb="1">
      <t>セン</t>
    </rPh>
    <rPh sb="1" eb="2">
      <t>ネ</t>
    </rPh>
    <phoneticPr fontId="33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</si>
  <si>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33"/>
  </si>
  <si>
    <t>コフィン・シリス症候群</t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</si>
  <si>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33"/>
  </si>
  <si>
    <t>海馬硬化を伴う内側側頭葉てんかん</t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</si>
  <si>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33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</si>
  <si>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33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</si>
  <si>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33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</si>
  <si>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33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</si>
  <si>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33"/>
  </si>
  <si>
    <t>肺動脈性肺高血圧症</t>
  </si>
  <si>
    <t>フェニルケトン尿症</t>
  </si>
  <si>
    <t>骨形成不全症</t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</si>
  <si>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33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</si>
  <si>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33"/>
  </si>
  <si>
    <t>慢性血栓塞栓性肺高血圧症</t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</si>
  <si>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33"/>
  </si>
  <si>
    <t>グルコーストランスポーター1欠損症</t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</si>
  <si>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33"/>
  </si>
  <si>
    <t>50～54</t>
    <phoneticPr fontId="33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</si>
  <si>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</si>
  <si>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33"/>
  </si>
  <si>
    <t>全道</t>
  </si>
  <si>
    <t>VATER症候群</t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</si>
  <si>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33"/>
  </si>
  <si>
    <t>特定疾患</t>
    <rPh sb="0" eb="2">
      <t>トクテイ</t>
    </rPh>
    <rPh sb="2" eb="4">
      <t>シッカン</t>
    </rPh>
    <phoneticPr fontId="33"/>
  </si>
  <si>
    <t>ライソゾーム病</t>
    <rPh sb="6" eb="7">
      <t>ビョウ</t>
    </rPh>
    <phoneticPr fontId="33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</si>
  <si>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33"/>
  </si>
  <si>
    <t>56～1</t>
    <phoneticPr fontId="33"/>
  </si>
  <si>
    <t>ガラクトース-1-リン酸ウリジルトランスフェラーゼ欠損症</t>
  </si>
  <si>
    <t>多脾症候群</t>
  </si>
  <si>
    <t>亜急性硬化性全脳炎</t>
    <rPh sb="0" eb="3">
      <t>アキュウセイ</t>
    </rPh>
    <rPh sb="3" eb="6">
      <t>コウカセイ</t>
    </rPh>
    <rPh sb="6" eb="7">
      <t>ゼン</t>
    </rPh>
    <rPh sb="7" eb="9">
      <t>ノウエン</t>
    </rPh>
    <phoneticPr fontId="33"/>
  </si>
  <si>
    <t>タナトフォリック骨異形成症</t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</si>
  <si>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33"/>
  </si>
  <si>
    <t>56～2</t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</si>
  <si>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33"/>
  </si>
  <si>
    <t>試験検査</t>
    <rPh sb="0" eb="2">
      <t>シケン</t>
    </rPh>
    <rPh sb="2" eb="4">
      <t>ケンサ</t>
    </rPh>
    <phoneticPr fontId="33"/>
  </si>
  <si>
    <t>精神保健</t>
    <rPh sb="0" eb="2">
      <t>セイシン</t>
    </rPh>
    <rPh sb="2" eb="4">
      <t>ホケン</t>
    </rPh>
    <phoneticPr fontId="33"/>
  </si>
  <si>
    <t>函館市</t>
    <rPh sb="0" eb="3">
      <t>ハコダテシ</t>
    </rPh>
    <phoneticPr fontId="33"/>
  </si>
  <si>
    <t>ドラベ症候群</t>
  </si>
  <si>
    <t>特発性後天性全身性無汗症</t>
  </si>
  <si>
    <t>57～1</t>
    <phoneticPr fontId="33"/>
  </si>
  <si>
    <t>57～2</t>
    <phoneticPr fontId="33"/>
  </si>
  <si>
    <t>資料　保健所集計</t>
    <rPh sb="0" eb="2">
      <t>シリョウ</t>
    </rPh>
    <rPh sb="3" eb="6">
      <t>ホケンショ</t>
    </rPh>
    <rPh sb="6" eb="8">
      <t>シュウケイ</t>
    </rPh>
    <phoneticPr fontId="33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</si>
  <si>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33"/>
  </si>
  <si>
    <t>57～3</t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</si>
  <si>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33"/>
  </si>
  <si>
    <t>アイザックス症候群</t>
  </si>
  <si>
    <t>22q11.2欠失症候群</t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</si>
  <si>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33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</si>
  <si>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33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</si>
  <si>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33"/>
  </si>
  <si>
    <t>61～1</t>
    <phoneticPr fontId="33"/>
  </si>
  <si>
    <t>甲状腺ホルモン不応症</t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</si>
  <si>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33"/>
  </si>
  <si>
    <t>61～2</t>
    <phoneticPr fontId="33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</si>
  <si>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33"/>
  </si>
  <si>
    <t>保健師活動</t>
    <rPh sb="0" eb="2">
      <t>ホケン</t>
    </rPh>
    <rPh sb="2" eb="3">
      <t>シ</t>
    </rPh>
    <rPh sb="3" eb="5">
      <t>カツドウ</t>
    </rPh>
    <phoneticPr fontId="33"/>
  </si>
  <si>
    <t>脂肪萎縮症</t>
  </si>
  <si>
    <t>一次性膜性増殖性糸球体腎炎</t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</si>
  <si>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33"/>
  </si>
  <si>
    <t>メビウス症候群</t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</si>
  <si>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33"/>
  </si>
  <si>
    <t>江差保健所</t>
    <rPh sb="0" eb="2">
      <t>エサシ</t>
    </rPh>
    <rPh sb="2" eb="5">
      <t>ホケンジョ</t>
    </rPh>
    <phoneticPr fontId="33"/>
  </si>
  <si>
    <t>潰瘍性大腸炎</t>
  </si>
  <si>
    <t>保健医療施設数</t>
    <rPh sb="0" eb="2">
      <t>ホケン</t>
    </rPh>
    <rPh sb="2" eb="4">
      <t>イリョウ</t>
    </rPh>
    <rPh sb="4" eb="7">
      <t>シセツスウ</t>
    </rPh>
    <phoneticPr fontId="33"/>
  </si>
  <si>
    <t>後志</t>
    <rPh sb="0" eb="2">
      <t>シリベシ</t>
    </rPh>
    <phoneticPr fontId="33"/>
  </si>
  <si>
    <t>医</t>
    <rPh sb="0" eb="1">
      <t>イ</t>
    </rPh>
    <phoneticPr fontId="33"/>
  </si>
  <si>
    <t>単心室症</t>
  </si>
  <si>
    <t>コステロ症候群</t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</si>
  <si>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33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</si>
  <si>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</si>
  <si>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HTLVー１関連脊髄症</t>
    <rPh sb="6" eb="8">
      <t>カンレン</t>
    </rPh>
    <rPh sb="8" eb="11">
      <t>セキズイショウ</t>
    </rPh>
    <phoneticPr fontId="33"/>
  </si>
  <si>
    <t>那須・ハコラ病</t>
  </si>
  <si>
    <t>療</t>
    <rPh sb="0" eb="1">
      <t>リョウ</t>
    </rPh>
    <phoneticPr fontId="33"/>
  </si>
  <si>
    <t>と</t>
    <phoneticPr fontId="33"/>
  </si>
  <si>
    <t>先天性副腎皮質酵素欠損症</t>
  </si>
  <si>
    <t>脊髄性筋萎縮症</t>
    <rPh sb="0" eb="3">
      <t>セキズイセイ</t>
    </rPh>
    <rPh sb="3" eb="7">
      <t>キンイシュクショウ</t>
    </rPh>
    <phoneticPr fontId="33"/>
  </si>
  <si>
    <t>生</t>
    <rPh sb="0" eb="1">
      <t>セイ</t>
    </rPh>
    <phoneticPr fontId="33"/>
  </si>
  <si>
    <t>事</t>
    <rPh sb="0" eb="1">
      <t>ジ</t>
    </rPh>
    <phoneticPr fontId="33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</si>
  <si>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33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</si>
  <si>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33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</si>
  <si>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33"/>
  </si>
  <si>
    <t>アペール症候群</t>
  </si>
  <si>
    <t>献血者数</t>
    <rPh sb="0" eb="2">
      <t>ケンケツ</t>
    </rPh>
    <rPh sb="2" eb="3">
      <t>シャ</t>
    </rPh>
    <rPh sb="3" eb="4">
      <t>カズ</t>
    </rPh>
    <phoneticPr fontId="33"/>
  </si>
  <si>
    <t>広範脊柱管狭窄症</t>
  </si>
  <si>
    <t>-</t>
  </si>
  <si>
    <t>介護保険</t>
    <rPh sb="0" eb="2">
      <t>カイゴ</t>
    </rPh>
    <rPh sb="2" eb="4">
      <t>ホケン</t>
    </rPh>
    <phoneticPr fontId="33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</si>
  <si>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33"/>
  </si>
  <si>
    <t>4章</t>
    <rPh sb="1" eb="2">
      <t>ショウ</t>
    </rPh>
    <phoneticPr fontId="33"/>
  </si>
  <si>
    <t>脳表ヘモジデリン沈着症</t>
  </si>
  <si>
    <t>プラダｰ・ウィリ症候群</t>
  </si>
  <si>
    <t>水道</t>
    <rPh sb="0" eb="2">
      <t>スイドウ</t>
    </rPh>
    <phoneticPr fontId="33"/>
  </si>
  <si>
    <t>水道普及状況</t>
    <rPh sb="0" eb="2">
      <t>スイドウ</t>
    </rPh>
    <rPh sb="2" eb="4">
      <t>フキュウ</t>
    </rPh>
    <rPh sb="4" eb="6">
      <t>ジョウキョウ</t>
    </rPh>
    <phoneticPr fontId="33"/>
  </si>
  <si>
    <t>自己免疫性肝炎</t>
  </si>
  <si>
    <t>石狩</t>
    <rPh sb="0" eb="2">
      <t>イシカリ</t>
    </rPh>
    <phoneticPr fontId="33"/>
  </si>
  <si>
    <t>再生不良性貧血</t>
  </si>
  <si>
    <t>環境衛生</t>
    <rPh sb="0" eb="2">
      <t>カンキョウ</t>
    </rPh>
    <rPh sb="2" eb="4">
      <t>エイセイ</t>
    </rPh>
    <phoneticPr fontId="33"/>
  </si>
  <si>
    <t>環境衛生（施設数）</t>
    <rPh sb="0" eb="2">
      <t>カンキョウ</t>
    </rPh>
    <rPh sb="2" eb="4">
      <t>エイセイ</t>
    </rPh>
    <rPh sb="5" eb="8">
      <t>シセツスウ</t>
    </rPh>
    <phoneticPr fontId="33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</si>
  <si>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33"/>
  </si>
  <si>
    <t>完全大血管転位症</t>
  </si>
  <si>
    <t>活</t>
    <rPh sb="0" eb="1">
      <t>カツ</t>
    </rPh>
    <phoneticPr fontId="33"/>
  </si>
  <si>
    <t>クローン病</t>
  </si>
  <si>
    <t>環</t>
    <rPh sb="0" eb="1">
      <t>カン</t>
    </rPh>
    <phoneticPr fontId="33"/>
  </si>
  <si>
    <t>副腎白質ジストロフィー</t>
    <rPh sb="0" eb="2">
      <t>フクジン</t>
    </rPh>
    <rPh sb="2" eb="4">
      <t>ハクシツ</t>
    </rPh>
    <phoneticPr fontId="33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</si>
  <si>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33"/>
  </si>
  <si>
    <t>大脳皮質基底核変性症</t>
    <rPh sb="0" eb="2">
      <t>ダイノウ</t>
    </rPh>
    <rPh sb="2" eb="4">
      <t>ヒシツ</t>
    </rPh>
    <rPh sb="4" eb="6">
      <t>キテイ</t>
    </rPh>
    <rPh sb="6" eb="7">
      <t>カク</t>
    </rPh>
    <rPh sb="7" eb="10">
      <t>ヘンセイショウ</t>
    </rPh>
    <phoneticPr fontId="33"/>
  </si>
  <si>
    <t>境</t>
    <rPh sb="0" eb="1">
      <t>キョウ</t>
    </rPh>
    <phoneticPr fontId="33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</si>
  <si>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33"/>
  </si>
  <si>
    <t>神経有棘赤血球症</t>
    <rPh sb="0" eb="2">
      <t>シンケイ</t>
    </rPh>
    <rPh sb="2" eb="4">
      <t>ユウキョク</t>
    </rPh>
    <rPh sb="4" eb="7">
      <t>セッケッキュウ</t>
    </rPh>
    <rPh sb="7" eb="8">
      <t>ショウ</t>
    </rPh>
    <phoneticPr fontId="33"/>
  </si>
  <si>
    <t>食品衛生</t>
    <rPh sb="0" eb="2">
      <t>ショクヒン</t>
    </rPh>
    <rPh sb="2" eb="4">
      <t>エイセイ</t>
    </rPh>
    <phoneticPr fontId="33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</si>
  <si>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33"/>
  </si>
  <si>
    <t>サルコイドーシス</t>
  </si>
  <si>
    <t>大田原症候群</t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</si>
  <si>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33"/>
  </si>
  <si>
    <t>5章</t>
    <rPh sb="1" eb="2">
      <t>ショウ</t>
    </rPh>
    <phoneticPr fontId="33"/>
  </si>
  <si>
    <t>TNF受容体関連周期性症候群</t>
  </si>
  <si>
    <t>衛生教育</t>
    <rPh sb="0" eb="2">
      <t>エイセイ</t>
    </rPh>
    <rPh sb="2" eb="4">
      <t>キョウイク</t>
    </rPh>
    <phoneticPr fontId="33"/>
  </si>
  <si>
    <t>衛生</t>
    <rPh sb="0" eb="2">
      <t>エイセイ</t>
    </rPh>
    <phoneticPr fontId="33"/>
  </si>
  <si>
    <t>臨床検査数</t>
    <rPh sb="0" eb="2">
      <t>リンショウ</t>
    </rPh>
    <rPh sb="2" eb="4">
      <t>ケンサ</t>
    </rPh>
    <rPh sb="4" eb="5">
      <t>スウ</t>
    </rPh>
    <phoneticPr fontId="33"/>
  </si>
  <si>
    <t>注１　H27.1.1　「難病の患者に対する医療に関する法律」施行の指定難病（番号1～110）</t>
    <rPh sb="0" eb="1">
      <t>チュウ</t>
    </rPh>
    <rPh sb="12" eb="14">
      <t>ナンビョウ</t>
    </rPh>
    <rPh sb="15" eb="17">
      <t>カンジャ</t>
    </rPh>
    <rPh sb="18" eb="19">
      <t>タイ</t>
    </rPh>
    <rPh sb="21" eb="23">
      <t>イリョウ</t>
    </rPh>
    <rPh sb="24" eb="25">
      <t>カン</t>
    </rPh>
    <rPh sb="27" eb="29">
      <t>ホウリツ</t>
    </rPh>
    <rPh sb="30" eb="32">
      <t>セコウ</t>
    </rPh>
    <rPh sb="33" eb="35">
      <t>シテイ</t>
    </rPh>
    <rPh sb="35" eb="37">
      <t>ナンビョウ</t>
    </rPh>
    <rPh sb="38" eb="40">
      <t>バンゴウ</t>
    </rPh>
    <phoneticPr fontId="33"/>
  </si>
  <si>
    <t>好酸球性副鼻腔炎</t>
  </si>
  <si>
    <t>教育等</t>
    <rPh sb="0" eb="2">
      <t>キョウイク</t>
    </rPh>
    <rPh sb="2" eb="3">
      <t>ナド</t>
    </rPh>
    <phoneticPr fontId="33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</si>
  <si>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33"/>
  </si>
  <si>
    <t>平成27年度末現在</t>
    <rPh sb="6" eb="7">
      <t>マツ</t>
    </rPh>
    <rPh sb="7" eb="9">
      <t>ゲンザイ</t>
    </rPh>
    <phoneticPr fontId="33"/>
  </si>
  <si>
    <t>総数</t>
  </si>
  <si>
    <t>先天性魚鱗癬</t>
  </si>
  <si>
    <t>球脊髄性筋萎縮症</t>
    <rPh sb="0" eb="1">
      <t>キュウ</t>
    </rPh>
    <rPh sb="1" eb="4">
      <t>セキズイセイ</t>
    </rPh>
    <rPh sb="4" eb="8">
      <t>キンイシュクショウ</t>
    </rPh>
    <phoneticPr fontId="33"/>
  </si>
  <si>
    <t>アイカルディ症候群</t>
  </si>
  <si>
    <t>筋萎縮性側索硬化症</t>
    <phoneticPr fontId="33"/>
  </si>
  <si>
    <t>原発性側索硬化症</t>
    <rPh sb="0" eb="3">
      <t>ゲンパツセイ</t>
    </rPh>
    <rPh sb="3" eb="5">
      <t>ソクサク</t>
    </rPh>
    <rPh sb="5" eb="8">
      <t>コウカショウ</t>
    </rPh>
    <phoneticPr fontId="33"/>
  </si>
  <si>
    <t>進行性核上性麻痺</t>
    <rPh sb="0" eb="3">
      <t>シンコウセイ</t>
    </rPh>
    <rPh sb="3" eb="4">
      <t>カク</t>
    </rPh>
    <rPh sb="4" eb="5">
      <t>ウエ</t>
    </rPh>
    <rPh sb="5" eb="6">
      <t>セイ</t>
    </rPh>
    <rPh sb="6" eb="8">
      <t>マヒ</t>
    </rPh>
    <phoneticPr fontId="33"/>
  </si>
  <si>
    <t>パーキンソン病</t>
    <rPh sb="6" eb="7">
      <t>ビョウ</t>
    </rPh>
    <phoneticPr fontId="33"/>
  </si>
  <si>
    <t>シェーグレン症候群</t>
  </si>
  <si>
    <t>ハンチンントン病</t>
    <rPh sb="7" eb="8">
      <t>ビョウ</t>
    </rPh>
    <phoneticPr fontId="33"/>
  </si>
  <si>
    <t>先天性筋無力症候群</t>
    <rPh sb="0" eb="3">
      <t>センテンセイ</t>
    </rPh>
    <rPh sb="3" eb="4">
      <t>キン</t>
    </rPh>
    <rPh sb="4" eb="6">
      <t>ムリョク</t>
    </rPh>
    <rPh sb="6" eb="9">
      <t>ショウコウグン</t>
    </rPh>
    <phoneticPr fontId="33"/>
  </si>
  <si>
    <t>先天性副腎低形成症</t>
  </si>
  <si>
    <t>肝型糖原病</t>
  </si>
  <si>
    <t>慢性炎症性脱髄性多発神経炎／多巣性運動ニューロパチー</t>
    <rPh sb="0" eb="2">
      <t>マンセイ</t>
    </rPh>
    <rPh sb="2" eb="5">
      <t>エンショウセイ</t>
    </rPh>
    <rPh sb="5" eb="7">
      <t>ダツズイ</t>
    </rPh>
    <rPh sb="7" eb="8">
      <t>セイ</t>
    </rPh>
    <rPh sb="8" eb="10">
      <t>タハツ</t>
    </rPh>
    <rPh sb="10" eb="13">
      <t>シンケイエン</t>
    </rPh>
    <rPh sb="14" eb="15">
      <t>タ</t>
    </rPh>
    <rPh sb="15" eb="16">
      <t>ス</t>
    </rPh>
    <rPh sb="16" eb="17">
      <t>セイ</t>
    </rPh>
    <rPh sb="17" eb="19">
      <t>ウンドウ</t>
    </rPh>
    <phoneticPr fontId="33"/>
  </si>
  <si>
    <t>総動脈幹遺残症</t>
  </si>
  <si>
    <t>封入体筋炎</t>
    <rPh sb="0" eb="2">
      <t>フウニュウ</t>
    </rPh>
    <rPh sb="2" eb="3">
      <t>タイ</t>
    </rPh>
    <rPh sb="3" eb="5">
      <t>キンエン</t>
    </rPh>
    <phoneticPr fontId="33"/>
  </si>
  <si>
    <t>クロウ・深瀬症候群</t>
    <rPh sb="4" eb="6">
      <t>フカセ</t>
    </rPh>
    <rPh sb="6" eb="9">
      <t>ショウコウグン</t>
    </rPh>
    <phoneticPr fontId="33"/>
  </si>
  <si>
    <t>多系統萎縮症</t>
    <rPh sb="0" eb="3">
      <t>タケイトウ</t>
    </rPh>
    <rPh sb="3" eb="6">
      <t>イシュクショウ</t>
    </rPh>
    <phoneticPr fontId="33"/>
  </si>
  <si>
    <t>脊髄小脳変性症（多系統萎縮症を除く。）</t>
    <rPh sb="0" eb="2">
      <t>セキズイ</t>
    </rPh>
    <rPh sb="2" eb="4">
      <t>ショウノウ</t>
    </rPh>
    <rPh sb="4" eb="7">
      <t>ヘンセイショウ</t>
    </rPh>
    <rPh sb="8" eb="11">
      <t>タケイトウ</t>
    </rPh>
    <rPh sb="11" eb="14">
      <t>イシュクショウ</t>
    </rPh>
    <rPh sb="15" eb="16">
      <t>ノゾ</t>
    </rPh>
    <phoneticPr fontId="33"/>
  </si>
  <si>
    <t>スミス・マギニス症候群</t>
  </si>
  <si>
    <t>ＡＴＲ－Ｘ症候群</t>
  </si>
  <si>
    <t>肺胞低換気症候群</t>
  </si>
  <si>
    <t>リンパ管腫症/ゴーハム病</t>
  </si>
  <si>
    <t>もやもや病</t>
    <rPh sb="4" eb="5">
      <t>ビョウ</t>
    </rPh>
    <phoneticPr fontId="33"/>
  </si>
  <si>
    <t>プリオン病</t>
    <rPh sb="4" eb="5">
      <t>ビョウ</t>
    </rPh>
    <phoneticPr fontId="33"/>
  </si>
  <si>
    <t>両大血管右室起始症</t>
  </si>
  <si>
    <t>進行性多巣性白質脳症</t>
    <rPh sb="0" eb="3">
      <t>シンコウセイ</t>
    </rPh>
    <rPh sb="3" eb="6">
      <t>タソウセイ</t>
    </rPh>
    <rPh sb="6" eb="8">
      <t>ハクシツ</t>
    </rPh>
    <rPh sb="8" eb="10">
      <t>ノウショウ</t>
    </rPh>
    <phoneticPr fontId="33"/>
  </si>
  <si>
    <t>クルーゾン症候群</t>
  </si>
  <si>
    <t>特発性基底核石灰化症（ファール病）</t>
    <rPh sb="0" eb="3">
      <t>トクハツセイ</t>
    </rPh>
    <rPh sb="3" eb="6">
      <t>キテイカク</t>
    </rPh>
    <rPh sb="6" eb="9">
      <t>セッカイカ</t>
    </rPh>
    <rPh sb="9" eb="10">
      <t>ショウ</t>
    </rPh>
    <rPh sb="15" eb="16">
      <t>ビョウ</t>
    </rPh>
    <phoneticPr fontId="33"/>
  </si>
  <si>
    <t>全身性アミロイドーシス</t>
    <rPh sb="0" eb="3">
      <t>ゼンシンセイ</t>
    </rPh>
    <phoneticPr fontId="33"/>
  </si>
  <si>
    <t>ウルリッヒ病</t>
    <rPh sb="5" eb="6">
      <t>ビョウ</t>
    </rPh>
    <phoneticPr fontId="33"/>
  </si>
  <si>
    <t>ベスレムミオパチー</t>
    <phoneticPr fontId="33"/>
  </si>
  <si>
    <t>ビタミンＤ抵抗性くる病/骨軟化症</t>
  </si>
  <si>
    <t>網膜色素変性症</t>
  </si>
  <si>
    <t>シュワルツ・ヤンペル症候群</t>
    <rPh sb="10" eb="13">
      <t>ショウコウグン</t>
    </rPh>
    <phoneticPr fontId="33"/>
  </si>
  <si>
    <t>天疱瘡</t>
    <rPh sb="0" eb="3">
      <t>テンポウソウ</t>
    </rPh>
    <phoneticPr fontId="33"/>
  </si>
  <si>
    <t>好酸球性消化管疾患</t>
  </si>
  <si>
    <t>神経フェリチン症</t>
  </si>
  <si>
    <t>膿疱性乾癬（汎発型）</t>
    <rPh sb="0" eb="3">
      <t>ノウホウセイ</t>
    </rPh>
    <rPh sb="3" eb="5">
      <t>カンセン</t>
    </rPh>
    <rPh sb="6" eb="8">
      <t>ハンパツ</t>
    </rPh>
    <rPh sb="8" eb="9">
      <t>カタ</t>
    </rPh>
    <phoneticPr fontId="33"/>
  </si>
  <si>
    <t>スティーヴンス・ジョンソン症候群</t>
    <rPh sb="13" eb="16">
      <t>ショウコウグン</t>
    </rPh>
    <phoneticPr fontId="33"/>
  </si>
  <si>
    <t>慢性特発性偽性腸閉塞症</t>
  </si>
  <si>
    <t>中毒性表皮壊死症</t>
    <rPh sb="0" eb="3">
      <t>チュウドクセイ</t>
    </rPh>
    <rPh sb="3" eb="5">
      <t>ヒョウヒ</t>
    </rPh>
    <rPh sb="5" eb="8">
      <t>エシショウ</t>
    </rPh>
    <phoneticPr fontId="33"/>
  </si>
  <si>
    <t>高安動脈炎</t>
    <rPh sb="0" eb="1">
      <t>タカ</t>
    </rPh>
    <rPh sb="1" eb="2">
      <t>ヤス</t>
    </rPh>
    <rPh sb="2" eb="5">
      <t>ドウミャクエン</t>
    </rPh>
    <phoneticPr fontId="33"/>
  </si>
  <si>
    <t>巨細胞性動脈炎</t>
    <rPh sb="0" eb="1">
      <t>キョ</t>
    </rPh>
    <rPh sb="1" eb="4">
      <t>サイボウセイ</t>
    </rPh>
    <rPh sb="4" eb="7">
      <t>ドウミャクエン</t>
    </rPh>
    <phoneticPr fontId="33"/>
  </si>
  <si>
    <t>好酸球性多発血管炎性肉芽腫症</t>
    <rPh sb="0" eb="3">
      <t>コウサンキュウ</t>
    </rPh>
    <rPh sb="3" eb="4">
      <t>セイ</t>
    </rPh>
    <rPh sb="4" eb="6">
      <t>タハツ</t>
    </rPh>
    <rPh sb="6" eb="8">
      <t>ケッカン</t>
    </rPh>
    <rPh sb="8" eb="9">
      <t>エン</t>
    </rPh>
    <rPh sb="9" eb="10">
      <t>セイ</t>
    </rPh>
    <rPh sb="10" eb="13">
      <t>ニクガシュ</t>
    </rPh>
    <rPh sb="13" eb="14">
      <t>ショウ</t>
    </rPh>
    <phoneticPr fontId="33"/>
  </si>
  <si>
    <t>バージャー病</t>
    <rPh sb="5" eb="6">
      <t>ビョウ</t>
    </rPh>
    <phoneticPr fontId="33"/>
  </si>
  <si>
    <t>CFC症候群</t>
  </si>
  <si>
    <t>原発性抗リン脂質抗体症候群</t>
    <rPh sb="0" eb="3">
      <t>ゲンパツセイ</t>
    </rPh>
    <rPh sb="3" eb="4">
      <t>コウ</t>
    </rPh>
    <rPh sb="6" eb="8">
      <t>シシツ</t>
    </rPh>
    <rPh sb="8" eb="10">
      <t>コウタイ</t>
    </rPh>
    <rPh sb="10" eb="13">
      <t>ショウコウグン</t>
    </rPh>
    <phoneticPr fontId="33"/>
  </si>
  <si>
    <t>クリオピリン関連周期熱症候群</t>
  </si>
  <si>
    <t>全身性エリテマトーデス</t>
    <rPh sb="0" eb="3">
      <t>ゼンシンセイ</t>
    </rPh>
    <phoneticPr fontId="33"/>
  </si>
  <si>
    <t>皮膚筋炎／多発性筋炎</t>
    <rPh sb="0" eb="2">
      <t>ヒフ</t>
    </rPh>
    <rPh sb="2" eb="4">
      <t>キンエン</t>
    </rPh>
    <rPh sb="5" eb="8">
      <t>タハツセイ</t>
    </rPh>
    <rPh sb="8" eb="10">
      <t>キンエン</t>
    </rPh>
    <phoneticPr fontId="33"/>
  </si>
  <si>
    <t>全身性強皮症</t>
    <rPh sb="0" eb="3">
      <t>ゼンシンセイ</t>
    </rPh>
    <rPh sb="3" eb="6">
      <t>キョウヒショウ</t>
    </rPh>
    <phoneticPr fontId="33"/>
  </si>
  <si>
    <t>-</t>
    <phoneticPr fontId="33"/>
  </si>
  <si>
    <t>原発性胆汁性肝硬変</t>
  </si>
  <si>
    <t>先天性腎性尿崩症</t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</si>
  <si>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3"/>
  </si>
  <si>
    <t>ヌーナン症候群</t>
  </si>
  <si>
    <t>渡島保健所</t>
    <rPh sb="0" eb="2">
      <t>オシマ</t>
    </rPh>
    <phoneticPr fontId="33"/>
  </si>
  <si>
    <t>市立函館保健所</t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</si>
  <si>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3"/>
  </si>
  <si>
    <t>八雲保健所</t>
    <rPh sb="0" eb="2">
      <t>ヤクモ</t>
    </rPh>
    <rPh sb="2" eb="5">
      <t>ホケンショ</t>
    </rPh>
    <phoneticPr fontId="33"/>
  </si>
  <si>
    <t>遊走性焦点発作を伴う乳児てんかん</t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</si>
  <si>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3"/>
  </si>
  <si>
    <t>混合性結合組織病</t>
  </si>
  <si>
    <t>第５６-３表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33"/>
  </si>
  <si>
    <t>成人スチル病</t>
  </si>
  <si>
    <t>ベーチェット病</t>
  </si>
  <si>
    <t>肥大型心筋症</t>
  </si>
  <si>
    <t>偽性副甲状腺機能低下症</t>
  </si>
  <si>
    <t>下垂体性ADH分泌異常症</t>
  </si>
  <si>
    <t>肋骨異常を伴う先天性側弯症</t>
  </si>
  <si>
    <t>拘束型心筋症</t>
  </si>
  <si>
    <t>片側巨脳症</t>
  </si>
  <si>
    <t>自己免疫性溶血性貧血</t>
  </si>
  <si>
    <t>発作性夜間ヘモグロビン尿症</t>
  </si>
  <si>
    <t>血栓性血小板減少性紫斑病</t>
  </si>
  <si>
    <t>原発性免疫不全症候群</t>
  </si>
  <si>
    <t>IgＡ 腎症</t>
  </si>
  <si>
    <t>多発性嚢胞腎</t>
  </si>
  <si>
    <t>後縦靱帯骨化症</t>
  </si>
  <si>
    <t>特発性大腿骨頭壊死症</t>
  </si>
  <si>
    <t>類天疱瘡（後天性表皮水疱症を含む。）</t>
  </si>
  <si>
    <t>１ｐ36欠失症候群</t>
  </si>
  <si>
    <t>下垂体性TSH分泌亢進症</t>
  </si>
  <si>
    <t>下垂体性PRL分泌亢進症</t>
  </si>
  <si>
    <t>下垂体性ゴナドトロピン分泌亢進症</t>
  </si>
  <si>
    <t>下垂体前葉機能低下症</t>
  </si>
  <si>
    <t>家族性高コレステロール血症（ホモ接合体）</t>
  </si>
  <si>
    <t>特発性間質性肺炎</t>
  </si>
  <si>
    <t>肺静脈閉塞症／肺毛細血管腫症</t>
  </si>
  <si>
    <t>リンパ脈管筋腫症</t>
  </si>
  <si>
    <t>原発性硬化性胆管炎</t>
  </si>
  <si>
    <t>片側痙攣・片麻痺・てんかん症候群</t>
  </si>
  <si>
    <t>巨大膀胱短小結腸腸管蠕動不全症</t>
  </si>
  <si>
    <t>腸管神経節細胞僅少症</t>
  </si>
  <si>
    <t>ルビンシュタイン・テイビ症候群</t>
  </si>
  <si>
    <t>注2　 H27.7.1　「難病の患者に対する医療に関する法律」施行の指定難病（番号111～306）</t>
    <rPh sb="0" eb="1">
      <t>チュウ</t>
    </rPh>
    <rPh sb="13" eb="15">
      <t>ナンビョウ</t>
    </rPh>
    <rPh sb="16" eb="18">
      <t>カンジャ</t>
    </rPh>
    <rPh sb="19" eb="20">
      <t>タイ</t>
    </rPh>
    <rPh sb="22" eb="24">
      <t>イリョウ</t>
    </rPh>
    <rPh sb="25" eb="26">
      <t>カン</t>
    </rPh>
    <rPh sb="28" eb="30">
      <t>ホウリツ</t>
    </rPh>
    <rPh sb="31" eb="33">
      <t>セコウ</t>
    </rPh>
    <rPh sb="34" eb="36">
      <t>シテイ</t>
    </rPh>
    <rPh sb="36" eb="38">
      <t>ナンビョウ</t>
    </rPh>
    <rPh sb="39" eb="41">
      <t>バンゴウ</t>
    </rPh>
    <phoneticPr fontId="33"/>
  </si>
  <si>
    <t>チャージ症候群</t>
  </si>
  <si>
    <t>アッシャー症候群</t>
  </si>
  <si>
    <t>非典型溶血性尿毒症症候群</t>
  </si>
  <si>
    <t>ブラウ症候群</t>
  </si>
  <si>
    <t>先天性ミオパチー</t>
  </si>
  <si>
    <t>進行性骨化性線維異形成症</t>
  </si>
  <si>
    <t>筋ジストロフィー</t>
  </si>
  <si>
    <t>非ジストロフィー性ミオトニー症候群</t>
  </si>
  <si>
    <t>ウエスト症候群</t>
  </si>
  <si>
    <t>遺伝性周期性四肢麻痺</t>
  </si>
  <si>
    <t>脊髄空洞症</t>
  </si>
  <si>
    <t>ペリー症候群</t>
  </si>
  <si>
    <t>ビッカースタッフ脳幹脳炎</t>
  </si>
  <si>
    <t>先天性無痛無汗症</t>
  </si>
  <si>
    <t>ペルオキシソーム病（副腎白質ジストロフィーを除く。）</t>
  </si>
  <si>
    <t>アレキサンダー病</t>
  </si>
  <si>
    <t>先天性核上性球麻痺</t>
  </si>
  <si>
    <t>徐波睡眠期持続性棘徐波を示すてんかん性脳症</t>
  </si>
  <si>
    <t>中隔視神経形成異常症/ドモルシア症候群</t>
  </si>
  <si>
    <t>限局性皮質異形成</t>
  </si>
  <si>
    <t>ウィルソン病</t>
  </si>
  <si>
    <t>神経細胞移動異常症</t>
  </si>
  <si>
    <t>先天性大脳白質形成不全症</t>
  </si>
  <si>
    <t>ミオクロニー欠神てんかん</t>
  </si>
  <si>
    <t>ミオクロニー脱力発作を伴うてんかん</t>
  </si>
  <si>
    <t>ラスムッセン脳炎</t>
  </si>
  <si>
    <t>紫斑病性腎炎</t>
  </si>
  <si>
    <t>早期ミオクロニー脳症</t>
  </si>
  <si>
    <t>中條・西村症候群</t>
  </si>
  <si>
    <t>難治頻回部分発作重積型急性脳炎</t>
  </si>
  <si>
    <t>ランドウ・クレフナー症候群</t>
  </si>
  <si>
    <t>一次性ネフローゼ症候群</t>
  </si>
  <si>
    <t>スタージ・ウェーバー症候群</t>
  </si>
  <si>
    <t>結節性硬化症</t>
  </si>
  <si>
    <t>原発性高カイロミクロン血症</t>
  </si>
  <si>
    <t>ファイファー症候群</t>
  </si>
  <si>
    <t>家族性良性慢性天疱瘡</t>
  </si>
  <si>
    <t>眼皮膚白皮症</t>
  </si>
  <si>
    <t>肥厚性皮膚骨膜症</t>
  </si>
  <si>
    <t>メチルマロン酸血症</t>
  </si>
  <si>
    <t>弾性線維性仮性黄色腫</t>
  </si>
  <si>
    <t>マルファン症候群</t>
  </si>
  <si>
    <t>メンケス病</t>
  </si>
  <si>
    <t>オクシピタル・ホーン症候群</t>
  </si>
  <si>
    <t>低ホスファターゼ症</t>
  </si>
  <si>
    <t>ファロー四徴症</t>
  </si>
  <si>
    <t>三尖弁閉鎖症</t>
  </si>
  <si>
    <t>モワット・ウィルソン症候群</t>
  </si>
  <si>
    <t>非特異性多発性小腸潰瘍症</t>
  </si>
  <si>
    <t>アントレー・ビクスラー症候群</t>
  </si>
  <si>
    <t>歌舞伎症候群</t>
  </si>
  <si>
    <t>無脾症候群</t>
  </si>
  <si>
    <t xml:space="preserve">グルタル酸血症2型 </t>
  </si>
  <si>
    <t>コケイン症候群</t>
  </si>
  <si>
    <t>急速進行性糸球体腎炎</t>
  </si>
  <si>
    <t>ウイルス性肝炎（Ｂ・Ｃ型）（国）</t>
    <rPh sb="11" eb="12">
      <t>ガタ</t>
    </rPh>
    <rPh sb="14" eb="15">
      <t>クニ</t>
    </rPh>
    <phoneticPr fontId="33"/>
  </si>
  <si>
    <t>ソトス症候群</t>
  </si>
  <si>
    <t>４p欠失症候群</t>
  </si>
  <si>
    <t>第５７－２表　特定疾患治療研究費受給者数（国）</t>
    <rPh sb="7" eb="9">
      <t>トクテイ</t>
    </rPh>
    <rPh sb="9" eb="11">
      <t>シッカン</t>
    </rPh>
    <rPh sb="11" eb="13">
      <t>チリョウ</t>
    </rPh>
    <rPh sb="13" eb="16">
      <t>ケンキュウヒ</t>
    </rPh>
    <rPh sb="16" eb="19">
      <t>ジュキュウシャ</t>
    </rPh>
    <rPh sb="19" eb="20">
      <t>スウ</t>
    </rPh>
    <rPh sb="21" eb="22">
      <t>クニ</t>
    </rPh>
    <phoneticPr fontId="33"/>
  </si>
  <si>
    <t>５p欠失症候群</t>
  </si>
  <si>
    <t>第14番染色体父親性ダイソミー症候群</t>
  </si>
  <si>
    <t>尿素サイクル異常症</t>
  </si>
  <si>
    <t>アンジェルマン症候群</t>
  </si>
  <si>
    <t>エマヌエル症候群</t>
  </si>
  <si>
    <t>脆弱Ｘ症候群関連疾患</t>
  </si>
  <si>
    <t>脆弱X症候群</t>
  </si>
  <si>
    <t>修正大血管転位症</t>
  </si>
  <si>
    <t>左心低形成症候群</t>
  </si>
  <si>
    <t>心室中隔欠損を伴わない肺動脈閉鎖症</t>
  </si>
  <si>
    <t>自己免疫性溶血性貧血</t>
    <rPh sb="0" eb="2">
      <t>ジコ</t>
    </rPh>
    <rPh sb="2" eb="5">
      <t>メンエキセイ</t>
    </rPh>
    <rPh sb="5" eb="8">
      <t>ヨウケツセイ</t>
    </rPh>
    <rPh sb="8" eb="10">
      <t>ヒンケツ</t>
    </rPh>
    <phoneticPr fontId="33"/>
  </si>
  <si>
    <t>心室中隔欠損を伴う肺動脈閉鎖症</t>
  </si>
  <si>
    <t>副甲状腺機能低下症</t>
  </si>
  <si>
    <t>エプスタイン病</t>
  </si>
  <si>
    <t>ギャロウェイ・モワト症候群</t>
  </si>
  <si>
    <t>抗糸球体基底膜腎炎</t>
  </si>
  <si>
    <t>オスラー病</t>
  </si>
  <si>
    <t>肺胞蛋白症（自己免疫性又は先天性）</t>
  </si>
  <si>
    <t>先天性葉酸吸収不全</t>
  </si>
  <si>
    <t>α1－アンチトリプシン欠乏症</t>
  </si>
  <si>
    <t>ウォルフラム症候群</t>
  </si>
  <si>
    <t>若年発症型両側性感音難聴</t>
  </si>
  <si>
    <t>副腎皮質刺激ホルモン不応症</t>
  </si>
  <si>
    <t>メープルシロップ尿症</t>
  </si>
  <si>
    <t>プロピオン酸血症</t>
  </si>
  <si>
    <t>イソ吉草酸血症</t>
  </si>
  <si>
    <t>グルタル酸血症1型</t>
  </si>
  <si>
    <t>化膿性無菌性関節炎・壊疽性膿皮症・アクネ症候群</t>
  </si>
  <si>
    <t>リジン尿性蛋白不耐症</t>
  </si>
  <si>
    <t>ポルフィリン症</t>
  </si>
  <si>
    <t>レシチンコレステロールアシルトランスフェラーゼ欠損症</t>
    <phoneticPr fontId="33"/>
  </si>
  <si>
    <t>シトステロール血症</t>
  </si>
  <si>
    <t>脳腱黄色腫症</t>
  </si>
  <si>
    <t>無βリポタンパク血症</t>
  </si>
  <si>
    <t>高ＩｇＤ症候群</t>
  </si>
  <si>
    <t>慢性再発性多発性骨髄炎</t>
  </si>
  <si>
    <t>強直性脊椎炎</t>
  </si>
  <si>
    <t>軟骨無形成症</t>
  </si>
  <si>
    <t>巨大リンパ管奇形（頚部顔面病変）</t>
  </si>
  <si>
    <t>巨大静脈奇形（頚部口腔咽頭びまん性病変）</t>
  </si>
  <si>
    <t>巨大動静脈奇形（頚部顔面又は四肢病変）</t>
  </si>
  <si>
    <t>先天性赤血球形成異常性貧血</t>
  </si>
  <si>
    <t>後天性赤芽球癆</t>
  </si>
  <si>
    <t>遺伝性鉄芽球性貧血</t>
  </si>
  <si>
    <t xml:space="preserve">自己免疫性出血病XIII </t>
  </si>
  <si>
    <t>ヒルシュスプルング病（全結腸型又は小腸型）</t>
  </si>
  <si>
    <t>資料　保健所集計</t>
    <phoneticPr fontId="33"/>
  </si>
  <si>
    <t>総排泄腔外反症</t>
  </si>
  <si>
    <t>先天性横隔膜ヘルニア</t>
  </si>
  <si>
    <t>乳幼児肝巨大血管腫</t>
  </si>
  <si>
    <t>胆道閉鎖症</t>
  </si>
  <si>
    <t>アラジール症候群</t>
  </si>
  <si>
    <t>遺伝性膵炎</t>
  </si>
  <si>
    <t>ＩｇＧ４関連疾患</t>
  </si>
  <si>
    <t>黄斑ジストロフィー</t>
  </si>
  <si>
    <t>遅発性内リンパ水腫</t>
  </si>
  <si>
    <t>第５７－１表　特定疾患治療研究費受給者数（北海道）</t>
    <rPh sb="11" eb="13">
      <t>チリョウ</t>
    </rPh>
    <rPh sb="13" eb="16">
      <t>ケンキュウヒ</t>
    </rPh>
    <rPh sb="16" eb="19">
      <t>ジュキュウシャ</t>
    </rPh>
    <rPh sb="19" eb="20">
      <t>スウ</t>
    </rPh>
    <phoneticPr fontId="33"/>
  </si>
  <si>
    <t>疾　　　　患　　　　名</t>
  </si>
  <si>
    <t>シェーグレン症候群</t>
    <rPh sb="6" eb="9">
      <t>ショウコウグン</t>
    </rPh>
    <phoneticPr fontId="33"/>
  </si>
  <si>
    <t>先天性副腎皮質酵素欠損症</t>
    <rPh sb="0" eb="3">
      <t>センテンセイ</t>
    </rPh>
    <rPh sb="3" eb="5">
      <t>フクジン</t>
    </rPh>
    <rPh sb="5" eb="7">
      <t>ヒシツ</t>
    </rPh>
    <rPh sb="7" eb="9">
      <t>コウソ</t>
    </rPh>
    <rPh sb="9" eb="12">
      <t>ケッソンショウ</t>
    </rPh>
    <phoneticPr fontId="33"/>
  </si>
  <si>
    <t>アジソン病</t>
    <rPh sb="4" eb="5">
      <t>ビョウ</t>
    </rPh>
    <phoneticPr fontId="33"/>
  </si>
  <si>
    <t>自己免疫性肝炎</t>
    <rPh sb="0" eb="2">
      <t>ジコ</t>
    </rPh>
    <rPh sb="2" eb="5">
      <t>メンエキセイ</t>
    </rPh>
    <rPh sb="5" eb="7">
      <t>カンエン</t>
    </rPh>
    <phoneticPr fontId="33"/>
  </si>
  <si>
    <t>突発性難聴</t>
    <rPh sb="0" eb="3">
      <t>トッパツセイ</t>
    </rPh>
    <rPh sb="3" eb="5">
      <t>ナンチョウ</t>
    </rPh>
    <phoneticPr fontId="33"/>
  </si>
  <si>
    <t>難治性肝炎</t>
    <rPh sb="0" eb="3">
      <t>ナンジセイ</t>
    </rPh>
    <rPh sb="3" eb="5">
      <t>カンエン</t>
    </rPh>
    <phoneticPr fontId="33"/>
  </si>
  <si>
    <t>ウイルソン病</t>
    <rPh sb="5" eb="6">
      <t>ビョウ</t>
    </rPh>
    <phoneticPr fontId="33"/>
  </si>
  <si>
    <t>溶血性貧血</t>
    <rPh sb="0" eb="3">
      <t>ヨウケツセイ</t>
    </rPh>
    <rPh sb="3" eb="5">
      <t>ヒンケツ</t>
    </rPh>
    <phoneticPr fontId="33"/>
  </si>
  <si>
    <t>注　　「率　人口千対」は、平成２７年１２月末現在住民基本台帳人口を用いた。</t>
    <rPh sb="0" eb="1">
      <t>チュウ</t>
    </rPh>
    <rPh sb="4" eb="5">
      <t>リツ</t>
    </rPh>
    <rPh sb="6" eb="8">
      <t>ジンコウ</t>
    </rPh>
    <rPh sb="8" eb="9">
      <t>セン</t>
    </rPh>
    <rPh sb="9" eb="10">
      <t>タイ</t>
    </rPh>
    <rPh sb="13" eb="15">
      <t>ヘイセイ</t>
    </rPh>
    <rPh sb="17" eb="18">
      <t>ネン</t>
    </rPh>
    <rPh sb="20" eb="22">
      <t>ガツマツ</t>
    </rPh>
    <rPh sb="22" eb="24">
      <t>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3" eb="34">
      <t>モチ</t>
    </rPh>
    <phoneticPr fontId="33"/>
  </si>
  <si>
    <t>プリオン病（特例）</t>
    <rPh sb="4" eb="5">
      <t>ビョウ</t>
    </rPh>
    <rPh sb="6" eb="8">
      <t>トクレイ</t>
    </rPh>
    <phoneticPr fontId="33"/>
  </si>
  <si>
    <t>重症急性膵炎</t>
    <rPh sb="0" eb="2">
      <t>ジュウショウ</t>
    </rPh>
    <rPh sb="2" eb="4">
      <t>キュウセイ</t>
    </rPh>
    <rPh sb="4" eb="6">
      <t>スイエン</t>
    </rPh>
    <phoneticPr fontId="33"/>
  </si>
  <si>
    <t>スモン</t>
    <phoneticPr fontId="33"/>
  </si>
  <si>
    <t>　　患者対策医療受給者数（北海道）</t>
    <rPh sb="2" eb="4">
      <t>カンジャ</t>
    </rPh>
    <rPh sb="4" eb="6">
      <t>タイサク</t>
    </rPh>
    <rPh sb="6" eb="8">
      <t>イリョウ</t>
    </rPh>
    <rPh sb="8" eb="11">
      <t>ジュキュウシャ</t>
    </rPh>
    <rPh sb="11" eb="12">
      <t>スウ</t>
    </rPh>
    <rPh sb="13" eb="16">
      <t>ホッカイドウ</t>
    </rPh>
    <phoneticPr fontId="33"/>
  </si>
  <si>
    <t>ウイルス性肝炎（Ｂ・Ｃ型）（北海道）</t>
    <rPh sb="11" eb="12">
      <t>ガタ</t>
    </rPh>
    <rPh sb="14" eb="17">
      <t>ホッカイドウ</t>
    </rPh>
    <phoneticPr fontId="33"/>
  </si>
  <si>
    <t>橋本病</t>
    <rPh sb="0" eb="2">
      <t>ハシモト</t>
    </rPh>
    <rPh sb="2" eb="3">
      <t>ビョウ</t>
    </rPh>
    <phoneticPr fontId="33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</si>
</sst>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;[Red]#,##0"/>
  </numFmts>
  <fonts count="34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2"/>
      <color auto="1"/>
      <name val="Arial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sz val="11"/>
      <color auto="1"/>
      <name val="ＭＳ 明朝"/>
    </font>
    <font>
      <sz val="11"/>
      <color indexed="8"/>
      <name val="ＭＳ 明朝"/>
    </font>
    <font>
      <b/>
      <sz val="11"/>
      <color indexed="8"/>
      <name val="ＭＳ 明朝"/>
    </font>
    <font>
      <sz val="9"/>
      <color indexed="8"/>
      <name val="メイリオ"/>
    </font>
    <font>
      <sz val="9"/>
      <color auto="1"/>
      <name val="メイリオ"/>
    </font>
    <font>
      <b/>
      <sz val="11"/>
      <color auto="1"/>
      <name val="ＭＳ 明朝"/>
    </font>
    <font>
      <sz val="11"/>
      <color auto="1"/>
      <name val="Arial"/>
    </font>
    <font>
      <b/>
      <sz val="11"/>
      <color auto="1"/>
      <name val="Arial"/>
    </font>
    <font>
      <sz val="9"/>
      <color indexed="10"/>
      <name val="メイリオ"/>
    </font>
    <font>
      <sz val="11"/>
      <color indexed="8"/>
      <name val="Arial"/>
    </font>
    <font>
      <sz val="6"/>
      <color auto="1"/>
      <name val="ＭＳ Ｐゴシック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 diagonalUp="1">
      <left style="thin">
        <color indexed="64"/>
      </left>
      <right/>
      <top style="thin">
        <color indexed="8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/>
    <xf numFmtId="0" fontId="6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56" fontId="21" fillId="0" borderId="20" xfId="0" applyNumberFormat="1" applyFont="1" applyFill="1" applyBorder="1" applyAlignment="1">
      <alignment horizontal="center" vertical="center"/>
    </xf>
    <xf numFmtId="56" fontId="21" fillId="0" borderId="21" xfId="0" applyNumberFormat="1" applyFont="1" applyFill="1" applyBorder="1" applyAlignment="1">
      <alignment horizontal="center" vertical="center"/>
    </xf>
    <xf numFmtId="56" fontId="21" fillId="0" borderId="24" xfId="0" applyNumberFormat="1" applyFont="1" applyFill="1" applyBorder="1" applyAlignment="1">
      <alignment horizontal="center" vertical="center"/>
    </xf>
    <xf numFmtId="56" fontId="21" fillId="0" borderId="28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" fontId="21" fillId="0" borderId="27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2" fillId="0" borderId="55" xfId="0" applyFont="1" applyBorder="1" applyAlignment="1">
      <alignment horizontal="center" vertical="center"/>
    </xf>
    <xf numFmtId="176" fontId="23" fillId="0" borderId="0" xfId="34" applyNumberFormat="1" applyFont="1" applyFill="1" applyAlignment="1">
      <alignment horizontal="left"/>
    </xf>
    <xf numFmtId="176" fontId="23" fillId="0" borderId="0" xfId="34" applyNumberFormat="1" applyFont="1" applyFill="1" applyAlignment="1"/>
    <xf numFmtId="176" fontId="24" fillId="0" borderId="0" xfId="34" applyNumberFormat="1" applyFont="1" applyFill="1" applyAlignment="1"/>
    <xf numFmtId="176" fontId="24" fillId="0" borderId="0" xfId="34" applyNumberFormat="1" applyFont="1" applyFill="1" applyAlignment="1">
      <alignment vertical="top" textRotation="255" wrapText="1"/>
    </xf>
    <xf numFmtId="176" fontId="25" fillId="0" borderId="0" xfId="34" applyNumberFormat="1" applyFont="1" applyFill="1" applyBorder="1" applyAlignment="1"/>
    <xf numFmtId="176" fontId="26" fillId="0" borderId="0" xfId="34" applyNumberFormat="1" applyFont="1" applyFill="1" applyAlignment="1">
      <alignment horizontal="left" vertical="center"/>
    </xf>
    <xf numFmtId="176" fontId="26" fillId="0" borderId="28" xfId="34" applyNumberFormat="1" applyFont="1" applyFill="1" applyBorder="1" applyAlignment="1">
      <alignment horizontal="left"/>
    </xf>
    <xf numFmtId="176" fontId="26" fillId="0" borderId="21" xfId="34" applyNumberFormat="1" applyFont="1" applyFill="1" applyBorder="1" applyAlignment="1">
      <alignment horizontal="left"/>
    </xf>
    <xf numFmtId="176" fontId="26" fillId="0" borderId="24" xfId="34" applyNumberFormat="1" applyFont="1" applyFill="1" applyBorder="1" applyAlignment="1">
      <alignment horizontal="left" vertical="top" textRotation="255" wrapText="1"/>
    </xf>
    <xf numFmtId="176" fontId="26" fillId="6" borderId="24" xfId="34" applyNumberFormat="1" applyFont="1" applyFill="1" applyBorder="1" applyAlignment="1">
      <alignment horizontal="left"/>
    </xf>
    <xf numFmtId="38" fontId="26" fillId="4" borderId="25" xfId="46" applyFont="1" applyFill="1" applyBorder="1" applyAlignment="1">
      <alignment horizontal="left" vertical="center" wrapText="1"/>
    </xf>
    <xf numFmtId="38" fontId="26" fillId="22" borderId="25" xfId="34" applyFont="1" applyFill="1" applyBorder="1" applyAlignment="1">
      <alignment horizontal="left" vertical="center"/>
    </xf>
    <xf numFmtId="38" fontId="26" fillId="22" borderId="24" xfId="34" applyFont="1" applyFill="1" applyBorder="1" applyAlignment="1">
      <alignment horizontal="left" vertical="center"/>
    </xf>
    <xf numFmtId="38" fontId="26" fillId="4" borderId="24" xfId="34" applyFont="1" applyFill="1" applyBorder="1" applyAlignment="1">
      <alignment horizontal="left" vertical="center" wrapText="1"/>
    </xf>
    <xf numFmtId="176" fontId="26" fillId="22" borderId="25" xfId="34" applyNumberFormat="1" applyFont="1" applyFill="1" applyBorder="1" applyAlignment="1">
      <alignment horizontal="left" vertical="center"/>
    </xf>
    <xf numFmtId="176" fontId="26" fillId="4" borderId="25" xfId="34" applyNumberFormat="1" applyFont="1" applyFill="1" applyBorder="1" applyAlignment="1">
      <alignment horizontal="left" vertical="center" wrapText="1"/>
    </xf>
    <xf numFmtId="176" fontId="26" fillId="0" borderId="0" xfId="34" applyNumberFormat="1" applyFont="1" applyFill="1" applyBorder="1" applyAlignment="1">
      <alignment horizontal="left"/>
    </xf>
    <xf numFmtId="176" fontId="27" fillId="0" borderId="0" xfId="34" applyNumberFormat="1" applyFont="1" applyFill="1" applyAlignment="1">
      <alignment horizontal="left"/>
    </xf>
    <xf numFmtId="176" fontId="28" fillId="0" borderId="0" xfId="34" applyNumberFormat="1" applyFont="1" applyFill="1" applyAlignment="1">
      <alignment horizontal="left"/>
    </xf>
    <xf numFmtId="176" fontId="26" fillId="0" borderId="0" xfId="34" applyNumberFormat="1" applyFont="1" applyFill="1" applyAlignment="1"/>
    <xf numFmtId="176" fontId="26" fillId="0" borderId="56" xfId="34" applyNumberFormat="1" applyFont="1" applyFill="1" applyBorder="1" applyAlignment="1">
      <alignment horizontal="center" vertical="center"/>
    </xf>
    <xf numFmtId="176" fontId="26" fillId="0" borderId="0" xfId="34" applyNumberFormat="1" applyFont="1" applyFill="1" applyBorder="1" applyAlignment="1">
      <alignment horizontal="center" vertical="center"/>
    </xf>
    <xf numFmtId="176" fontId="26" fillId="0" borderId="0" xfId="34" applyNumberFormat="1" applyFont="1" applyFill="1" applyBorder="1" applyAlignment="1">
      <alignment horizontal="center" vertical="top" textRotation="255" wrapText="1"/>
    </xf>
    <xf numFmtId="176" fontId="26" fillId="6" borderId="56" xfId="34" applyNumberFormat="1" applyFont="1" applyFill="1" applyBorder="1" applyAlignment="1">
      <alignment horizontal="right" vertical="center"/>
    </xf>
    <xf numFmtId="176" fontId="26" fillId="4" borderId="25" xfId="34" applyNumberFormat="1" applyFont="1" applyFill="1" applyBorder="1" applyAlignment="1">
      <alignment horizontal="right" vertical="center"/>
    </xf>
    <xf numFmtId="176" fontId="26" fillId="22" borderId="25" xfId="34" applyNumberFormat="1" applyFont="1" applyFill="1" applyBorder="1" applyAlignment="1">
      <alignment horizontal="right" vertical="center"/>
    </xf>
    <xf numFmtId="176" fontId="26" fillId="6" borderId="57" xfId="34" applyNumberFormat="1" applyFont="1" applyFill="1" applyBorder="1" applyAlignment="1">
      <alignment horizontal="right" vertical="center"/>
    </xf>
    <xf numFmtId="176" fontId="26" fillId="4" borderId="58" xfId="34" applyNumberFormat="1" applyFont="1" applyFill="1" applyBorder="1" applyAlignment="1">
      <alignment horizontal="right" vertical="center"/>
    </xf>
    <xf numFmtId="176" fontId="26" fillId="22" borderId="58" xfId="34" applyNumberFormat="1" applyFont="1" applyFill="1" applyBorder="1" applyAlignment="1">
      <alignment horizontal="right" vertical="center"/>
    </xf>
    <xf numFmtId="176" fontId="27" fillId="0" borderId="0" xfId="34" applyNumberFormat="1" applyFont="1" applyFill="1" applyAlignment="1"/>
    <xf numFmtId="176" fontId="26" fillId="0" borderId="59" xfId="34" applyNumberFormat="1" applyFont="1" applyFill="1" applyBorder="1" applyAlignment="1">
      <alignment horizontal="centerContinuous" vertical="center"/>
    </xf>
    <xf numFmtId="176" fontId="26" fillId="0" borderId="59" xfId="34" applyNumberFormat="1" applyFont="1" applyFill="1" applyBorder="1" applyAlignment="1">
      <alignment horizontal="center" vertical="center"/>
    </xf>
    <xf numFmtId="176" fontId="26" fillId="0" borderId="59" xfId="34" applyNumberFormat="1" applyFont="1" applyFill="1" applyBorder="1" applyAlignment="1">
      <alignment horizontal="center" vertical="top" textRotation="255" wrapText="1"/>
    </xf>
    <xf numFmtId="176" fontId="26" fillId="6" borderId="59" xfId="34" applyNumberFormat="1" applyFont="1" applyFill="1" applyBorder="1" applyAlignment="1">
      <alignment horizontal="right" vertical="center"/>
    </xf>
    <xf numFmtId="176" fontId="26" fillId="22" borderId="25" xfId="34" applyNumberFormat="1" applyFont="1" applyFill="1" applyBorder="1" applyAlignment="1">
      <alignment horizontal="right"/>
    </xf>
    <xf numFmtId="176" fontId="26" fillId="4" borderId="25" xfId="34" applyNumberFormat="1" applyFont="1" applyFill="1" applyBorder="1" applyAlignment="1">
      <alignment horizontal="right"/>
    </xf>
    <xf numFmtId="0" fontId="26" fillId="0" borderId="60" xfId="34" applyNumberFormat="1" applyFont="1" applyFill="1" applyBorder="1" applyAlignment="1">
      <alignment horizontal="center" vertical="center"/>
    </xf>
    <xf numFmtId="0" fontId="26" fillId="0" borderId="25" xfId="34" applyNumberFormat="1" applyFont="1" applyFill="1" applyBorder="1" applyAlignment="1">
      <alignment vertical="top" textRotation="255" wrapText="1"/>
    </xf>
    <xf numFmtId="176" fontId="26" fillId="0" borderId="56" xfId="34" applyNumberFormat="1" applyFont="1" applyFill="1" applyBorder="1" applyAlignment="1">
      <alignment horizontal="centerContinuous" vertical="center"/>
    </xf>
    <xf numFmtId="0" fontId="26" fillId="0" borderId="59" xfId="34" applyNumberFormat="1" applyFont="1" applyFill="1" applyBorder="1" applyAlignment="1">
      <alignment horizontal="center" vertical="center"/>
    </xf>
    <xf numFmtId="0" fontId="26" fillId="0" borderId="59" xfId="34" applyNumberFormat="1" applyFont="1" applyFill="1" applyBorder="1" applyAlignment="1">
      <alignment horizontal="center" vertical="top" textRotation="255" wrapText="1"/>
    </xf>
    <xf numFmtId="176" fontId="26" fillId="0" borderId="61" xfId="34" applyNumberFormat="1" applyFont="1" applyFill="1" applyBorder="1" applyAlignment="1">
      <alignment horizontal="center" vertical="center"/>
    </xf>
    <xf numFmtId="176" fontId="26" fillId="0" borderId="61" xfId="34" applyNumberFormat="1" applyFont="1" applyFill="1" applyBorder="1" applyAlignment="1">
      <alignment horizontal="center" vertical="top" textRotation="255" wrapText="1"/>
    </xf>
    <xf numFmtId="176" fontId="26" fillId="6" borderId="61" xfId="34" applyNumberFormat="1" applyFont="1" applyFill="1" applyBorder="1" applyAlignment="1">
      <alignment horizontal="right" vertical="center"/>
    </xf>
    <xf numFmtId="176" fontId="26" fillId="0" borderId="62" xfId="34" applyNumberFormat="1" applyFont="1" applyFill="1" applyBorder="1" applyAlignment="1">
      <alignment horizontal="center" vertical="center"/>
    </xf>
    <xf numFmtId="176" fontId="26" fillId="0" borderId="62" xfId="34" applyNumberFormat="1" applyFont="1" applyFill="1" applyBorder="1" applyAlignment="1">
      <alignment horizontal="center" vertical="top" textRotation="255" wrapText="1"/>
    </xf>
    <xf numFmtId="176" fontId="26" fillId="6" borderId="62" xfId="34" applyNumberFormat="1" applyFont="1" applyFill="1" applyBorder="1" applyAlignment="1">
      <alignment horizontal="right" vertical="center"/>
    </xf>
    <xf numFmtId="0" fontId="26" fillId="0" borderId="61" xfId="34" applyNumberFormat="1" applyFont="1" applyFill="1" applyBorder="1" applyAlignment="1">
      <alignment horizontal="center" vertical="center"/>
    </xf>
    <xf numFmtId="0" fontId="26" fillId="0" borderId="61" xfId="34" applyNumberFormat="1" applyFont="1" applyFill="1" applyBorder="1" applyAlignment="1">
      <alignment horizontal="center" vertical="top" textRotation="255" wrapText="1"/>
    </xf>
    <xf numFmtId="0" fontId="26" fillId="0" borderId="62" xfId="34" applyNumberFormat="1" applyFont="1" applyFill="1" applyBorder="1" applyAlignment="1">
      <alignment horizontal="center" vertical="center"/>
    </xf>
    <xf numFmtId="0" fontId="26" fillId="0" borderId="62" xfId="34" applyNumberFormat="1" applyFont="1" applyFill="1" applyBorder="1" applyAlignment="1">
      <alignment horizontal="center" vertical="top" textRotation="255" wrapText="1"/>
    </xf>
    <xf numFmtId="176" fontId="26" fillId="0" borderId="0" xfId="34" applyNumberFormat="1" applyFont="1" applyFill="1" applyAlignment="1">
      <alignment horizontal="right"/>
    </xf>
    <xf numFmtId="176" fontId="26" fillId="0" borderId="56" xfId="34" applyNumberFormat="1" applyFont="1" applyFill="1" applyBorder="1" applyAlignment="1"/>
    <xf numFmtId="49" fontId="26" fillId="0" borderId="59" xfId="34" applyNumberFormat="1" applyFont="1" applyFill="1" applyBorder="1" applyAlignment="1">
      <alignment horizontal="center" vertical="top" textRotation="255" wrapText="1"/>
    </xf>
    <xf numFmtId="176" fontId="26" fillId="0" borderId="63" xfId="34" applyNumberFormat="1" applyFont="1" applyFill="1" applyBorder="1" applyAlignment="1"/>
    <xf numFmtId="176" fontId="26" fillId="0" borderId="60" xfId="34" applyNumberFormat="1" applyFont="1" applyFill="1" applyBorder="1" applyAlignment="1">
      <alignment horizontal="center" vertical="center"/>
    </xf>
    <xf numFmtId="176" fontId="26" fillId="0" borderId="25" xfId="34" applyNumberFormat="1" applyFont="1" applyFill="1" applyBorder="1" applyAlignment="1">
      <alignment vertical="top" textRotation="255" wrapText="1"/>
    </xf>
    <xf numFmtId="38" fontId="26" fillId="0" borderId="64" xfId="34" applyFont="1" applyFill="1" applyBorder="1" applyAlignment="1">
      <alignment horizontal="right"/>
    </xf>
    <xf numFmtId="176" fontId="26" fillId="0" borderId="65" xfId="34" applyNumberFormat="1" applyFont="1" applyFill="1" applyBorder="1" applyAlignment="1"/>
    <xf numFmtId="176" fontId="26" fillId="0" borderId="66" xfId="34" applyNumberFormat="1" applyFont="1" applyFill="1" applyBorder="1" applyAlignment="1"/>
    <xf numFmtId="176" fontId="25" fillId="0" borderId="0" xfId="34" applyNumberFormat="1" applyFont="1" applyFill="1" applyBorder="1" applyAlignment="1">
      <alignment horizontal="center" vertical="center"/>
    </xf>
    <xf numFmtId="176" fontId="23" fillId="0" borderId="0" xfId="34" applyNumberFormat="1" applyFont="1" applyFill="1" applyAlignment="1">
      <alignment vertical="top" textRotation="255" wrapText="1"/>
    </xf>
    <xf numFmtId="176" fontId="28" fillId="0" borderId="0" xfId="34" applyNumberFormat="1" applyFont="1" applyFill="1" applyBorder="1" applyAlignment="1"/>
    <xf numFmtId="176" fontId="23" fillId="4" borderId="0" xfId="34" applyNumberFormat="1" applyFont="1" applyFill="1" applyAlignment="1"/>
    <xf numFmtId="176" fontId="25" fillId="0" borderId="0" xfId="34" applyNumberFormat="1" applyFont="1" applyFill="1" applyAlignment="1">
      <alignment horizontal="left"/>
    </xf>
    <xf numFmtId="176" fontId="24" fillId="4" borderId="0" xfId="34" applyNumberFormat="1" applyFont="1" applyFill="1" applyAlignment="1"/>
    <xf numFmtId="176" fontId="24" fillId="0" borderId="19" xfId="34" applyNumberFormat="1" applyFont="1" applyFill="1" applyBorder="1" applyAlignment="1"/>
    <xf numFmtId="176" fontId="26" fillId="22" borderId="19" xfId="34" applyNumberFormat="1" applyFont="1" applyFill="1" applyBorder="1" applyAlignment="1">
      <alignment horizontal="right"/>
    </xf>
    <xf numFmtId="176" fontId="23" fillId="22" borderId="0" xfId="34" applyNumberFormat="1" applyFont="1" applyFill="1" applyAlignment="1"/>
    <xf numFmtId="176" fontId="26" fillId="6" borderId="24" xfId="34" applyNumberFormat="1" applyFont="1" applyFill="1" applyBorder="1" applyAlignment="1">
      <alignment horizontal="left" vertical="center"/>
    </xf>
    <xf numFmtId="176" fontId="26" fillId="24" borderId="56" xfId="34" applyNumberFormat="1" applyFont="1" applyFill="1" applyBorder="1" applyAlignment="1">
      <alignment horizontal="centerContinuous" vertical="center"/>
    </xf>
    <xf numFmtId="176" fontId="26" fillId="4" borderId="19" xfId="34" applyNumberFormat="1" applyFont="1" applyFill="1" applyBorder="1" applyAlignment="1">
      <alignment horizontal="right"/>
    </xf>
    <xf numFmtId="176" fontId="24" fillId="22" borderId="0" xfId="34" applyNumberFormat="1" applyFont="1" applyFill="1" applyAlignment="1"/>
    <xf numFmtId="38" fontId="29" fillId="0" borderId="0" xfId="34" applyFont="1" applyFill="1" applyAlignment="1">
      <alignment horizontal="left"/>
    </xf>
    <xf numFmtId="38" fontId="29" fillId="0" borderId="0" xfId="34" applyFont="1" applyFill="1" applyAlignment="1"/>
    <xf numFmtId="38" fontId="29" fillId="0" borderId="0" xfId="34" applyFont="1" applyFill="1" applyBorder="1" applyAlignment="1">
      <alignment vertical="top" textRotation="255"/>
    </xf>
    <xf numFmtId="38" fontId="29" fillId="4" borderId="0" xfId="34" applyFont="1" applyFill="1" applyBorder="1" applyAlignment="1"/>
    <xf numFmtId="38" fontId="29" fillId="22" borderId="0" xfId="34" applyFont="1" applyFill="1" applyBorder="1" applyAlignment="1"/>
    <xf numFmtId="38" fontId="30" fillId="22" borderId="0" xfId="34" applyFont="1" applyFill="1" applyBorder="1" applyAlignment="1"/>
    <xf numFmtId="38" fontId="30" fillId="4" borderId="0" xfId="34" applyFont="1" applyFill="1" applyBorder="1" applyAlignment="1"/>
    <xf numFmtId="38" fontId="27" fillId="0" borderId="0" xfId="34" applyFont="1" applyFill="1" applyAlignment="1">
      <alignment horizontal="left" vertical="center"/>
    </xf>
    <xf numFmtId="38" fontId="27" fillId="0" borderId="28" xfId="34" applyFont="1" applyFill="1" applyBorder="1" applyAlignment="1">
      <alignment horizontal="left"/>
    </xf>
    <xf numFmtId="38" fontId="27" fillId="0" borderId="21" xfId="34" applyFont="1" applyFill="1" applyBorder="1" applyAlignment="1">
      <alignment horizontal="left"/>
    </xf>
    <xf numFmtId="38" fontId="27" fillId="0" borderId="24" xfId="34" applyFont="1" applyFill="1" applyBorder="1" applyAlignment="1">
      <alignment horizontal="left" vertical="top" textRotation="255"/>
    </xf>
    <xf numFmtId="38" fontId="27" fillId="6" borderId="25" xfId="34" applyFont="1" applyFill="1" applyBorder="1" applyAlignment="1">
      <alignment horizontal="left" vertical="center"/>
    </xf>
    <xf numFmtId="38" fontId="27" fillId="4" borderId="25" xfId="46" applyFont="1" applyFill="1" applyBorder="1" applyAlignment="1">
      <alignment horizontal="left" vertical="center" wrapText="1"/>
    </xf>
    <xf numFmtId="38" fontId="27" fillId="22" borderId="25" xfId="34" applyFont="1" applyFill="1" applyBorder="1" applyAlignment="1">
      <alignment horizontal="left" vertical="center"/>
    </xf>
    <xf numFmtId="38" fontId="26" fillId="0" borderId="0" xfId="34" applyFont="1" applyBorder="1" applyAlignment="1">
      <alignment horizontal="left" vertical="center"/>
    </xf>
    <xf numFmtId="38" fontId="26" fillId="0" borderId="0" xfId="34" applyFont="1" applyFill="1" applyBorder="1" applyAlignment="1">
      <alignment horizontal="left"/>
    </xf>
    <xf numFmtId="38" fontId="28" fillId="0" borderId="0" xfId="34" applyFont="1" applyFill="1" applyAlignment="1">
      <alignment horizontal="left"/>
    </xf>
    <xf numFmtId="38" fontId="31" fillId="0" borderId="0" xfId="34" applyFont="1" applyFill="1" applyAlignment="1">
      <alignment horizontal="left" vertical="center"/>
    </xf>
    <xf numFmtId="38" fontId="27" fillId="0" borderId="56" xfId="34" applyFont="1" applyFill="1" applyBorder="1" applyAlignment="1">
      <alignment horizontal="center" vertical="center"/>
    </xf>
    <xf numFmtId="38" fontId="27" fillId="0" borderId="0" xfId="34" applyFont="1" applyFill="1" applyBorder="1" applyAlignment="1">
      <alignment vertical="center"/>
    </xf>
    <xf numFmtId="38" fontId="27" fillId="0" borderId="0" xfId="34" applyFont="1" applyFill="1" applyBorder="1" applyAlignment="1">
      <alignment vertical="top" textRotation="255"/>
    </xf>
    <xf numFmtId="38" fontId="27" fillId="6" borderId="25" xfId="34" applyFont="1" applyFill="1" applyBorder="1" applyAlignment="1">
      <alignment horizontal="right"/>
    </xf>
    <xf numFmtId="38" fontId="27" fillId="4" borderId="25" xfId="34" applyFont="1" applyFill="1" applyBorder="1" applyAlignment="1">
      <alignment horizontal="right"/>
    </xf>
    <xf numFmtId="38" fontId="27" fillId="22" borderId="25" xfId="34" applyFont="1" applyFill="1" applyBorder="1" applyAlignment="1">
      <alignment horizontal="right"/>
    </xf>
    <xf numFmtId="38" fontId="26" fillId="4" borderId="25" xfId="34" applyFont="1" applyFill="1" applyBorder="1" applyAlignment="1">
      <alignment horizontal="right"/>
    </xf>
    <xf numFmtId="38" fontId="26" fillId="22" borderId="25" xfId="34" applyFont="1" applyFill="1" applyBorder="1" applyAlignment="1">
      <alignment horizontal="right"/>
    </xf>
    <xf numFmtId="38" fontId="26" fillId="0" borderId="0" xfId="34" applyFont="1" applyFill="1" applyAlignment="1"/>
    <xf numFmtId="38" fontId="25" fillId="0" borderId="0" xfId="34" applyFont="1" applyFill="1" applyAlignment="1"/>
    <xf numFmtId="38" fontId="27" fillId="0" borderId="67" xfId="34" applyFont="1" applyFill="1" applyBorder="1" applyAlignment="1">
      <alignment horizontal="center" vertical="center"/>
    </xf>
    <xf numFmtId="38" fontId="27" fillId="0" borderId="59" xfId="34" applyFont="1" applyFill="1" applyBorder="1" applyAlignment="1">
      <alignment horizontal="center" vertical="center"/>
    </xf>
    <xf numFmtId="38" fontId="27" fillId="0" borderId="59" xfId="34" applyFont="1" applyFill="1" applyBorder="1" applyAlignment="1">
      <alignment horizontal="center" vertical="top" textRotation="255" wrapText="1"/>
    </xf>
    <xf numFmtId="38" fontId="27" fillId="6" borderId="56" xfId="34" applyFont="1" applyFill="1" applyBorder="1" applyAlignment="1">
      <alignment horizontal="right"/>
    </xf>
    <xf numFmtId="38" fontId="27" fillId="0" borderId="68" xfId="34" applyFont="1" applyFill="1" applyBorder="1" applyAlignment="1">
      <alignment horizontal="center" vertical="center"/>
    </xf>
    <xf numFmtId="38" fontId="27" fillId="6" borderId="59" xfId="34" applyFont="1" applyFill="1" applyBorder="1" applyAlignment="1">
      <alignment horizontal="right"/>
    </xf>
    <xf numFmtId="38" fontId="31" fillId="0" borderId="0" xfId="34" applyFont="1" applyFill="1" applyAlignment="1"/>
    <xf numFmtId="38" fontId="27" fillId="0" borderId="0" xfId="34" applyFont="1" applyFill="1" applyAlignment="1"/>
    <xf numFmtId="38" fontId="27" fillId="0" borderId="28" xfId="34" applyFont="1" applyFill="1" applyBorder="1" applyAlignment="1">
      <alignment horizontal="center" vertical="top" textRotation="255" wrapText="1"/>
    </xf>
    <xf numFmtId="38" fontId="27" fillId="0" borderId="64" xfId="34" applyFont="1" applyFill="1" applyBorder="1" applyAlignment="1">
      <alignment horizontal="right"/>
    </xf>
    <xf numFmtId="38" fontId="27" fillId="0" borderId="65" xfId="34" applyFont="1" applyFill="1" applyBorder="1" applyAlignment="1">
      <alignment horizontal="center" vertical="center"/>
    </xf>
    <xf numFmtId="38" fontId="27" fillId="0" borderId="61" xfId="34" applyFont="1" applyFill="1" applyBorder="1" applyAlignment="1">
      <alignment horizontal="center" vertical="center"/>
    </xf>
    <xf numFmtId="38" fontId="27" fillId="6" borderId="69" xfId="34" applyFont="1" applyFill="1" applyBorder="1" applyAlignment="1">
      <alignment horizontal="right"/>
    </xf>
    <xf numFmtId="38" fontId="28" fillId="0" borderId="0" xfId="34" applyFont="1" applyFill="1" applyBorder="1" applyAlignment="1"/>
    <xf numFmtId="38" fontId="32" fillId="0" borderId="0" xfId="34" applyFont="1" applyFill="1" applyBorder="1" applyAlignment="1"/>
    <xf numFmtId="38" fontId="28" fillId="22" borderId="0" xfId="34" applyFont="1" applyFill="1" applyBorder="1" applyAlignment="1"/>
    <xf numFmtId="38" fontId="25" fillId="4" borderId="0" xfId="34" applyFont="1" applyFill="1" applyBorder="1" applyAlignment="1"/>
    <xf numFmtId="38" fontId="32" fillId="22" borderId="0" xfId="34" applyFont="1" applyFill="1" applyBorder="1" applyAlignment="1"/>
    <xf numFmtId="38" fontId="32" fillId="4" borderId="0" xfId="34" applyFont="1" applyFill="1" applyBorder="1" applyAlignment="1"/>
    <xf numFmtId="38" fontId="28" fillId="4" borderId="0" xfId="34" applyFont="1" applyFill="1" applyBorder="1" applyAlignment="1"/>
    <xf numFmtId="38" fontId="27" fillId="0" borderId="0" xfId="34" applyFont="1" applyFill="1" applyAlignment="1">
      <alignment horizontal="left" vertical="center" wrapText="1"/>
    </xf>
    <xf numFmtId="38" fontId="27" fillId="22" borderId="24" xfId="34" applyFont="1" applyFill="1" applyBorder="1" applyAlignment="1">
      <alignment horizontal="left" vertical="center"/>
    </xf>
    <xf numFmtId="38" fontId="27" fillId="4" borderId="24" xfId="34" applyFont="1" applyFill="1" applyBorder="1" applyAlignment="1">
      <alignment horizontal="left" vertical="center" wrapText="1"/>
    </xf>
    <xf numFmtId="38" fontId="27" fillId="0" borderId="0" xfId="34" applyFont="1" applyFill="1" applyBorder="1" applyAlignment="1">
      <alignment horizontal="left"/>
    </xf>
    <xf numFmtId="0" fontId="27" fillId="0" borderId="0" xfId="35" applyFont="1" applyFill="1" applyBorder="1" applyAlignment="1">
      <alignment horizontal="left" wrapText="1"/>
    </xf>
    <xf numFmtId="0" fontId="27" fillId="0" borderId="0" xfId="35" applyFont="1" applyFill="1" applyBorder="1" applyAlignment="1">
      <alignment horizontal="left"/>
    </xf>
    <xf numFmtId="38" fontId="27" fillId="6" borderId="70" xfId="34" applyFont="1" applyFill="1" applyBorder="1" applyAlignment="1">
      <alignment horizontal="right"/>
    </xf>
    <xf numFmtId="38" fontId="27" fillId="4" borderId="71" xfId="34" applyFont="1" applyFill="1" applyBorder="1" applyAlignment="1">
      <alignment horizontal="right"/>
    </xf>
    <xf numFmtId="38" fontId="27" fillId="22" borderId="70" xfId="34" applyFont="1" applyFill="1" applyBorder="1" applyAlignment="1">
      <alignment horizontal="right"/>
    </xf>
    <xf numFmtId="38" fontId="26" fillId="22" borderId="70" xfId="34" applyFont="1" applyFill="1" applyBorder="1" applyAlignment="1">
      <alignment horizontal="right"/>
    </xf>
    <xf numFmtId="38" fontId="26" fillId="4" borderId="70" xfId="34" applyFont="1" applyFill="1" applyBorder="1" applyAlignment="1">
      <alignment horizontal="right"/>
    </xf>
    <xf numFmtId="38" fontId="27" fillId="6" borderId="60" xfId="34" applyFont="1" applyFill="1" applyBorder="1" applyAlignment="1">
      <alignment horizontal="right"/>
    </xf>
    <xf numFmtId="38" fontId="27" fillId="22" borderId="60" xfId="34" applyFont="1" applyFill="1" applyBorder="1" applyAlignment="1">
      <alignment horizontal="right"/>
    </xf>
    <xf numFmtId="38" fontId="26" fillId="22" borderId="60" xfId="34" applyFont="1" applyFill="1" applyBorder="1" applyAlignment="1">
      <alignment horizontal="right"/>
    </xf>
    <xf numFmtId="38" fontId="26" fillId="4" borderId="60" xfId="34" applyFont="1" applyFill="1" applyBorder="1" applyAlignment="1">
      <alignment horizontal="right"/>
    </xf>
    <xf numFmtId="38" fontId="27" fillId="6" borderId="72" xfId="34" applyFont="1" applyFill="1" applyBorder="1" applyAlignment="1">
      <alignment horizontal="right"/>
    </xf>
    <xf numFmtId="38" fontId="27" fillId="22" borderId="72" xfId="34" applyFont="1" applyFill="1" applyBorder="1" applyAlignment="1">
      <alignment horizontal="right"/>
    </xf>
    <xf numFmtId="38" fontId="26" fillId="22" borderId="72" xfId="34" applyFont="1" applyFill="1" applyBorder="1" applyAlignment="1">
      <alignment horizontal="right"/>
    </xf>
    <xf numFmtId="38" fontId="26" fillId="4" borderId="72" xfId="34" applyFont="1" applyFill="1" applyBorder="1" applyAlignment="1">
      <alignment horizontal="right"/>
    </xf>
    <xf numFmtId="38" fontId="27" fillId="0" borderId="0" xfId="34" applyFont="1" applyFill="1" applyAlignment="1">
      <alignment horizontal="right"/>
    </xf>
    <xf numFmtId="38" fontId="27" fillId="0" borderId="61" xfId="34" applyFont="1" applyFill="1" applyBorder="1" applyAlignment="1">
      <alignment horizontal="center" vertical="top" textRotation="255" wrapText="1"/>
    </xf>
    <xf numFmtId="38" fontId="27" fillId="6" borderId="73" xfId="34" applyFont="1" applyFill="1" applyBorder="1" applyAlignment="1">
      <alignment horizontal="right"/>
    </xf>
    <xf numFmtId="38" fontId="27" fillId="4" borderId="74" xfId="34" applyFont="1" applyFill="1" applyBorder="1" applyAlignment="1">
      <alignment horizontal="right"/>
    </xf>
    <xf numFmtId="38" fontId="27" fillId="22" borderId="73" xfId="34" applyFont="1" applyFill="1" applyBorder="1" applyAlignment="1">
      <alignment horizontal="right"/>
    </xf>
    <xf numFmtId="38" fontId="26" fillId="22" borderId="73" xfId="34" applyFont="1" applyFill="1" applyBorder="1" applyAlignment="1">
      <alignment horizontal="right"/>
    </xf>
    <xf numFmtId="38" fontId="26" fillId="4" borderId="73" xfId="34" applyFont="1" applyFill="1" applyBorder="1" applyAlignment="1">
      <alignment horizontal="right"/>
    </xf>
    <xf numFmtId="38" fontId="26" fillId="22" borderId="74" xfId="34" applyFont="1" applyFill="1" applyBorder="1" applyAlignment="1">
      <alignment horizontal="right"/>
    </xf>
    <xf numFmtId="38" fontId="29" fillId="24" borderId="0" xfId="34" applyFont="1" applyFill="1" applyBorder="1" applyAlignment="1"/>
    <xf numFmtId="38" fontId="30" fillId="24" borderId="0" xfId="34" applyFont="1" applyFill="1" applyBorder="1" applyAlignment="1"/>
    <xf numFmtId="38" fontId="26" fillId="0" borderId="24" xfId="34" applyFont="1" applyFill="1" applyBorder="1" applyAlignment="1">
      <alignment horizontal="left" vertical="top" textRotation="255"/>
    </xf>
    <xf numFmtId="38" fontId="26" fillId="6" borderId="24" xfId="34" applyFont="1" applyFill="1" applyBorder="1" applyAlignment="1">
      <alignment horizontal="left"/>
    </xf>
    <xf numFmtId="38" fontId="26" fillId="0" borderId="0" xfId="34" applyFont="1" applyFill="1" applyBorder="1" applyAlignment="1">
      <alignment vertical="top" textRotation="255"/>
    </xf>
    <xf numFmtId="38" fontId="26" fillId="6" borderId="25" xfId="34" applyFont="1" applyFill="1" applyBorder="1" applyAlignment="1">
      <alignment horizontal="right" vertical="center"/>
    </xf>
    <xf numFmtId="38" fontId="26" fillId="4" borderId="25" xfId="34" applyFont="1" applyFill="1" applyBorder="1" applyAlignment="1">
      <alignment horizontal="right" vertical="center"/>
    </xf>
    <xf numFmtId="38" fontId="26" fillId="22" borderId="25" xfId="34" applyFont="1" applyFill="1" applyBorder="1" applyAlignment="1">
      <alignment horizontal="right" vertical="center"/>
    </xf>
    <xf numFmtId="38" fontId="26" fillId="0" borderId="59" xfId="34" applyFont="1" applyFill="1" applyBorder="1" applyAlignment="1">
      <alignment horizontal="center" vertical="top" textRotation="255" wrapText="1"/>
    </xf>
    <xf numFmtId="38" fontId="26" fillId="6" borderId="56" xfId="34" applyFont="1" applyFill="1" applyBorder="1" applyAlignment="1">
      <alignment horizontal="right" vertical="center"/>
    </xf>
    <xf numFmtId="38" fontId="26" fillId="6" borderId="75" xfId="34" applyFont="1" applyFill="1" applyBorder="1" applyAlignment="1">
      <alignment horizontal="right" vertical="center"/>
    </xf>
    <xf numFmtId="38" fontId="26" fillId="22" borderId="76" xfId="34" applyFont="1" applyFill="1" applyBorder="1" applyAlignment="1">
      <alignment horizontal="right" vertical="center"/>
    </xf>
    <xf numFmtId="38" fontId="26" fillId="4" borderId="76" xfId="34" applyFont="1" applyFill="1" applyBorder="1" applyAlignment="1">
      <alignment horizontal="right" vertical="center"/>
    </xf>
    <xf numFmtId="38" fontId="27" fillId="0" borderId="77" xfId="34" applyFont="1" applyFill="1" applyBorder="1" applyAlignment="1">
      <alignment horizontal="center" vertical="center"/>
    </xf>
    <xf numFmtId="38" fontId="27" fillId="0" borderId="78" xfId="34" applyFont="1" applyFill="1" applyBorder="1" applyAlignment="1">
      <alignment horizontal="center" vertical="center"/>
    </xf>
    <xf numFmtId="38" fontId="26" fillId="0" borderId="78" xfId="34" applyFont="1" applyFill="1" applyBorder="1" applyAlignment="1">
      <alignment horizontal="center" vertical="top" textRotation="255" wrapText="1"/>
    </xf>
    <xf numFmtId="38" fontId="26" fillId="6" borderId="78" xfId="34" applyFont="1" applyFill="1" applyBorder="1" applyAlignment="1">
      <alignment horizontal="right" vertical="center"/>
    </xf>
    <xf numFmtId="38" fontId="26" fillId="22" borderId="79" xfId="34" applyFont="1" applyFill="1" applyBorder="1" applyAlignment="1">
      <alignment horizontal="right" vertical="center"/>
    </xf>
    <xf numFmtId="38" fontId="26" fillId="4" borderId="79" xfId="34" applyFont="1" applyFill="1" applyBorder="1" applyAlignment="1">
      <alignment horizontal="right" vertical="center"/>
    </xf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標準" xfId="0" builtinId="0"/>
    <cellStyle name="標準 2" xfId="35"/>
    <cellStyle name="標準 3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theme" Target="theme/theme1.xml" Id="rId8" /><Relationship Type="http://schemas.openxmlformats.org/officeDocument/2006/relationships/sharedStrings" Target="sharedStrings.xml" Id="rId9" /><Relationship Type="http://schemas.openxmlformats.org/officeDocument/2006/relationships/styles" Target="styles.xml" Id="rId10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printerSettings" Target="../printerSettings/printerSettings2.bin" Id="rId2" /><Relationship Type="http://schemas.openxmlformats.org/officeDocument/2006/relationships/printerSettings" Target="../printerSettings/printerSettings3.bin" Id="rId3" /><Relationship Type="http://schemas.openxmlformats.org/officeDocument/2006/relationships/printerSettings" Target="../printerSettings/printerSettings4.bin" Id="rId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0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129"/>
  <sheetViews>
    <sheetView zoomScale="75" zoomScaleNormal="75" workbookViewId="0">
      <pane xSplit="3" ySplit="5" topLeftCell="D117" activePane="bottomRight" state="frozen"/>
      <selection pane="topRight"/>
      <selection pane="bottomLeft"/>
      <selection pane="bottomRight" activeCell="F79" sqref="F79"/>
    </sheetView>
  </sheetViews>
  <sheetFormatPr defaultRowHeight="13.5"/>
  <cols>
    <col min="1" max="1" width="6.625" style="1" customWidth="1"/>
    <col min="2" max="2" width="11.75390625" style="1" customWidth="1"/>
    <col min="3" max="3" width="5.375" style="1" customWidth="1"/>
    <col min="4" max="4" width="55.00390625" style="2" customWidth="1"/>
    <col min="5" max="5" width="12.25390625" style="3" customWidth="1"/>
    <col min="6" max="6" width="29.375" style="4" customWidth="1"/>
    <col min="7" max="7" width="12.25390625" style="3" customWidth="1"/>
  </cols>
  <sheetData>
    <row r="2" spans="1:7" ht="14.25">
      <c r="E2" s="63" t="s">
        <v>12</v>
      </c>
    </row>
    <row r="3" spans="1:7" s="5" customFormat="1" ht="13.5" customHeight="1">
      <c r="A3" s="6" t="s">
        <v>7</v>
      </c>
      <c r="B3" s="14"/>
      <c r="C3" s="23" t="s">
        <v>13</v>
      </c>
      <c r="D3" s="39" t="s">
        <v>17</v>
      </c>
      <c r="E3" s="39" t="s">
        <v>23</v>
      </c>
      <c r="F3" s="83" t="s">
        <v>3</v>
      </c>
      <c r="G3" s="83" t="s">
        <v>28</v>
      </c>
    </row>
    <row r="4" spans="1:7" s="5" customFormat="1" ht="11.25" customHeight="1">
      <c r="A4" s="7"/>
      <c r="B4" s="15"/>
      <c r="C4" s="24"/>
      <c r="D4" s="40"/>
      <c r="E4" s="64"/>
      <c r="F4" s="84"/>
      <c r="G4" s="88"/>
    </row>
    <row r="5" spans="1:7" s="5" customFormat="1" ht="12">
      <c r="A5" s="8"/>
      <c r="B5" s="16"/>
      <c r="C5" s="25"/>
      <c r="D5" s="41"/>
      <c r="E5" s="65"/>
      <c r="F5" s="85"/>
      <c r="G5" s="89"/>
    </row>
    <row r="6" spans="1:7" s="5" customFormat="1" ht="18" customHeight="1">
      <c r="A6" s="7" t="s">
        <v>16</v>
      </c>
      <c r="B6" s="17" t="s">
        <v>32</v>
      </c>
      <c r="C6" s="26">
        <v>1</v>
      </c>
      <c r="D6" s="42" t="s">
        <v>35</v>
      </c>
      <c r="E6" s="66"/>
      <c r="F6" s="66" t="s">
        <v>39</v>
      </c>
      <c r="G6" s="66"/>
    </row>
    <row r="7" spans="1:7" s="5" customFormat="1" ht="18" customHeight="1">
      <c r="A7" s="7" t="s">
        <v>42</v>
      </c>
      <c r="B7" s="17"/>
      <c r="C7" s="27">
        <v>2</v>
      </c>
      <c r="D7" s="43" t="s">
        <v>44</v>
      </c>
      <c r="E7" s="67"/>
      <c r="F7" s="74" t="s">
        <v>45</v>
      </c>
      <c r="G7" s="67"/>
    </row>
    <row r="8" spans="1:7" s="5" customFormat="1" ht="18" customHeight="1">
      <c r="A8" s="7" t="s">
        <v>50</v>
      </c>
      <c r="B8" s="17"/>
      <c r="C8" s="28">
        <v>3</v>
      </c>
      <c r="D8" s="44" t="s">
        <v>53</v>
      </c>
      <c r="E8" s="68"/>
      <c r="F8" s="86"/>
      <c r="G8" s="68"/>
    </row>
    <row r="9" spans="1:7" s="5" customFormat="1" ht="18" customHeight="1">
      <c r="A9" s="9" t="s">
        <v>55</v>
      </c>
      <c r="B9" s="18" t="s">
        <v>9</v>
      </c>
      <c r="C9" s="29">
        <v>4</v>
      </c>
      <c r="D9" s="45" t="s">
        <v>57</v>
      </c>
      <c r="E9" s="69"/>
      <c r="F9" s="74" t="s">
        <v>58</v>
      </c>
      <c r="G9" s="74"/>
    </row>
    <row r="10" spans="1:7" s="5" customFormat="1" ht="18" customHeight="1">
      <c r="A10" s="9" t="s">
        <v>64</v>
      </c>
      <c r="B10" s="15"/>
      <c r="C10" s="30">
        <v>5</v>
      </c>
      <c r="D10" s="46" t="s">
        <v>36</v>
      </c>
      <c r="E10" s="70"/>
      <c r="F10" s="74" t="s">
        <v>69</v>
      </c>
      <c r="G10" s="70"/>
    </row>
    <row r="11" spans="1:7" s="5" customFormat="1" ht="27.95" customHeight="1">
      <c r="A11" s="9" t="s">
        <v>77</v>
      </c>
      <c r="B11" s="15"/>
      <c r="C11" s="30">
        <v>6</v>
      </c>
      <c r="D11" s="47" t="s">
        <v>82</v>
      </c>
      <c r="E11" s="67"/>
      <c r="F11" s="87"/>
      <c r="G11" s="67"/>
    </row>
    <row r="12" spans="1:7" s="5" customFormat="1" ht="18" customHeight="1">
      <c r="A12" s="9"/>
      <c r="B12" s="15"/>
      <c r="C12" s="30">
        <v>7</v>
      </c>
      <c r="D12" s="46" t="s">
        <v>84</v>
      </c>
      <c r="E12" s="67"/>
      <c r="F12" s="87"/>
      <c r="G12" s="67"/>
    </row>
    <row r="13" spans="1:7" s="5" customFormat="1" ht="27.95" customHeight="1">
      <c r="A13" s="9"/>
      <c r="B13" s="15"/>
      <c r="C13" s="30">
        <v>8</v>
      </c>
      <c r="D13" s="47" t="s">
        <v>80</v>
      </c>
      <c r="E13" s="67"/>
      <c r="F13" s="87"/>
      <c r="G13" s="67"/>
    </row>
    <row r="14" spans="1:7" s="5" customFormat="1" ht="18" customHeight="1">
      <c r="A14" s="9"/>
      <c r="B14" s="15"/>
      <c r="C14" s="30">
        <v>9</v>
      </c>
      <c r="D14" s="46" t="s">
        <v>48</v>
      </c>
      <c r="F14" s="87"/>
      <c r="G14" s="67"/>
    </row>
    <row r="15" spans="1:7" s="5" customFormat="1" ht="18" customHeight="1">
      <c r="A15" s="9"/>
      <c r="B15" s="15"/>
      <c r="C15" s="30">
        <v>10</v>
      </c>
      <c r="D15" s="46" t="s">
        <v>4</v>
      </c>
      <c r="E15" s="67"/>
      <c r="F15" s="87"/>
      <c r="G15" s="67"/>
    </row>
    <row r="16" spans="1:7" s="5" customFormat="1" ht="18" customHeight="1">
      <c r="A16" s="9"/>
      <c r="B16" s="15"/>
      <c r="C16" s="30">
        <v>11</v>
      </c>
      <c r="D16" s="46" t="s">
        <v>0</v>
      </c>
      <c r="E16" s="67"/>
      <c r="F16" s="87"/>
      <c r="G16" s="67"/>
    </row>
    <row r="17" spans="1:7" s="5" customFormat="1" ht="18" customHeight="1">
      <c r="A17" s="9"/>
      <c r="B17" s="15"/>
      <c r="C17" s="30" t="s">
        <v>87</v>
      </c>
      <c r="D17" s="46" t="s">
        <v>90</v>
      </c>
      <c r="E17" s="67"/>
      <c r="F17" s="87"/>
      <c r="G17" s="67"/>
    </row>
    <row r="18" spans="1:7" s="5" customFormat="1" ht="18" customHeight="1">
      <c r="A18" s="9"/>
      <c r="B18" s="15"/>
      <c r="C18" s="30" t="s">
        <v>93</v>
      </c>
      <c r="D18" s="46" t="s">
        <v>30</v>
      </c>
      <c r="E18" s="67"/>
      <c r="F18" s="87"/>
      <c r="G18" s="67"/>
    </row>
    <row r="19" spans="1:7" s="5" customFormat="1" ht="18" customHeight="1">
      <c r="A19" s="9"/>
      <c r="B19" s="15"/>
      <c r="C19" s="30" t="s">
        <v>94</v>
      </c>
      <c r="D19" s="46" t="s">
        <v>98</v>
      </c>
      <c r="E19" s="67"/>
      <c r="F19" s="87"/>
      <c r="G19" s="67"/>
    </row>
    <row r="20" spans="1:7" s="5" customFormat="1" ht="18" customHeight="1">
      <c r="A20" s="9"/>
      <c r="B20" s="15"/>
      <c r="C20" s="30">
        <v>13</v>
      </c>
      <c r="D20" s="46" t="s">
        <v>67</v>
      </c>
      <c r="E20" s="67"/>
      <c r="F20" s="87"/>
      <c r="G20" s="67"/>
    </row>
    <row r="21" spans="1:7" s="5" customFormat="1" ht="18" customHeight="1">
      <c r="A21" s="9"/>
      <c r="B21" s="15"/>
      <c r="C21" s="30" t="s">
        <v>25</v>
      </c>
      <c r="D21" s="46" t="s">
        <v>99</v>
      </c>
      <c r="E21" s="67"/>
      <c r="F21" s="87"/>
      <c r="G21" s="67"/>
    </row>
    <row r="22" spans="1:7" s="5" customFormat="1" ht="18" customHeight="1">
      <c r="A22" s="9"/>
      <c r="B22" s="15"/>
      <c r="C22" s="30" t="s">
        <v>61</v>
      </c>
      <c r="D22" s="46" t="s">
        <v>54</v>
      </c>
      <c r="E22" s="67"/>
      <c r="F22" s="87"/>
      <c r="G22" s="67"/>
    </row>
    <row r="23" spans="1:7" s="5" customFormat="1" ht="18" customHeight="1">
      <c r="A23" s="9"/>
      <c r="B23" s="15"/>
      <c r="C23" s="30" t="s">
        <v>101</v>
      </c>
      <c r="D23" s="46" t="s">
        <v>78</v>
      </c>
      <c r="E23" s="67"/>
      <c r="F23" s="87"/>
      <c r="G23" s="67"/>
    </row>
    <row r="24" spans="1:7" s="5" customFormat="1" ht="18" customHeight="1">
      <c r="A24" s="9"/>
      <c r="B24" s="15"/>
      <c r="C24" s="30">
        <v>15</v>
      </c>
      <c r="D24" s="46" t="s">
        <v>106</v>
      </c>
      <c r="E24" s="67"/>
      <c r="F24" s="87"/>
      <c r="G24" s="67"/>
    </row>
    <row r="25" spans="1:7" s="5" customFormat="1" ht="18" customHeight="1">
      <c r="A25" s="9"/>
      <c r="B25" s="15"/>
      <c r="C25" s="30">
        <v>16</v>
      </c>
      <c r="D25" s="46" t="s">
        <v>66</v>
      </c>
      <c r="E25" s="67"/>
      <c r="F25" s="87"/>
      <c r="G25" s="67"/>
    </row>
    <row r="26" spans="1:7" s="5" customFormat="1" ht="18" customHeight="1">
      <c r="A26" s="9"/>
      <c r="B26" s="15"/>
      <c r="C26" s="19">
        <v>17</v>
      </c>
      <c r="D26" s="48" t="s">
        <v>74</v>
      </c>
      <c r="E26" s="71"/>
      <c r="F26" s="86"/>
      <c r="G26" s="68"/>
    </row>
    <row r="27" spans="1:7" s="5" customFormat="1" ht="18" customHeight="1">
      <c r="A27" s="10" t="s">
        <v>86</v>
      </c>
      <c r="B27" s="14" t="s">
        <v>108</v>
      </c>
      <c r="C27" s="29">
        <v>18</v>
      </c>
      <c r="D27" s="45" t="s">
        <v>109</v>
      </c>
      <c r="E27" s="66" t="s">
        <v>33</v>
      </c>
      <c r="F27" s="66" t="s">
        <v>89</v>
      </c>
      <c r="G27" s="66" t="s">
        <v>113</v>
      </c>
    </row>
    <row r="28" spans="1:7" s="5" customFormat="1" ht="18" customHeight="1">
      <c r="A28" s="9" t="s">
        <v>114</v>
      </c>
      <c r="B28" s="15"/>
      <c r="C28" s="30">
        <v>19</v>
      </c>
      <c r="D28" s="46" t="s">
        <v>117</v>
      </c>
      <c r="E28" s="67" t="s">
        <v>33</v>
      </c>
      <c r="F28" s="74" t="s">
        <v>118</v>
      </c>
      <c r="G28" s="67" t="s">
        <v>113</v>
      </c>
    </row>
    <row r="29" spans="1:7" s="5" customFormat="1" ht="18" customHeight="1">
      <c r="A29" s="9" t="s">
        <v>121</v>
      </c>
      <c r="B29" s="15"/>
      <c r="C29" s="31">
        <v>20</v>
      </c>
      <c r="D29" s="49" t="s">
        <v>122</v>
      </c>
      <c r="E29" s="67" t="s">
        <v>33</v>
      </c>
      <c r="F29" s="87"/>
      <c r="G29" s="67" t="s">
        <v>113</v>
      </c>
    </row>
    <row r="30" spans="1:7" s="5" customFormat="1" ht="18" customHeight="1">
      <c r="A30" s="9" t="s">
        <v>104</v>
      </c>
      <c r="B30" s="15"/>
      <c r="C30" s="31">
        <v>21</v>
      </c>
      <c r="D30" s="49" t="s">
        <v>124</v>
      </c>
      <c r="E30" s="67"/>
      <c r="F30" s="87"/>
      <c r="G30" s="67"/>
    </row>
    <row r="31" spans="1:7" s="5" customFormat="1" ht="18" customHeight="1">
      <c r="A31" s="9" t="s">
        <v>126</v>
      </c>
      <c r="B31" s="15"/>
      <c r="C31" s="31">
        <v>22</v>
      </c>
      <c r="D31" s="49" t="s">
        <v>22</v>
      </c>
      <c r="E31" s="67"/>
      <c r="F31" s="87"/>
      <c r="G31" s="67"/>
    </row>
    <row r="32" spans="1:7" s="5" customFormat="1" ht="18" customHeight="1">
      <c r="A32" s="9"/>
      <c r="B32" s="15"/>
      <c r="C32" s="32">
        <v>23</v>
      </c>
      <c r="D32" s="50" t="s">
        <v>127</v>
      </c>
      <c r="E32" s="70"/>
      <c r="F32" s="87"/>
      <c r="G32" s="70"/>
    </row>
    <row r="33" spans="1:7" s="5" customFormat="1" ht="18" customHeight="1">
      <c r="A33" s="9"/>
      <c r="B33" s="14" t="s">
        <v>130</v>
      </c>
      <c r="C33" s="29">
        <v>24</v>
      </c>
      <c r="D33" s="45" t="s">
        <v>88</v>
      </c>
      <c r="E33" s="72"/>
      <c r="F33" s="87"/>
      <c r="G33" s="72"/>
    </row>
    <row r="34" spans="1:7" s="5" customFormat="1" ht="18" customHeight="1">
      <c r="A34" s="9"/>
      <c r="B34" s="15"/>
      <c r="C34" s="31">
        <v>25</v>
      </c>
      <c r="D34" s="49" t="s">
        <v>92</v>
      </c>
      <c r="E34" s="67"/>
      <c r="F34" s="87"/>
      <c r="G34" s="67"/>
    </row>
    <row r="35" spans="1:7" s="5" customFormat="1" ht="18" customHeight="1">
      <c r="A35" s="9"/>
      <c r="B35" s="15"/>
      <c r="C35" s="31">
        <v>26</v>
      </c>
      <c r="D35" s="49" t="s">
        <v>62</v>
      </c>
      <c r="E35" s="67"/>
      <c r="F35" s="87"/>
      <c r="G35" s="67"/>
    </row>
    <row r="36" spans="1:7" s="5" customFormat="1" ht="18" customHeight="1">
      <c r="A36" s="9"/>
      <c r="B36" s="15"/>
      <c r="C36" s="32" t="s">
        <v>131</v>
      </c>
      <c r="D36" s="50" t="s">
        <v>134</v>
      </c>
      <c r="E36" s="67" t="s">
        <v>135</v>
      </c>
      <c r="F36" s="87"/>
      <c r="G36" s="67" t="s">
        <v>113</v>
      </c>
    </row>
    <row r="37" spans="1:7" s="5" customFormat="1" ht="18" customHeight="1">
      <c r="A37" s="9"/>
      <c r="B37" s="15"/>
      <c r="C37" s="32" t="s">
        <v>136</v>
      </c>
      <c r="D37" s="50" t="s">
        <v>68</v>
      </c>
      <c r="E37" s="68"/>
      <c r="F37" s="86"/>
      <c r="G37" s="68"/>
    </row>
    <row r="38" spans="1:7" s="5" customFormat="1" ht="18" customHeight="1">
      <c r="A38" s="9"/>
      <c r="B38" s="14" t="s">
        <v>137</v>
      </c>
      <c r="C38" s="33" t="s">
        <v>138</v>
      </c>
      <c r="D38" s="45" t="s">
        <v>140</v>
      </c>
      <c r="E38" s="73" t="s">
        <v>33</v>
      </c>
      <c r="F38" s="66" t="s">
        <v>110</v>
      </c>
      <c r="G38" s="66" t="s">
        <v>113</v>
      </c>
    </row>
    <row r="39" spans="1:7" s="5" customFormat="1" ht="18" customHeight="1">
      <c r="A39" s="9"/>
      <c r="B39" s="15"/>
      <c r="C39" s="34"/>
      <c r="D39" s="48" t="s">
        <v>142</v>
      </c>
      <c r="E39" s="69"/>
      <c r="F39" s="74" t="s">
        <v>143</v>
      </c>
      <c r="G39" s="74"/>
    </row>
    <row r="40" spans="1:7" s="5" customFormat="1" ht="18" customHeight="1">
      <c r="A40" s="9"/>
      <c r="B40" s="15"/>
      <c r="C40" s="35"/>
      <c r="D40" s="51" t="s">
        <v>144</v>
      </c>
      <c r="E40" s="69"/>
      <c r="F40" s="87"/>
      <c r="G40" s="74"/>
    </row>
    <row r="41" spans="1:7" s="5" customFormat="1" ht="18" customHeight="1">
      <c r="A41" s="9"/>
      <c r="B41" s="15"/>
      <c r="C41" s="36" t="s">
        <v>147</v>
      </c>
      <c r="D41" s="49" t="s">
        <v>148</v>
      </c>
      <c r="E41" s="70" t="s">
        <v>135</v>
      </c>
      <c r="F41" s="87"/>
      <c r="G41" s="70" t="s">
        <v>113</v>
      </c>
    </row>
    <row r="42" spans="1:7" s="5" customFormat="1" ht="18" customHeight="1">
      <c r="A42" s="9"/>
      <c r="B42" s="15"/>
      <c r="C42" s="34"/>
      <c r="D42" s="48" t="s">
        <v>142</v>
      </c>
      <c r="E42" s="74"/>
      <c r="F42" s="87"/>
      <c r="G42" s="74"/>
    </row>
    <row r="43" spans="1:7" s="5" customFormat="1" ht="18" customHeight="1">
      <c r="A43" s="9"/>
      <c r="B43" s="15"/>
      <c r="C43" s="35"/>
      <c r="D43" s="51" t="s">
        <v>144</v>
      </c>
      <c r="E43" s="75"/>
      <c r="F43" s="87"/>
      <c r="G43" s="75"/>
    </row>
    <row r="44" spans="1:7" s="5" customFormat="1" ht="18" customHeight="1">
      <c r="A44" s="9"/>
      <c r="B44" s="15"/>
      <c r="C44" s="36" t="s">
        <v>150</v>
      </c>
      <c r="D44" s="49" t="s">
        <v>153</v>
      </c>
      <c r="E44" s="74" t="s">
        <v>135</v>
      </c>
      <c r="F44" s="87"/>
      <c r="G44" s="74" t="s">
        <v>113</v>
      </c>
    </row>
    <row r="45" spans="1:7" s="5" customFormat="1" ht="18" customHeight="1">
      <c r="A45" s="9"/>
      <c r="B45" s="15"/>
      <c r="C45" s="34"/>
      <c r="D45" s="50" t="s">
        <v>156</v>
      </c>
      <c r="E45" s="74"/>
      <c r="F45" s="87"/>
      <c r="G45" s="74"/>
    </row>
    <row r="46" spans="1:7" s="5" customFormat="1" ht="18" customHeight="1">
      <c r="A46" s="9"/>
      <c r="B46" s="15"/>
      <c r="C46" s="35"/>
      <c r="D46" s="51" t="s">
        <v>144</v>
      </c>
      <c r="E46" s="74"/>
      <c r="F46" s="87"/>
      <c r="G46" s="74"/>
    </row>
    <row r="47" spans="1:7" s="5" customFormat="1" ht="18" customHeight="1">
      <c r="A47" s="9"/>
      <c r="B47" s="15"/>
      <c r="C47" s="36" t="s">
        <v>158</v>
      </c>
      <c r="D47" s="49" t="s">
        <v>161</v>
      </c>
      <c r="E47" s="70" t="s">
        <v>135</v>
      </c>
      <c r="F47" s="87"/>
      <c r="G47" s="70" t="s">
        <v>113</v>
      </c>
    </row>
    <row r="48" spans="1:7" s="5" customFormat="1" ht="18" customHeight="1">
      <c r="A48" s="9"/>
      <c r="B48" s="15"/>
      <c r="C48" s="34"/>
      <c r="D48" s="50" t="s">
        <v>156</v>
      </c>
      <c r="E48" s="74"/>
      <c r="F48" s="87"/>
      <c r="G48" s="74"/>
    </row>
    <row r="49" spans="1:7" s="5" customFormat="1" ht="18" customHeight="1">
      <c r="A49" s="9"/>
      <c r="B49" s="15"/>
      <c r="C49" s="35"/>
      <c r="D49" s="51" t="s">
        <v>144</v>
      </c>
      <c r="E49" s="75"/>
      <c r="F49" s="87"/>
      <c r="G49" s="75"/>
    </row>
    <row r="50" spans="1:7" s="5" customFormat="1" ht="18" customHeight="1">
      <c r="A50" s="9"/>
      <c r="B50" s="15"/>
      <c r="C50" s="31">
        <v>30</v>
      </c>
      <c r="D50" s="49" t="s">
        <v>162</v>
      </c>
      <c r="E50" s="74" t="s">
        <v>135</v>
      </c>
      <c r="F50" s="87"/>
      <c r="G50" s="74" t="s">
        <v>166</v>
      </c>
    </row>
    <row r="51" spans="1:7" s="5" customFormat="1" ht="18" customHeight="1">
      <c r="A51" s="9"/>
      <c r="B51" s="15"/>
      <c r="C51" s="31">
        <v>31</v>
      </c>
      <c r="D51" s="49" t="s">
        <v>167</v>
      </c>
      <c r="E51" s="67" t="s">
        <v>135</v>
      </c>
      <c r="F51" s="87"/>
      <c r="G51" s="67" t="s">
        <v>113</v>
      </c>
    </row>
    <row r="52" spans="1:7" s="5" customFormat="1" ht="18" customHeight="1">
      <c r="A52" s="9"/>
      <c r="B52" s="15"/>
      <c r="C52" s="31">
        <v>32</v>
      </c>
      <c r="D52" s="49" t="s">
        <v>170</v>
      </c>
      <c r="E52" s="67"/>
      <c r="F52" s="87"/>
      <c r="G52" s="67"/>
    </row>
    <row r="53" spans="1:7" s="5" customFormat="1" ht="18" customHeight="1">
      <c r="A53" s="9"/>
      <c r="B53" s="15"/>
      <c r="C53" s="32">
        <v>33</v>
      </c>
      <c r="D53" s="50" t="s">
        <v>171</v>
      </c>
      <c r="E53" s="67"/>
      <c r="F53" s="87"/>
      <c r="G53" s="67"/>
    </row>
    <row r="54" spans="1:7" s="5" customFormat="1" ht="18" customHeight="1">
      <c r="A54" s="9"/>
      <c r="B54" s="19"/>
      <c r="C54" s="19"/>
      <c r="D54" s="52" t="s">
        <v>172</v>
      </c>
      <c r="E54" s="74"/>
      <c r="F54" s="87"/>
      <c r="G54" s="74"/>
    </row>
    <row r="55" spans="1:7" s="5" customFormat="1" ht="18" customHeight="1">
      <c r="A55" s="9"/>
      <c r="B55" s="20"/>
      <c r="C55" s="19"/>
      <c r="D55" s="48" t="s">
        <v>144</v>
      </c>
      <c r="E55" s="74"/>
      <c r="F55" s="87"/>
      <c r="G55" s="74"/>
    </row>
    <row r="56" spans="1:7" s="5" customFormat="1" ht="18" customHeight="1">
      <c r="A56" s="9"/>
      <c r="B56" s="15" t="s">
        <v>174</v>
      </c>
      <c r="C56" s="18" t="s">
        <v>175</v>
      </c>
      <c r="D56" s="53" t="s">
        <v>176</v>
      </c>
      <c r="E56" s="66"/>
      <c r="F56" s="87"/>
      <c r="G56" s="74"/>
    </row>
    <row r="57" spans="1:7" s="5" customFormat="1" ht="18" customHeight="1">
      <c r="A57" s="9"/>
      <c r="B57" s="15"/>
      <c r="C57" s="37" t="s">
        <v>177</v>
      </c>
      <c r="D57" s="54" t="s">
        <v>176</v>
      </c>
      <c r="E57" s="76"/>
      <c r="F57" s="87"/>
      <c r="G57" s="90"/>
    </row>
    <row r="58" spans="1:7" s="5" customFormat="1" ht="18" customHeight="1">
      <c r="A58" s="10"/>
      <c r="B58" s="14"/>
      <c r="C58" s="29">
        <v>35</v>
      </c>
      <c r="D58" s="45" t="s">
        <v>178</v>
      </c>
      <c r="E58" s="74" t="s">
        <v>135</v>
      </c>
      <c r="F58" s="87"/>
      <c r="G58" s="74" t="s">
        <v>113</v>
      </c>
    </row>
    <row r="59" spans="1:7" s="5" customFormat="1" ht="18" customHeight="1">
      <c r="A59" s="9"/>
      <c r="B59" s="15"/>
      <c r="C59" s="31">
        <v>36</v>
      </c>
      <c r="D59" s="49" t="s">
        <v>180</v>
      </c>
      <c r="E59" s="67"/>
      <c r="F59" s="87"/>
      <c r="G59" s="67"/>
    </row>
    <row r="60" spans="1:7" s="5" customFormat="1" ht="18" customHeight="1">
      <c r="A60" s="9"/>
      <c r="B60" s="16"/>
      <c r="C60" s="20">
        <v>37</v>
      </c>
      <c r="D60" s="55" t="s">
        <v>182</v>
      </c>
      <c r="E60" s="68"/>
      <c r="F60" s="86"/>
      <c r="G60" s="68"/>
    </row>
    <row r="61" spans="1:7" s="5" customFormat="1" ht="18" customHeight="1">
      <c r="A61" s="9"/>
      <c r="B61" s="15" t="s">
        <v>102</v>
      </c>
      <c r="C61" s="19">
        <v>38</v>
      </c>
      <c r="D61" s="48" t="s">
        <v>184</v>
      </c>
      <c r="E61" s="74"/>
      <c r="F61" s="66" t="s">
        <v>186</v>
      </c>
      <c r="G61" s="74"/>
    </row>
    <row r="62" spans="1:7" s="5" customFormat="1" ht="18" customHeight="1">
      <c r="A62" s="9"/>
      <c r="B62" s="16"/>
      <c r="C62" s="37">
        <v>39</v>
      </c>
      <c r="D62" s="54" t="s">
        <v>188</v>
      </c>
      <c r="E62" s="76"/>
      <c r="F62" s="74" t="s">
        <v>189</v>
      </c>
      <c r="G62" s="76"/>
    </row>
    <row r="63" spans="1:7" s="5" customFormat="1" ht="18" customHeight="1">
      <c r="A63" s="9"/>
      <c r="B63" s="15" t="s">
        <v>190</v>
      </c>
      <c r="C63" s="19">
        <v>40</v>
      </c>
      <c r="D63" s="48" t="s">
        <v>194</v>
      </c>
      <c r="E63" s="74"/>
      <c r="F63" s="87"/>
      <c r="G63" s="74"/>
    </row>
    <row r="64" spans="1:7" s="5" customFormat="1" ht="18" customHeight="1">
      <c r="A64" s="9"/>
      <c r="B64" s="15"/>
      <c r="C64" s="19"/>
      <c r="D64" s="52" t="s">
        <v>195</v>
      </c>
      <c r="E64" s="74"/>
      <c r="F64" s="87"/>
      <c r="G64" s="74"/>
    </row>
    <row r="65" spans="1:7" s="5" customFormat="1" ht="18" customHeight="1">
      <c r="A65" s="9"/>
      <c r="B65" s="15"/>
      <c r="C65" s="19"/>
      <c r="D65" s="56" t="s">
        <v>83</v>
      </c>
      <c r="E65" s="74"/>
      <c r="F65" s="87"/>
      <c r="G65" s="74"/>
    </row>
    <row r="66" spans="1:7" s="5" customFormat="1" ht="18" customHeight="1">
      <c r="A66" s="9"/>
      <c r="B66" s="15"/>
      <c r="C66" s="19"/>
      <c r="D66" s="57" t="s">
        <v>197</v>
      </c>
      <c r="E66" s="74"/>
      <c r="F66" s="87"/>
      <c r="G66" s="74"/>
    </row>
    <row r="67" spans="1:7" s="5" customFormat="1" ht="18" customHeight="1">
      <c r="A67" s="11"/>
      <c r="B67" s="20"/>
      <c r="C67" s="20"/>
      <c r="D67" s="55" t="s">
        <v>14</v>
      </c>
      <c r="E67" s="74"/>
      <c r="F67" s="87"/>
      <c r="G67" s="74"/>
    </row>
    <row r="68" spans="1:7" s="5" customFormat="1" ht="18" customHeight="1">
      <c r="A68" s="10"/>
      <c r="B68" s="18"/>
      <c r="C68" s="18">
        <v>41</v>
      </c>
      <c r="D68" s="53" t="s">
        <v>199</v>
      </c>
      <c r="E68" s="66"/>
      <c r="F68" s="87"/>
      <c r="G68" s="66"/>
    </row>
    <row r="69" spans="1:7" s="5" customFormat="1" ht="18" customHeight="1">
      <c r="A69" s="9"/>
      <c r="B69" s="19"/>
      <c r="C69" s="19"/>
      <c r="D69" s="52" t="s">
        <v>202</v>
      </c>
      <c r="E69" s="74"/>
      <c r="F69" s="87"/>
      <c r="G69" s="74"/>
    </row>
    <row r="70" spans="1:7" s="5" customFormat="1" ht="18" customHeight="1">
      <c r="A70" s="9"/>
      <c r="B70" s="15"/>
      <c r="C70" s="19"/>
      <c r="D70" s="57" t="s">
        <v>37</v>
      </c>
      <c r="E70" s="74"/>
      <c r="F70" s="87"/>
      <c r="G70" s="74"/>
    </row>
    <row r="71" spans="1:7" s="5" customFormat="1" ht="18" customHeight="1">
      <c r="A71" s="11"/>
      <c r="B71" s="20"/>
      <c r="C71" s="20"/>
      <c r="D71" s="55" t="s">
        <v>203</v>
      </c>
      <c r="E71" s="68"/>
      <c r="F71" s="86"/>
      <c r="G71" s="68"/>
    </row>
    <row r="72" spans="1:7" s="5" customFormat="1" ht="18" customHeight="1">
      <c r="A72" s="9"/>
      <c r="B72" s="15" t="s">
        <v>139</v>
      </c>
      <c r="C72" s="19">
        <v>42</v>
      </c>
      <c r="D72" s="48" t="s">
        <v>63</v>
      </c>
      <c r="E72" s="69"/>
      <c r="F72" s="66" t="s">
        <v>204</v>
      </c>
      <c r="G72" s="74"/>
    </row>
    <row r="73" spans="1:7" s="5" customFormat="1" ht="18" customHeight="1">
      <c r="A73" s="9"/>
      <c r="B73" s="15"/>
      <c r="C73" s="31">
        <v>43</v>
      </c>
      <c r="D73" s="49" t="s">
        <v>196</v>
      </c>
      <c r="E73" s="67"/>
      <c r="F73" s="74" t="s">
        <v>81</v>
      </c>
      <c r="G73" s="67"/>
    </row>
    <row r="74" spans="1:7" s="5" customFormat="1" ht="18" customHeight="1">
      <c r="A74" s="9"/>
      <c r="B74" s="15"/>
      <c r="C74" s="31">
        <v>44</v>
      </c>
      <c r="D74" s="49" t="s">
        <v>205</v>
      </c>
      <c r="E74" s="67"/>
      <c r="F74" s="87"/>
      <c r="G74" s="67"/>
    </row>
    <row r="75" spans="1:7" s="5" customFormat="1" ht="18" customHeight="1">
      <c r="A75" s="9"/>
      <c r="B75" s="15"/>
      <c r="C75" s="31">
        <v>45</v>
      </c>
      <c r="D75" s="49" t="s">
        <v>207</v>
      </c>
      <c r="E75" s="67"/>
      <c r="F75" s="87"/>
      <c r="G75" s="67"/>
    </row>
    <row r="76" spans="1:7" s="5" customFormat="1" ht="27.95" customHeight="1">
      <c r="A76" s="9"/>
      <c r="B76" s="15"/>
      <c r="C76" s="31">
        <v>46</v>
      </c>
      <c r="D76" s="58" t="s">
        <v>210</v>
      </c>
      <c r="E76" s="67"/>
      <c r="F76" s="87"/>
      <c r="G76" s="67"/>
    </row>
    <row r="77" spans="1:7" s="5" customFormat="1" ht="18" customHeight="1">
      <c r="A77" s="9"/>
      <c r="B77" s="15"/>
      <c r="C77" s="31">
        <v>47</v>
      </c>
      <c r="D77" s="49" t="s">
        <v>211</v>
      </c>
      <c r="E77" s="67"/>
      <c r="F77" s="87"/>
      <c r="G77" s="67"/>
    </row>
    <row r="78" spans="1:7" s="5" customFormat="1" ht="18" customHeight="1">
      <c r="A78" s="9"/>
      <c r="B78" s="15"/>
      <c r="C78" s="31">
        <v>48</v>
      </c>
      <c r="D78" s="49" t="s">
        <v>212</v>
      </c>
      <c r="E78" s="67"/>
      <c r="F78" s="87"/>
      <c r="G78" s="67"/>
    </row>
    <row r="79" spans="1:7" s="5" customFormat="1" ht="18" customHeight="1">
      <c r="A79" s="9"/>
      <c r="B79" s="15"/>
      <c r="C79" s="32">
        <v>49</v>
      </c>
      <c r="D79" s="50" t="s">
        <v>213</v>
      </c>
      <c r="E79" s="67"/>
      <c r="F79" s="87"/>
      <c r="G79" s="67"/>
    </row>
    <row r="80" spans="1:7" s="5" customFormat="1" ht="18" customHeight="1">
      <c r="A80" s="9"/>
      <c r="B80" s="15"/>
      <c r="C80" s="31">
        <v>50</v>
      </c>
      <c r="D80" s="49" t="s">
        <v>209</v>
      </c>
      <c r="E80" s="67"/>
      <c r="F80" s="87"/>
      <c r="G80" s="67"/>
    </row>
    <row r="81" spans="1:7" s="5" customFormat="1" ht="18" customHeight="1">
      <c r="A81" s="9"/>
      <c r="B81" s="15"/>
      <c r="C81" s="31">
        <v>51</v>
      </c>
      <c r="D81" s="49" t="s">
        <v>217</v>
      </c>
      <c r="E81" s="67"/>
      <c r="F81" s="87"/>
      <c r="G81" s="67"/>
    </row>
    <row r="82" spans="1:7" s="5" customFormat="1" ht="18" customHeight="1">
      <c r="A82" s="9"/>
      <c r="B82" s="15"/>
      <c r="C82" s="31">
        <v>52</v>
      </c>
      <c r="D82" s="49" t="s">
        <v>218</v>
      </c>
      <c r="E82" s="67"/>
      <c r="F82" s="87"/>
      <c r="G82" s="67"/>
    </row>
    <row r="83" spans="1:7" s="5" customFormat="1" ht="18" customHeight="1">
      <c r="A83" s="9"/>
      <c r="B83" s="15"/>
      <c r="C83" s="31">
        <v>53</v>
      </c>
      <c r="D83" s="49" t="s">
        <v>220</v>
      </c>
      <c r="E83" s="67"/>
      <c r="F83" s="87"/>
      <c r="G83" s="67"/>
    </row>
    <row r="84" spans="1:7" s="5" customFormat="1" ht="18" customHeight="1">
      <c r="A84" s="9"/>
      <c r="B84" s="15"/>
      <c r="C84" s="31">
        <v>54</v>
      </c>
      <c r="D84" s="49" t="s">
        <v>222</v>
      </c>
      <c r="E84" s="67"/>
      <c r="F84" s="87"/>
      <c r="G84" s="67"/>
    </row>
    <row r="85" spans="1:7" s="5" customFormat="1" ht="18" customHeight="1">
      <c r="A85" s="9"/>
      <c r="B85" s="15"/>
      <c r="C85" s="32" t="s">
        <v>223</v>
      </c>
      <c r="D85" s="50" t="s">
        <v>228</v>
      </c>
      <c r="E85" s="69"/>
      <c r="F85" s="87"/>
      <c r="G85" s="74"/>
    </row>
    <row r="86" spans="1:7" s="5" customFormat="1" ht="18" customHeight="1">
      <c r="A86" s="9"/>
      <c r="B86" s="15"/>
      <c r="C86" s="20"/>
      <c r="D86" s="59" t="s">
        <v>144</v>
      </c>
      <c r="E86" s="69"/>
      <c r="F86" s="86"/>
      <c r="G86" s="74"/>
    </row>
    <row r="87" spans="1:7" s="5" customFormat="1" ht="18" customHeight="1">
      <c r="A87" s="9"/>
      <c r="B87" s="14" t="s">
        <v>229</v>
      </c>
      <c r="C87" s="29">
        <v>55</v>
      </c>
      <c r="D87" s="45" t="s">
        <v>231</v>
      </c>
      <c r="E87" s="77"/>
      <c r="F87" s="66" t="s">
        <v>40</v>
      </c>
      <c r="G87" s="66"/>
    </row>
    <row r="88" spans="1:7" s="5" customFormat="1" ht="18" customHeight="1">
      <c r="A88" s="9"/>
      <c r="B88" s="15"/>
      <c r="C88" s="31" t="s">
        <v>232</v>
      </c>
      <c r="D88" s="49" t="s">
        <v>237</v>
      </c>
      <c r="E88" s="67"/>
      <c r="F88" s="74" t="s">
        <v>224</v>
      </c>
      <c r="G88" s="67"/>
    </row>
    <row r="89" spans="1:7" s="5" customFormat="1" ht="18" customHeight="1">
      <c r="A89" s="9"/>
      <c r="B89" s="16"/>
      <c r="C89" s="37" t="s">
        <v>238</v>
      </c>
      <c r="D89" s="60" t="s">
        <v>239</v>
      </c>
      <c r="E89" s="71"/>
      <c r="F89" s="87"/>
      <c r="G89" s="68"/>
    </row>
    <row r="90" spans="1:7" s="5" customFormat="1" ht="18" customHeight="1">
      <c r="A90" s="9"/>
      <c r="B90" s="15" t="s">
        <v>241</v>
      </c>
      <c r="C90" s="38" t="s">
        <v>245</v>
      </c>
      <c r="D90" s="45" t="s">
        <v>46</v>
      </c>
      <c r="E90" s="69" t="s">
        <v>33</v>
      </c>
      <c r="F90" s="87"/>
      <c r="G90" s="74" t="s">
        <v>113</v>
      </c>
    </row>
    <row r="91" spans="1:7" s="5" customFormat="1" ht="18" customHeight="1">
      <c r="A91" s="9"/>
      <c r="B91" s="15"/>
      <c r="C91" s="30" t="s">
        <v>246</v>
      </c>
      <c r="D91" s="46" t="s">
        <v>248</v>
      </c>
      <c r="E91" s="67" t="s">
        <v>135</v>
      </c>
      <c r="F91" s="87"/>
      <c r="G91" s="67" t="s">
        <v>113</v>
      </c>
    </row>
    <row r="92" spans="1:7" s="5" customFormat="1" ht="18" customHeight="1">
      <c r="A92" s="9"/>
      <c r="B92" s="15"/>
      <c r="C92" s="30" t="s">
        <v>249</v>
      </c>
      <c r="D92" s="46" t="s">
        <v>250</v>
      </c>
      <c r="E92" s="67" t="s">
        <v>135</v>
      </c>
      <c r="F92" s="87"/>
      <c r="G92" s="67" t="s">
        <v>113</v>
      </c>
    </row>
    <row r="93" spans="1:7" s="5" customFormat="1" ht="18" customHeight="1">
      <c r="A93" s="9"/>
      <c r="B93" s="15"/>
      <c r="C93" s="31">
        <v>58</v>
      </c>
      <c r="D93" s="49" t="s">
        <v>253</v>
      </c>
      <c r="E93" s="78" t="s">
        <v>135</v>
      </c>
      <c r="F93" s="87"/>
      <c r="G93" s="67" t="s">
        <v>113</v>
      </c>
    </row>
    <row r="94" spans="1:7" s="5" customFormat="1" ht="18" customHeight="1">
      <c r="A94" s="9"/>
      <c r="B94" s="15"/>
      <c r="C94" s="31">
        <v>59</v>
      </c>
      <c r="D94" s="49" t="s">
        <v>254</v>
      </c>
      <c r="E94" s="67"/>
      <c r="F94" s="87"/>
      <c r="G94" s="67"/>
    </row>
    <row r="95" spans="1:7" s="5" customFormat="1" ht="18" customHeight="1">
      <c r="A95" s="9"/>
      <c r="B95" s="15"/>
      <c r="C95" s="32">
        <v>60</v>
      </c>
      <c r="D95" s="49" t="s">
        <v>100</v>
      </c>
      <c r="E95" s="70" t="s">
        <v>33</v>
      </c>
      <c r="F95" s="87"/>
      <c r="G95" s="70" t="s">
        <v>166</v>
      </c>
    </row>
    <row r="96" spans="1:7" s="5" customFormat="1" ht="18" customHeight="1">
      <c r="A96" s="9"/>
      <c r="B96" s="15"/>
      <c r="C96" s="19"/>
      <c r="D96" s="50" t="s">
        <v>255</v>
      </c>
      <c r="E96" s="79"/>
      <c r="F96" s="87"/>
      <c r="G96" s="79"/>
    </row>
    <row r="97" spans="1:7" s="5" customFormat="1" ht="18" customHeight="1">
      <c r="A97" s="9"/>
      <c r="B97" s="15"/>
      <c r="C97" s="19"/>
      <c r="D97" s="61" t="s">
        <v>225</v>
      </c>
      <c r="E97" s="80"/>
      <c r="F97" s="87"/>
      <c r="G97" s="80"/>
    </row>
    <row r="98" spans="1:7" s="5" customFormat="1" ht="18" customHeight="1">
      <c r="A98" s="9"/>
      <c r="B98" s="15"/>
      <c r="C98" s="31" t="s">
        <v>256</v>
      </c>
      <c r="D98" s="49" t="s">
        <v>258</v>
      </c>
      <c r="E98" s="74" t="s">
        <v>33</v>
      </c>
      <c r="F98" s="87"/>
      <c r="G98" s="74" t="s">
        <v>113</v>
      </c>
    </row>
    <row r="99" spans="1:7" s="5" customFormat="1" ht="18" customHeight="1">
      <c r="A99" s="9"/>
      <c r="B99" s="16"/>
      <c r="C99" s="37" t="s">
        <v>259</v>
      </c>
      <c r="D99" s="54" t="s">
        <v>260</v>
      </c>
      <c r="E99" s="76" t="s">
        <v>33</v>
      </c>
      <c r="F99" s="87"/>
      <c r="G99" s="76" t="s">
        <v>113</v>
      </c>
    </row>
    <row r="100" spans="1:7" s="5" customFormat="1" ht="18" customHeight="1">
      <c r="A100" s="9"/>
      <c r="B100" s="15" t="s">
        <v>261</v>
      </c>
      <c r="C100" s="31">
        <v>62</v>
      </c>
      <c r="D100" s="49" t="s">
        <v>264</v>
      </c>
      <c r="E100" s="75"/>
      <c r="F100" s="87"/>
      <c r="G100" s="75"/>
    </row>
    <row r="101" spans="1:7" s="5" customFormat="1" ht="18" customHeight="1">
      <c r="A101" s="11"/>
      <c r="B101" s="21"/>
      <c r="C101" s="37">
        <v>63</v>
      </c>
      <c r="D101" s="54" t="s">
        <v>266</v>
      </c>
      <c r="E101" s="71"/>
      <c r="F101" s="86"/>
      <c r="G101" s="68"/>
    </row>
    <row r="102" spans="1:7" s="5" customFormat="1" ht="18" customHeight="1">
      <c r="A102" s="9" t="s">
        <v>146</v>
      </c>
      <c r="B102" s="15" t="s">
        <v>19</v>
      </c>
      <c r="C102" s="19">
        <v>64</v>
      </c>
      <c r="D102" s="48" t="s">
        <v>269</v>
      </c>
      <c r="E102" s="66"/>
      <c r="F102" s="66" t="s">
        <v>270</v>
      </c>
      <c r="G102" s="66"/>
    </row>
    <row r="103" spans="1:7" s="5" customFormat="1" ht="18" customHeight="1">
      <c r="A103" s="9" t="s">
        <v>271</v>
      </c>
      <c r="B103" s="15"/>
      <c r="C103" s="19"/>
      <c r="D103" s="50" t="s">
        <v>274</v>
      </c>
      <c r="E103" s="74"/>
      <c r="F103" s="74" t="s">
        <v>275</v>
      </c>
      <c r="G103" s="74"/>
    </row>
    <row r="104" spans="1:7" s="5" customFormat="1" ht="18" customHeight="1">
      <c r="A104" s="9" t="s">
        <v>278</v>
      </c>
      <c r="B104" s="15"/>
      <c r="C104" s="19"/>
      <c r="D104" s="57" t="s">
        <v>43</v>
      </c>
      <c r="E104" s="74"/>
      <c r="F104" s="87"/>
      <c r="G104" s="74"/>
    </row>
    <row r="105" spans="1:7" s="5" customFormat="1" ht="18" customHeight="1">
      <c r="A105" s="9" t="s">
        <v>279</v>
      </c>
      <c r="B105" s="15"/>
      <c r="C105" s="19"/>
      <c r="D105" s="48" t="s">
        <v>144</v>
      </c>
      <c r="E105" s="74"/>
      <c r="F105" s="87"/>
      <c r="G105" s="74"/>
    </row>
    <row r="106" spans="1:7" s="5" customFormat="1" ht="18" customHeight="1">
      <c r="A106" s="9" t="s">
        <v>52</v>
      </c>
      <c r="B106" s="15"/>
      <c r="C106" s="32">
        <v>65</v>
      </c>
      <c r="D106" s="50" t="s">
        <v>75</v>
      </c>
      <c r="E106" s="67"/>
      <c r="F106" s="87"/>
      <c r="G106" s="67"/>
    </row>
    <row r="107" spans="1:7" s="5" customFormat="1" ht="18" customHeight="1">
      <c r="A107" s="9" t="s">
        <v>283</v>
      </c>
      <c r="B107" s="15"/>
      <c r="C107" s="31">
        <v>66</v>
      </c>
      <c r="D107" s="49" t="s">
        <v>284</v>
      </c>
      <c r="E107" s="67"/>
      <c r="F107" s="87"/>
      <c r="G107" s="67"/>
    </row>
    <row r="108" spans="1:7" s="5" customFormat="1" ht="18" customHeight="1">
      <c r="A108" s="9"/>
      <c r="B108" s="15"/>
      <c r="C108" s="32">
        <v>67</v>
      </c>
      <c r="D108" s="50" t="s">
        <v>285</v>
      </c>
      <c r="E108" s="67"/>
      <c r="F108" s="87"/>
      <c r="G108" s="67"/>
    </row>
    <row r="109" spans="1:7" s="5" customFormat="1" ht="18" customHeight="1">
      <c r="A109" s="9"/>
      <c r="B109" s="15"/>
      <c r="C109" s="19"/>
      <c r="D109" s="52" t="s">
        <v>96</v>
      </c>
      <c r="E109" s="74"/>
      <c r="F109" s="87"/>
      <c r="G109" s="74"/>
    </row>
    <row r="110" spans="1:7" s="5" customFormat="1" ht="18" customHeight="1">
      <c r="A110" s="9"/>
      <c r="B110" s="15"/>
      <c r="C110" s="19"/>
      <c r="D110" s="48" t="s">
        <v>144</v>
      </c>
      <c r="E110" s="68"/>
      <c r="F110" s="87"/>
      <c r="G110" s="68"/>
    </row>
    <row r="111" spans="1:7" s="5" customFormat="1" ht="18" customHeight="1">
      <c r="A111" s="9"/>
      <c r="B111" s="18" t="s">
        <v>52</v>
      </c>
      <c r="C111" s="18">
        <v>68</v>
      </c>
      <c r="D111" s="53" t="s">
        <v>286</v>
      </c>
      <c r="E111" s="73"/>
      <c r="F111" s="87"/>
      <c r="G111" s="66"/>
    </row>
    <row r="112" spans="1:7" s="5" customFormat="1" ht="18" customHeight="1">
      <c r="A112" s="10"/>
      <c r="B112" s="22" t="s">
        <v>283</v>
      </c>
      <c r="C112" s="22">
        <v>69</v>
      </c>
      <c r="D112" s="62" t="s">
        <v>288</v>
      </c>
      <c r="E112" s="81"/>
      <c r="F112" s="87"/>
      <c r="G112" s="90"/>
    </row>
    <row r="113" spans="1:7" s="5" customFormat="1" ht="18" customHeight="1">
      <c r="A113" s="11"/>
      <c r="B113" s="22" t="s">
        <v>291</v>
      </c>
      <c r="C113" s="22">
        <v>70</v>
      </c>
      <c r="D113" s="62" t="s">
        <v>292</v>
      </c>
      <c r="E113" s="81"/>
      <c r="F113" s="86"/>
      <c r="G113" s="90"/>
    </row>
    <row r="114" spans="1:7" s="5" customFormat="1" ht="18" customHeight="1">
      <c r="A114" s="9" t="s">
        <v>293</v>
      </c>
      <c r="B114" s="19" t="s">
        <v>296</v>
      </c>
      <c r="C114" s="19">
        <v>71</v>
      </c>
      <c r="D114" s="48" t="s">
        <v>297</v>
      </c>
      <c r="E114" s="69"/>
      <c r="F114" s="66" t="s">
        <v>299</v>
      </c>
      <c r="G114" s="74"/>
    </row>
    <row r="115" spans="1:7" s="5" customFormat="1" ht="18" customHeight="1">
      <c r="A115" s="9" t="s">
        <v>282</v>
      </c>
      <c r="B115" s="18" t="s">
        <v>301</v>
      </c>
      <c r="C115" s="18">
        <v>72</v>
      </c>
      <c r="D115" s="53" t="s">
        <v>302</v>
      </c>
      <c r="E115" s="73"/>
      <c r="F115" s="74" t="s">
        <v>303</v>
      </c>
      <c r="G115" s="66"/>
    </row>
    <row r="116" spans="1:7" s="5" customFormat="1" ht="18" customHeight="1">
      <c r="A116" s="9" t="s">
        <v>305</v>
      </c>
      <c r="B116" s="19"/>
      <c r="C116" s="19"/>
      <c r="D116" s="50" t="s">
        <v>103</v>
      </c>
      <c r="E116" s="69"/>
      <c r="F116" s="87"/>
      <c r="G116" s="74"/>
    </row>
    <row r="117" spans="1:7" s="5" customFormat="1" ht="18" customHeight="1">
      <c r="A117" s="9" t="s">
        <v>307</v>
      </c>
      <c r="B117" s="19"/>
      <c r="C117" s="19"/>
      <c r="D117" s="57" t="s">
        <v>309</v>
      </c>
      <c r="E117" s="69"/>
      <c r="F117" s="87"/>
      <c r="G117" s="74"/>
    </row>
    <row r="118" spans="1:7" s="5" customFormat="1" ht="18" customHeight="1">
      <c r="A118" s="9" t="s">
        <v>311</v>
      </c>
      <c r="B118" s="19"/>
      <c r="C118" s="30"/>
      <c r="D118" s="48" t="s">
        <v>144</v>
      </c>
      <c r="E118" s="69"/>
      <c r="F118" s="87"/>
      <c r="G118" s="74"/>
    </row>
    <row r="119" spans="1:7" s="5" customFormat="1" ht="18" customHeight="1">
      <c r="A119" s="9"/>
      <c r="B119" s="19"/>
      <c r="C119" s="19">
        <v>73</v>
      </c>
      <c r="D119" s="50" t="s">
        <v>312</v>
      </c>
      <c r="E119" s="70"/>
      <c r="F119" s="87"/>
      <c r="G119" s="70"/>
    </row>
    <row r="120" spans="1:7" s="5" customFormat="1" ht="18" customHeight="1">
      <c r="A120" s="9"/>
      <c r="B120" s="19"/>
      <c r="C120" s="19"/>
      <c r="D120" s="50" t="s">
        <v>103</v>
      </c>
      <c r="E120" s="69"/>
      <c r="F120" s="87"/>
      <c r="G120" s="74"/>
    </row>
    <row r="121" spans="1:7" s="5" customFormat="1" ht="18" customHeight="1">
      <c r="A121" s="9"/>
      <c r="B121" s="19"/>
      <c r="C121" s="19"/>
      <c r="D121" s="57" t="s">
        <v>309</v>
      </c>
      <c r="E121" s="69"/>
      <c r="F121" s="87"/>
      <c r="G121" s="74"/>
    </row>
    <row r="122" spans="1:7" s="5" customFormat="1" ht="18" customHeight="1">
      <c r="A122" s="9"/>
      <c r="B122" s="19"/>
      <c r="C122" s="19"/>
      <c r="D122" s="48" t="s">
        <v>144</v>
      </c>
      <c r="E122" s="69"/>
      <c r="F122" s="87"/>
      <c r="G122" s="74"/>
    </row>
    <row r="123" spans="1:7" s="5" customFormat="1" ht="18" customHeight="1">
      <c r="A123" s="9"/>
      <c r="B123" s="18" t="s">
        <v>314</v>
      </c>
      <c r="C123" s="29">
        <v>74</v>
      </c>
      <c r="D123" s="45" t="s">
        <v>155</v>
      </c>
      <c r="E123" s="73"/>
      <c r="F123" s="87"/>
      <c r="G123" s="66"/>
    </row>
    <row r="124" spans="1:7" s="5" customFormat="1" ht="18" customHeight="1">
      <c r="A124" s="9"/>
      <c r="B124" s="19"/>
      <c r="C124" s="19">
        <v>75</v>
      </c>
      <c r="D124" s="48" t="s">
        <v>315</v>
      </c>
      <c r="E124" s="70"/>
      <c r="F124" s="87"/>
      <c r="G124" s="76"/>
    </row>
    <row r="125" spans="1:7" s="5" customFormat="1" ht="18" customHeight="1">
      <c r="A125" s="9"/>
      <c r="B125" s="20"/>
      <c r="C125" s="37">
        <v>76</v>
      </c>
      <c r="D125" s="54" t="s">
        <v>185</v>
      </c>
      <c r="E125" s="82"/>
      <c r="F125" s="87"/>
      <c r="G125" s="90"/>
    </row>
    <row r="126" spans="1:7" s="5" customFormat="1" ht="18" customHeight="1">
      <c r="A126" s="11"/>
      <c r="B126" s="20" t="s">
        <v>193</v>
      </c>
      <c r="C126" s="20">
        <v>77</v>
      </c>
      <c r="D126" s="55" t="s">
        <v>318</v>
      </c>
      <c r="E126" s="71"/>
      <c r="F126" s="87"/>
      <c r="G126" s="68"/>
    </row>
    <row r="127" spans="1:7" s="5" customFormat="1" ht="18" customHeight="1">
      <c r="A127" s="10" t="s">
        <v>319</v>
      </c>
      <c r="B127" s="22" t="s">
        <v>321</v>
      </c>
      <c r="C127" s="22">
        <v>78</v>
      </c>
      <c r="D127" s="62" t="s">
        <v>321</v>
      </c>
      <c r="E127" s="81"/>
      <c r="F127" s="87"/>
      <c r="G127" s="90"/>
    </row>
    <row r="128" spans="1:7" s="5" customFormat="1" ht="18" customHeight="1">
      <c r="A128" s="12" t="s">
        <v>322</v>
      </c>
      <c r="B128" s="19" t="s">
        <v>240</v>
      </c>
      <c r="C128" s="30">
        <v>79</v>
      </c>
      <c r="D128" s="46" t="s">
        <v>323</v>
      </c>
      <c r="E128" s="69"/>
      <c r="F128" s="87"/>
      <c r="G128" s="74"/>
    </row>
    <row r="129" spans="1:7" s="5" customFormat="1" ht="18" customHeight="1">
      <c r="A129" s="13" t="s">
        <v>326</v>
      </c>
      <c r="B129" s="16"/>
      <c r="C129" s="37">
        <v>80</v>
      </c>
      <c r="D129" s="55" t="s">
        <v>327</v>
      </c>
      <c r="E129" s="76"/>
      <c r="F129" s="86"/>
      <c r="G129" s="76"/>
    </row>
  </sheetData>
  <customSheetViews>
    <customSheetView guid="{81642AB8-0225-4BC4-B7AE-9E8C6C06FBF4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293DF52C-1200-42BF-A78D-BB2AAB878329}" scale="75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2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56D0106B-CB90-4499-A8AC-183481DC4CD8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3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C3:C5"/>
    <mergeCell ref="D3:D5"/>
    <mergeCell ref="E3:E5"/>
    <mergeCell ref="F3:F5"/>
    <mergeCell ref="G3:G5"/>
  </mergeCells>
  <phoneticPr fontId="20" type="Hiragana"/>
  <printOptions horizontalCentered="1" verticalCentered="1"/>
  <pageMargins left="1.1000000000000001" right="0.67" top="0.98425196850393704" bottom="0.62" header="0.51181102362204722" footer="0.34"/>
  <pageSetup paperSize="9" scale="61" fitToWidth="1" fitToHeight="2" orientation="portrait" usePrinterDefaults="1" blackAndWhite="1" r:id="rId4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C30"/>
  <sheetViews>
    <sheetView showGridLines="0" tabSelected="1" view="pageBreakPreview" topLeftCell="A12" zoomScale="70" zoomScaleNormal="75" zoomScaleSheetLayoutView="70" workbookViewId="0">
      <selection activeCell="E30" sqref="E30"/>
    </sheetView>
  </sheetViews>
  <sheetFormatPr defaultColWidth="7.75" defaultRowHeight="13.5"/>
  <cols>
    <col min="1" max="1" width="16.875" style="91" customWidth="1"/>
    <col min="2" max="53" width="5.25390625" style="92" customWidth="1"/>
    <col min="54" max="16384" width="7.75390625" style="92" bestFit="1" customWidth="1"/>
  </cols>
  <sheetData>
    <row r="1" spans="1:55" s="93" customFormat="1" ht="30" customHeight="1">
      <c r="A1" s="96" t="s">
        <v>59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42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48" t="s">
        <v>328</v>
      </c>
      <c r="AZ1" s="148"/>
      <c r="BA1" s="148"/>
    </row>
    <row r="2" spans="1:55" s="93" customFormat="1" ht="15">
      <c r="A2" s="97"/>
      <c r="B2" s="111"/>
      <c r="C2" s="121" t="s">
        <v>179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43"/>
      <c r="AQ2" s="143"/>
      <c r="AR2" s="143"/>
      <c r="AS2" s="143"/>
      <c r="AT2" s="143"/>
      <c r="AU2" s="143"/>
      <c r="AV2" s="145"/>
      <c r="AW2" s="145"/>
      <c r="AX2" s="145"/>
      <c r="AY2" s="145"/>
      <c r="AZ2" s="145"/>
      <c r="BA2" s="149"/>
    </row>
    <row r="3" spans="1:55" s="93" customFormat="1" ht="15">
      <c r="A3" s="98"/>
      <c r="B3" s="112"/>
      <c r="C3" s="122">
        <v>1</v>
      </c>
      <c r="D3" s="122">
        <v>2</v>
      </c>
      <c r="E3" s="122">
        <v>3</v>
      </c>
      <c r="F3" s="122">
        <v>4</v>
      </c>
      <c r="G3" s="122">
        <v>5</v>
      </c>
      <c r="H3" s="122">
        <v>6</v>
      </c>
      <c r="I3" s="122">
        <v>7</v>
      </c>
      <c r="J3" s="122">
        <v>8</v>
      </c>
      <c r="K3" s="122">
        <v>9</v>
      </c>
      <c r="L3" s="122">
        <v>10</v>
      </c>
      <c r="M3" s="122">
        <v>11</v>
      </c>
      <c r="N3" s="122">
        <v>12</v>
      </c>
      <c r="O3" s="122">
        <v>13</v>
      </c>
      <c r="P3" s="122">
        <v>14</v>
      </c>
      <c r="Q3" s="122">
        <v>15</v>
      </c>
      <c r="R3" s="122">
        <v>16</v>
      </c>
      <c r="S3" s="122">
        <v>17</v>
      </c>
      <c r="T3" s="122">
        <v>18</v>
      </c>
      <c r="U3" s="122">
        <v>19</v>
      </c>
      <c r="V3" s="122">
        <v>20</v>
      </c>
      <c r="W3" s="132">
        <v>21</v>
      </c>
      <c r="X3" s="135">
        <v>22</v>
      </c>
      <c r="Y3" s="122">
        <v>23</v>
      </c>
      <c r="Z3" s="122">
        <v>24</v>
      </c>
      <c r="AA3" s="122">
        <v>25</v>
      </c>
      <c r="AB3" s="122">
        <v>26</v>
      </c>
      <c r="AC3" s="122">
        <v>27</v>
      </c>
      <c r="AD3" s="122">
        <v>28</v>
      </c>
      <c r="AE3" s="122">
        <v>29</v>
      </c>
      <c r="AF3" s="122">
        <v>30</v>
      </c>
      <c r="AG3" s="122">
        <v>31</v>
      </c>
      <c r="AH3" s="122">
        <v>32</v>
      </c>
      <c r="AI3" s="122">
        <v>33</v>
      </c>
      <c r="AJ3" s="122">
        <v>34</v>
      </c>
      <c r="AK3" s="122">
        <v>35</v>
      </c>
      <c r="AL3" s="122">
        <v>36</v>
      </c>
      <c r="AM3" s="122">
        <v>37</v>
      </c>
      <c r="AN3" s="122">
        <v>38</v>
      </c>
      <c r="AO3" s="122">
        <v>39</v>
      </c>
      <c r="AP3" s="122">
        <v>40</v>
      </c>
      <c r="AQ3" s="122">
        <v>41</v>
      </c>
      <c r="AR3" s="122">
        <v>42</v>
      </c>
      <c r="AS3" s="122">
        <v>43</v>
      </c>
      <c r="AT3" s="122">
        <v>44</v>
      </c>
      <c r="AU3" s="132">
        <v>45</v>
      </c>
      <c r="AV3" s="146">
        <v>46</v>
      </c>
      <c r="AW3" s="146">
        <v>47</v>
      </c>
      <c r="AX3" s="146">
        <v>48</v>
      </c>
      <c r="AY3" s="146">
        <v>49</v>
      </c>
      <c r="AZ3" s="146">
        <v>50</v>
      </c>
      <c r="BA3" s="146">
        <v>51</v>
      </c>
      <c r="BB3" s="151"/>
      <c r="BC3" s="151"/>
    </row>
    <row r="4" spans="1:55" s="94" customFormat="1" ht="188.25" customHeight="1">
      <c r="A4" s="99"/>
      <c r="B4" s="113" t="s">
        <v>329</v>
      </c>
      <c r="C4" s="123" t="s">
        <v>331</v>
      </c>
      <c r="D4" s="123" t="s">
        <v>333</v>
      </c>
      <c r="E4" s="123" t="s">
        <v>281</v>
      </c>
      <c r="F4" s="123" t="s">
        <v>334</v>
      </c>
      <c r="G4" s="123" t="s">
        <v>335</v>
      </c>
      <c r="H4" s="123" t="s">
        <v>336</v>
      </c>
      <c r="I4" s="123" t="s">
        <v>310</v>
      </c>
      <c r="J4" s="123" t="s">
        <v>338</v>
      </c>
      <c r="K4" s="123" t="s">
        <v>313</v>
      </c>
      <c r="L4" s="123" t="s">
        <v>183</v>
      </c>
      <c r="M4" s="123" t="s">
        <v>141</v>
      </c>
      <c r="N4" s="123" t="s">
        <v>339</v>
      </c>
      <c r="O4" s="123" t="s">
        <v>133</v>
      </c>
      <c r="P4" s="123" t="s">
        <v>342</v>
      </c>
      <c r="Q4" s="123" t="s">
        <v>344</v>
      </c>
      <c r="R4" s="123" t="s">
        <v>345</v>
      </c>
      <c r="S4" s="123" t="s">
        <v>346</v>
      </c>
      <c r="T4" s="123" t="s">
        <v>347</v>
      </c>
      <c r="U4" s="123" t="s">
        <v>230</v>
      </c>
      <c r="V4" s="123" t="s">
        <v>308</v>
      </c>
      <c r="W4" s="133" t="s">
        <v>72</v>
      </c>
      <c r="X4" s="136" t="s">
        <v>352</v>
      </c>
      <c r="Y4" s="123" t="s">
        <v>353</v>
      </c>
      <c r="Z4" s="123" t="s">
        <v>235</v>
      </c>
      <c r="AA4" s="123" t="s">
        <v>355</v>
      </c>
      <c r="AB4" s="123" t="s">
        <v>276</v>
      </c>
      <c r="AC4" s="123" t="s">
        <v>357</v>
      </c>
      <c r="AD4" s="123" t="s">
        <v>358</v>
      </c>
      <c r="AE4" s="123" t="s">
        <v>359</v>
      </c>
      <c r="AF4" s="123" t="s">
        <v>26</v>
      </c>
      <c r="AG4" s="123" t="s">
        <v>360</v>
      </c>
      <c r="AH4" s="123" t="s">
        <v>91</v>
      </c>
      <c r="AI4" s="123" t="s">
        <v>363</v>
      </c>
      <c r="AJ4" s="123" t="s">
        <v>60</v>
      </c>
      <c r="AK4" s="123" t="s">
        <v>364</v>
      </c>
      <c r="AL4" s="123" t="s">
        <v>5</v>
      </c>
      <c r="AM4" s="123" t="s">
        <v>367</v>
      </c>
      <c r="AN4" s="123" t="s">
        <v>368</v>
      </c>
      <c r="AO4" s="123" t="s">
        <v>370</v>
      </c>
      <c r="AP4" s="123" t="s">
        <v>371</v>
      </c>
      <c r="AQ4" s="123" t="s">
        <v>372</v>
      </c>
      <c r="AR4" s="144" t="s">
        <v>198</v>
      </c>
      <c r="AS4" s="123" t="s">
        <v>151</v>
      </c>
      <c r="AT4" s="123" t="s">
        <v>18</v>
      </c>
      <c r="AU4" s="133" t="s">
        <v>373</v>
      </c>
      <c r="AV4" s="147" t="s">
        <v>31</v>
      </c>
      <c r="AW4" s="147" t="s">
        <v>374</v>
      </c>
      <c r="AX4" s="147" t="s">
        <v>376</v>
      </c>
      <c r="AY4" s="147" t="s">
        <v>378</v>
      </c>
      <c r="AZ4" s="147" t="s">
        <v>379</v>
      </c>
      <c r="BA4" s="147" t="s">
        <v>380</v>
      </c>
    </row>
    <row r="5" spans="1:55" s="93" customFormat="1" ht="18" customHeight="1">
      <c r="A5" s="100" t="s">
        <v>226</v>
      </c>
      <c r="B5" s="114">
        <v>53500</v>
      </c>
      <c r="C5" s="124">
        <v>56</v>
      </c>
      <c r="D5" s="124">
        <v>367</v>
      </c>
      <c r="E5" s="124">
        <v>51</v>
      </c>
      <c r="F5" s="124" t="s">
        <v>381</v>
      </c>
      <c r="G5" s="124">
        <v>499</v>
      </c>
      <c r="H5" s="124">
        <v>6553</v>
      </c>
      <c r="I5" s="124">
        <v>206</v>
      </c>
      <c r="J5" s="124">
        <v>36</v>
      </c>
      <c r="K5" s="124">
        <v>4</v>
      </c>
      <c r="L5" s="124">
        <v>19</v>
      </c>
      <c r="M5" s="124">
        <v>1194</v>
      </c>
      <c r="N5" s="124" t="s">
        <v>381</v>
      </c>
      <c r="O5" s="124">
        <v>1344</v>
      </c>
      <c r="P5" s="124">
        <v>277</v>
      </c>
      <c r="Q5" s="124">
        <v>12</v>
      </c>
      <c r="R5" s="124">
        <v>1</v>
      </c>
      <c r="S5" s="124">
        <v>636</v>
      </c>
      <c r="T5" s="124">
        <v>1586</v>
      </c>
      <c r="U5" s="124">
        <v>28</v>
      </c>
      <c r="V5" s="124">
        <v>10</v>
      </c>
      <c r="W5" s="134">
        <v>46</v>
      </c>
      <c r="X5" s="137">
        <v>872</v>
      </c>
      <c r="Y5" s="124">
        <v>20</v>
      </c>
      <c r="Z5" s="124">
        <v>5</v>
      </c>
      <c r="AA5" s="124">
        <v>2</v>
      </c>
      <c r="AB5" s="124">
        <v>17</v>
      </c>
      <c r="AC5" s="124">
        <v>3</v>
      </c>
      <c r="AD5" s="124">
        <v>101</v>
      </c>
      <c r="AE5" s="124" t="s">
        <v>381</v>
      </c>
      <c r="AF5" s="124">
        <v>8</v>
      </c>
      <c r="AG5" s="124" t="s">
        <v>381</v>
      </c>
      <c r="AH5" s="124" t="s">
        <v>381</v>
      </c>
      <c r="AI5" s="124" t="s">
        <v>381</v>
      </c>
      <c r="AJ5" s="124">
        <v>159</v>
      </c>
      <c r="AK5" s="124">
        <v>265</v>
      </c>
      <c r="AL5" s="124">
        <v>18</v>
      </c>
      <c r="AM5" s="124">
        <v>127</v>
      </c>
      <c r="AN5" s="124">
        <v>9</v>
      </c>
      <c r="AO5" s="124">
        <v>2</v>
      </c>
      <c r="AP5" s="124">
        <v>336</v>
      </c>
      <c r="AQ5" s="124">
        <v>4</v>
      </c>
      <c r="AR5" s="124">
        <v>168</v>
      </c>
      <c r="AS5" s="124">
        <v>280</v>
      </c>
      <c r="AT5" s="124">
        <v>127</v>
      </c>
      <c r="AU5" s="134">
        <v>45</v>
      </c>
      <c r="AV5" s="134">
        <v>203</v>
      </c>
      <c r="AW5" s="134">
        <v>758</v>
      </c>
      <c r="AX5" s="134">
        <v>11</v>
      </c>
      <c r="AY5" s="134">
        <v>2937</v>
      </c>
      <c r="AZ5" s="134">
        <v>932</v>
      </c>
      <c r="BA5" s="134">
        <v>1189</v>
      </c>
    </row>
    <row r="6" spans="1:55" s="93" customFormat="1" ht="34.5" customHeight="1">
      <c r="A6" s="101" t="s">
        <v>384</v>
      </c>
      <c r="B6" s="115">
        <f t="shared" ref="B6:BA6" si="0">IF(SUM(B7:B8)=0,"-",SUM(B7:B8))</f>
        <v>3119</v>
      </c>
      <c r="C6" s="115">
        <f t="shared" si="0"/>
        <v>2</v>
      </c>
      <c r="D6" s="115">
        <f t="shared" si="0"/>
        <v>14</v>
      </c>
      <c r="E6" s="115" t="str">
        <f t="shared" si="0"/>
        <v>-</v>
      </c>
      <c r="F6" s="115" t="str">
        <f t="shared" si="0"/>
        <v>-</v>
      </c>
      <c r="G6" s="115">
        <f t="shared" si="0"/>
        <v>16</v>
      </c>
      <c r="H6" s="115">
        <f t="shared" si="0"/>
        <v>381</v>
      </c>
      <c r="I6" s="115">
        <f t="shared" si="0"/>
        <v>11</v>
      </c>
      <c r="J6" s="115">
        <f t="shared" si="0"/>
        <v>3</v>
      </c>
      <c r="K6" s="115">
        <f t="shared" si="0"/>
        <v>1</v>
      </c>
      <c r="L6" s="115" t="str">
        <f t="shared" si="0"/>
        <v>-</v>
      </c>
      <c r="M6" s="115">
        <f t="shared" si="0"/>
        <v>72</v>
      </c>
      <c r="N6" s="115" t="str">
        <f t="shared" si="0"/>
        <v>-</v>
      </c>
      <c r="O6" s="115">
        <f t="shared" si="0"/>
        <v>50</v>
      </c>
      <c r="P6" s="115">
        <f t="shared" si="0"/>
        <v>10</v>
      </c>
      <c r="Q6" s="115">
        <f t="shared" si="0"/>
        <v>1</v>
      </c>
      <c r="R6" s="115" t="str">
        <f t="shared" si="0"/>
        <v>-</v>
      </c>
      <c r="S6" s="115">
        <f t="shared" si="0"/>
        <v>39</v>
      </c>
      <c r="T6" s="115">
        <f t="shared" si="0"/>
        <v>104</v>
      </c>
      <c r="U6" s="115">
        <f t="shared" si="0"/>
        <v>3</v>
      </c>
      <c r="V6" s="115" t="str">
        <f t="shared" si="0"/>
        <v>-</v>
      </c>
      <c r="W6" s="115">
        <f t="shared" si="0"/>
        <v>3</v>
      </c>
      <c r="X6" s="115">
        <f t="shared" si="0"/>
        <v>53</v>
      </c>
      <c r="Y6" s="115">
        <f t="shared" si="0"/>
        <v>2</v>
      </c>
      <c r="Z6" s="115">
        <f t="shared" si="0"/>
        <v>1</v>
      </c>
      <c r="AA6" s="115" t="str">
        <f t="shared" si="0"/>
        <v>-</v>
      </c>
      <c r="AB6" s="115">
        <f t="shared" si="0"/>
        <v>1</v>
      </c>
      <c r="AC6" s="115" t="str">
        <f t="shared" si="0"/>
        <v>-</v>
      </c>
      <c r="AD6" s="115">
        <f t="shared" si="0"/>
        <v>3</v>
      </c>
      <c r="AE6" s="115" t="str">
        <f t="shared" si="0"/>
        <v>-</v>
      </c>
      <c r="AF6" s="115" t="str">
        <f t="shared" si="0"/>
        <v>-</v>
      </c>
      <c r="AG6" s="115" t="str">
        <f t="shared" si="0"/>
        <v>-</v>
      </c>
      <c r="AH6" s="115" t="str">
        <f t="shared" si="0"/>
        <v>-</v>
      </c>
      <c r="AI6" s="115" t="str">
        <f t="shared" si="0"/>
        <v>-</v>
      </c>
      <c r="AJ6" s="115">
        <f t="shared" si="0"/>
        <v>10</v>
      </c>
      <c r="AK6" s="115">
        <f t="shared" si="0"/>
        <v>15</v>
      </c>
      <c r="AL6" s="115" t="str">
        <f t="shared" si="0"/>
        <v>-</v>
      </c>
      <c r="AM6" s="115">
        <f t="shared" si="0"/>
        <v>5</v>
      </c>
      <c r="AN6" s="115" t="str">
        <f t="shared" si="0"/>
        <v>-</v>
      </c>
      <c r="AO6" s="115" t="str">
        <f t="shared" si="0"/>
        <v>-</v>
      </c>
      <c r="AP6" s="115">
        <f t="shared" si="0"/>
        <v>22</v>
      </c>
      <c r="AQ6" s="115" t="str">
        <f t="shared" si="0"/>
        <v>-</v>
      </c>
      <c r="AR6" s="115">
        <f t="shared" si="0"/>
        <v>6</v>
      </c>
      <c r="AS6" s="115">
        <f t="shared" si="0"/>
        <v>11</v>
      </c>
      <c r="AT6" s="115">
        <f t="shared" si="0"/>
        <v>1</v>
      </c>
      <c r="AU6" s="115">
        <f t="shared" si="0"/>
        <v>1</v>
      </c>
      <c r="AV6" s="115">
        <f t="shared" si="0"/>
        <v>6</v>
      </c>
      <c r="AW6" s="115">
        <f t="shared" si="0"/>
        <v>59</v>
      </c>
      <c r="AX6" s="115" t="str">
        <f t="shared" si="0"/>
        <v>-</v>
      </c>
      <c r="AY6" s="115">
        <f t="shared" si="0"/>
        <v>202</v>
      </c>
      <c r="AZ6" s="115">
        <f t="shared" si="0"/>
        <v>51</v>
      </c>
      <c r="BA6" s="115">
        <f t="shared" si="0"/>
        <v>91</v>
      </c>
    </row>
    <row r="7" spans="1:55" s="93" customFormat="1" ht="18" customHeight="1">
      <c r="A7" s="102" t="s">
        <v>386</v>
      </c>
      <c r="B7" s="116">
        <v>925</v>
      </c>
      <c r="C7" s="125" t="s">
        <v>381</v>
      </c>
      <c r="D7" s="125">
        <v>7</v>
      </c>
      <c r="E7" s="125" t="s">
        <v>381</v>
      </c>
      <c r="F7" s="125" t="s">
        <v>381</v>
      </c>
      <c r="G7" s="125">
        <v>3</v>
      </c>
      <c r="H7" s="125">
        <v>107</v>
      </c>
      <c r="I7" s="125">
        <v>1</v>
      </c>
      <c r="J7" s="125">
        <v>1</v>
      </c>
      <c r="K7" s="125" t="s">
        <v>381</v>
      </c>
      <c r="L7" s="125" t="s">
        <v>381</v>
      </c>
      <c r="M7" s="125">
        <v>20</v>
      </c>
      <c r="N7" s="125" t="s">
        <v>381</v>
      </c>
      <c r="O7" s="125">
        <v>11</v>
      </c>
      <c r="P7" s="125">
        <v>2</v>
      </c>
      <c r="Q7" s="125" t="s">
        <v>381</v>
      </c>
      <c r="R7" s="125" t="s">
        <v>381</v>
      </c>
      <c r="S7" s="125">
        <v>15</v>
      </c>
      <c r="T7" s="125">
        <v>32</v>
      </c>
      <c r="U7" s="125">
        <v>3</v>
      </c>
      <c r="V7" s="125" t="s">
        <v>381</v>
      </c>
      <c r="W7" s="125">
        <v>2</v>
      </c>
      <c r="X7" s="125">
        <v>15</v>
      </c>
      <c r="Y7" s="125" t="s">
        <v>381</v>
      </c>
      <c r="Z7" s="125" t="s">
        <v>381</v>
      </c>
      <c r="AA7" s="125" t="s">
        <v>381</v>
      </c>
      <c r="AB7" s="125">
        <v>1</v>
      </c>
      <c r="AC7" s="125" t="s">
        <v>381</v>
      </c>
      <c r="AD7" s="125">
        <v>1</v>
      </c>
      <c r="AE7" s="125" t="s">
        <v>381</v>
      </c>
      <c r="AF7" s="125" t="s">
        <v>381</v>
      </c>
      <c r="AG7" s="125" t="s">
        <v>381</v>
      </c>
      <c r="AH7" s="125" t="s">
        <v>381</v>
      </c>
      <c r="AI7" s="125" t="s">
        <v>381</v>
      </c>
      <c r="AJ7" s="125">
        <v>3</v>
      </c>
      <c r="AK7" s="125">
        <v>2</v>
      </c>
      <c r="AL7" s="125" t="s">
        <v>381</v>
      </c>
      <c r="AM7" s="125">
        <v>2</v>
      </c>
      <c r="AN7" s="125" t="s">
        <v>381</v>
      </c>
      <c r="AO7" s="125" t="s">
        <v>381</v>
      </c>
      <c r="AP7" s="125">
        <v>8</v>
      </c>
      <c r="AQ7" s="125" t="s">
        <v>381</v>
      </c>
      <c r="AR7" s="125">
        <v>3</v>
      </c>
      <c r="AS7" s="125">
        <v>2</v>
      </c>
      <c r="AT7" s="125" t="s">
        <v>381</v>
      </c>
      <c r="AU7" s="125">
        <v>1</v>
      </c>
      <c r="AV7" s="125">
        <v>1</v>
      </c>
      <c r="AW7" s="125">
        <v>24</v>
      </c>
      <c r="AX7" s="125" t="s">
        <v>381</v>
      </c>
      <c r="AY7" s="125">
        <v>60</v>
      </c>
      <c r="AZ7" s="125">
        <v>14</v>
      </c>
      <c r="BA7" s="125">
        <v>27</v>
      </c>
    </row>
    <row r="8" spans="1:55" s="93" customFormat="1" ht="18" customHeight="1">
      <c r="A8" s="103" t="s">
        <v>387</v>
      </c>
      <c r="B8" s="116">
        <v>2194</v>
      </c>
      <c r="C8" s="125">
        <v>2</v>
      </c>
      <c r="D8" s="125">
        <v>7</v>
      </c>
      <c r="E8" s="125" t="s">
        <v>381</v>
      </c>
      <c r="F8" s="125" t="s">
        <v>381</v>
      </c>
      <c r="G8" s="125">
        <v>13</v>
      </c>
      <c r="H8" s="125">
        <v>274</v>
      </c>
      <c r="I8" s="125">
        <v>10</v>
      </c>
      <c r="J8" s="125">
        <v>2</v>
      </c>
      <c r="K8" s="125">
        <v>1</v>
      </c>
      <c r="L8" s="125" t="s">
        <v>381</v>
      </c>
      <c r="M8" s="125">
        <v>52</v>
      </c>
      <c r="N8" s="125" t="s">
        <v>381</v>
      </c>
      <c r="O8" s="125">
        <v>39</v>
      </c>
      <c r="P8" s="125">
        <v>8</v>
      </c>
      <c r="Q8" s="125">
        <v>1</v>
      </c>
      <c r="R8" s="125" t="s">
        <v>381</v>
      </c>
      <c r="S8" s="125">
        <v>24</v>
      </c>
      <c r="T8" s="125">
        <v>72</v>
      </c>
      <c r="U8" s="125" t="s">
        <v>381</v>
      </c>
      <c r="V8" s="125" t="s">
        <v>381</v>
      </c>
      <c r="W8" s="125">
        <v>1</v>
      </c>
      <c r="X8" s="125">
        <v>38</v>
      </c>
      <c r="Y8" s="125">
        <v>2</v>
      </c>
      <c r="Z8" s="125">
        <v>1</v>
      </c>
      <c r="AA8" s="125" t="s">
        <v>381</v>
      </c>
      <c r="AB8" s="125" t="s">
        <v>381</v>
      </c>
      <c r="AC8" s="125" t="s">
        <v>381</v>
      </c>
      <c r="AD8" s="125">
        <v>2</v>
      </c>
      <c r="AE8" s="125" t="s">
        <v>381</v>
      </c>
      <c r="AF8" s="125" t="s">
        <v>381</v>
      </c>
      <c r="AG8" s="125" t="s">
        <v>381</v>
      </c>
      <c r="AH8" s="125" t="s">
        <v>381</v>
      </c>
      <c r="AI8" s="125" t="s">
        <v>381</v>
      </c>
      <c r="AJ8" s="125">
        <v>7</v>
      </c>
      <c r="AK8" s="125">
        <v>13</v>
      </c>
      <c r="AL8" s="125" t="s">
        <v>381</v>
      </c>
      <c r="AM8" s="125">
        <v>3</v>
      </c>
      <c r="AN8" s="125" t="s">
        <v>381</v>
      </c>
      <c r="AO8" s="125" t="s">
        <v>381</v>
      </c>
      <c r="AP8" s="125">
        <v>14</v>
      </c>
      <c r="AQ8" s="125" t="s">
        <v>381</v>
      </c>
      <c r="AR8" s="125">
        <v>3</v>
      </c>
      <c r="AS8" s="125">
        <v>9</v>
      </c>
      <c r="AT8" s="125">
        <v>1</v>
      </c>
      <c r="AU8" s="125" t="s">
        <v>381</v>
      </c>
      <c r="AV8" s="125">
        <v>5</v>
      </c>
      <c r="AW8" s="125">
        <v>35</v>
      </c>
      <c r="AX8" s="125" t="s">
        <v>381</v>
      </c>
      <c r="AY8" s="125">
        <v>142</v>
      </c>
      <c r="AZ8" s="125">
        <v>37</v>
      </c>
      <c r="BA8" s="125">
        <v>64</v>
      </c>
    </row>
    <row r="9" spans="1:55" s="93" customFormat="1" ht="34.5" customHeight="1">
      <c r="A9" s="104" t="s">
        <v>388</v>
      </c>
      <c r="B9" s="115">
        <v>358</v>
      </c>
      <c r="C9" s="126" t="s">
        <v>381</v>
      </c>
      <c r="D9" s="126">
        <v>5</v>
      </c>
      <c r="E9" s="126" t="s">
        <v>290</v>
      </c>
      <c r="F9" s="126" t="s">
        <v>290</v>
      </c>
      <c r="G9" s="126">
        <v>1</v>
      </c>
      <c r="H9" s="126">
        <v>41</v>
      </c>
      <c r="I9" s="126" t="s">
        <v>290</v>
      </c>
      <c r="J9" s="126" t="s">
        <v>290</v>
      </c>
      <c r="K9" s="126" t="s">
        <v>290</v>
      </c>
      <c r="L9" s="126">
        <v>2</v>
      </c>
      <c r="M9" s="126">
        <v>7</v>
      </c>
      <c r="N9" s="126" t="s">
        <v>290</v>
      </c>
      <c r="O9" s="126">
        <v>7</v>
      </c>
      <c r="P9" s="126">
        <v>4</v>
      </c>
      <c r="Q9" s="126" t="s">
        <v>290</v>
      </c>
      <c r="R9" s="126" t="s">
        <v>290</v>
      </c>
      <c r="S9" s="126">
        <v>3</v>
      </c>
      <c r="T9" s="126">
        <v>14</v>
      </c>
      <c r="U9" s="126" t="s">
        <v>290</v>
      </c>
      <c r="V9" s="126" t="s">
        <v>290</v>
      </c>
      <c r="W9" s="126" t="s">
        <v>290</v>
      </c>
      <c r="X9" s="126">
        <v>6</v>
      </c>
      <c r="Y9" s="126" t="s">
        <v>290</v>
      </c>
      <c r="Z9" s="126" t="s">
        <v>290</v>
      </c>
      <c r="AA9" s="126" t="s">
        <v>290</v>
      </c>
      <c r="AB9" s="126" t="s">
        <v>290</v>
      </c>
      <c r="AC9" s="126" t="s">
        <v>290</v>
      </c>
      <c r="AD9" s="126">
        <v>2</v>
      </c>
      <c r="AE9" s="126" t="s">
        <v>290</v>
      </c>
      <c r="AF9" s="126" t="s">
        <v>290</v>
      </c>
      <c r="AG9" s="126" t="s">
        <v>290</v>
      </c>
      <c r="AH9" s="126" t="s">
        <v>290</v>
      </c>
      <c r="AI9" s="126" t="s">
        <v>290</v>
      </c>
      <c r="AJ9" s="126">
        <v>3</v>
      </c>
      <c r="AK9" s="126">
        <v>4</v>
      </c>
      <c r="AL9" s="126" t="s">
        <v>290</v>
      </c>
      <c r="AM9" s="126" t="s">
        <v>290</v>
      </c>
      <c r="AN9" s="126" t="s">
        <v>290</v>
      </c>
      <c r="AO9" s="126" t="s">
        <v>290</v>
      </c>
      <c r="AP9" s="126">
        <v>1</v>
      </c>
      <c r="AQ9" s="126" t="s">
        <v>290</v>
      </c>
      <c r="AR9" s="126" t="s">
        <v>290</v>
      </c>
      <c r="AS9" s="126">
        <v>5</v>
      </c>
      <c r="AT9" s="126">
        <v>1</v>
      </c>
      <c r="AU9" s="126" t="s">
        <v>290</v>
      </c>
      <c r="AV9" s="126">
        <v>1</v>
      </c>
      <c r="AW9" s="126">
        <v>7</v>
      </c>
      <c r="AX9" s="126" t="s">
        <v>290</v>
      </c>
      <c r="AY9" s="126">
        <v>15</v>
      </c>
      <c r="AZ9" s="126">
        <v>3</v>
      </c>
      <c r="BA9" s="126">
        <v>12</v>
      </c>
    </row>
    <row r="10" spans="1:55" s="93" customFormat="1" ht="18" customHeight="1">
      <c r="A10" s="105" t="s">
        <v>389</v>
      </c>
      <c r="B10" s="116">
        <v>358</v>
      </c>
      <c r="C10" s="125" t="s">
        <v>381</v>
      </c>
      <c r="D10" s="125">
        <v>5</v>
      </c>
      <c r="E10" s="125" t="s">
        <v>381</v>
      </c>
      <c r="F10" s="125" t="s">
        <v>381</v>
      </c>
      <c r="G10" s="125">
        <v>1</v>
      </c>
      <c r="H10" s="125">
        <v>41</v>
      </c>
      <c r="I10" s="125" t="s">
        <v>381</v>
      </c>
      <c r="J10" s="125" t="s">
        <v>381</v>
      </c>
      <c r="K10" s="125" t="s">
        <v>381</v>
      </c>
      <c r="L10" s="125">
        <v>2</v>
      </c>
      <c r="M10" s="125">
        <v>7</v>
      </c>
      <c r="N10" s="125" t="s">
        <v>381</v>
      </c>
      <c r="O10" s="125">
        <v>7</v>
      </c>
      <c r="P10" s="125">
        <v>4</v>
      </c>
      <c r="Q10" s="125" t="s">
        <v>381</v>
      </c>
      <c r="R10" s="125" t="s">
        <v>381</v>
      </c>
      <c r="S10" s="125">
        <v>3</v>
      </c>
      <c r="T10" s="125">
        <v>14</v>
      </c>
      <c r="U10" s="125" t="s">
        <v>381</v>
      </c>
      <c r="V10" s="125" t="s">
        <v>381</v>
      </c>
      <c r="W10" s="125" t="s">
        <v>381</v>
      </c>
      <c r="X10" s="125">
        <v>6</v>
      </c>
      <c r="Y10" s="125" t="s">
        <v>381</v>
      </c>
      <c r="Z10" s="125" t="s">
        <v>381</v>
      </c>
      <c r="AA10" s="125" t="s">
        <v>381</v>
      </c>
      <c r="AB10" s="125" t="s">
        <v>381</v>
      </c>
      <c r="AC10" s="125" t="s">
        <v>381</v>
      </c>
      <c r="AD10" s="125">
        <v>2</v>
      </c>
      <c r="AE10" s="125" t="s">
        <v>381</v>
      </c>
      <c r="AF10" s="125" t="s">
        <v>381</v>
      </c>
      <c r="AG10" s="125" t="s">
        <v>381</v>
      </c>
      <c r="AH10" s="125" t="s">
        <v>381</v>
      </c>
      <c r="AI10" s="125" t="s">
        <v>381</v>
      </c>
      <c r="AJ10" s="125">
        <v>3</v>
      </c>
      <c r="AK10" s="125">
        <v>4</v>
      </c>
      <c r="AL10" s="125" t="s">
        <v>381</v>
      </c>
      <c r="AM10" s="125" t="s">
        <v>381</v>
      </c>
      <c r="AN10" s="125" t="s">
        <v>381</v>
      </c>
      <c r="AO10" s="125" t="s">
        <v>381</v>
      </c>
      <c r="AP10" s="125">
        <v>1</v>
      </c>
      <c r="AQ10" s="125" t="s">
        <v>381</v>
      </c>
      <c r="AR10" s="125" t="s">
        <v>381</v>
      </c>
      <c r="AS10" s="125">
        <v>5</v>
      </c>
      <c r="AT10" s="125">
        <v>1</v>
      </c>
      <c r="AU10" s="125" t="s">
        <v>381</v>
      </c>
      <c r="AV10" s="125">
        <v>1</v>
      </c>
      <c r="AW10" s="125">
        <v>7</v>
      </c>
      <c r="AX10" s="125" t="s">
        <v>381</v>
      </c>
      <c r="AY10" s="125">
        <v>15</v>
      </c>
      <c r="AZ10" s="125">
        <v>3</v>
      </c>
      <c r="BA10" s="125">
        <v>12</v>
      </c>
    </row>
    <row r="11" spans="1:55" s="93" customFormat="1" ht="34.5" customHeight="1">
      <c r="A11" s="106" t="s">
        <v>391</v>
      </c>
      <c r="B11" s="115" t="str">
        <f t="shared" ref="B11:BA11" si="1">B12</f>
        <v>-</v>
      </c>
      <c r="C11" s="115" t="str">
        <f t="shared" si="1"/>
        <v>-</v>
      </c>
      <c r="D11" s="115">
        <f t="shared" si="1"/>
        <v>1</v>
      </c>
      <c r="E11" s="115" t="str">
        <f t="shared" si="1"/>
        <v>-</v>
      </c>
      <c r="F11" s="115" t="str">
        <f t="shared" si="1"/>
        <v>-</v>
      </c>
      <c r="G11" s="115">
        <f t="shared" si="1"/>
        <v>3</v>
      </c>
      <c r="H11" s="115">
        <f t="shared" si="1"/>
        <v>39</v>
      </c>
      <c r="I11" s="115">
        <f t="shared" si="1"/>
        <v>3</v>
      </c>
      <c r="J11" s="115" t="str">
        <f t="shared" si="1"/>
        <v>-</v>
      </c>
      <c r="K11" s="115" t="str">
        <f t="shared" si="1"/>
        <v>-</v>
      </c>
      <c r="L11" s="115" t="str">
        <f t="shared" si="1"/>
        <v>-</v>
      </c>
      <c r="M11" s="115">
        <f t="shared" si="1"/>
        <v>8</v>
      </c>
      <c r="N11" s="115" t="str">
        <f t="shared" si="1"/>
        <v>-</v>
      </c>
      <c r="O11" s="115">
        <f t="shared" si="1"/>
        <v>7</v>
      </c>
      <c r="P11" s="115" t="str">
        <f t="shared" si="1"/>
        <v>-</v>
      </c>
      <c r="Q11" s="115" t="str">
        <f t="shared" si="1"/>
        <v>-</v>
      </c>
      <c r="R11" s="115" t="str">
        <f t="shared" si="1"/>
        <v>-</v>
      </c>
      <c r="S11" s="115" t="str">
        <f t="shared" si="1"/>
        <v>-</v>
      </c>
      <c r="T11" s="115" t="str">
        <f t="shared" si="1"/>
        <v>-</v>
      </c>
      <c r="U11" s="115" t="str">
        <f t="shared" si="1"/>
        <v>-</v>
      </c>
      <c r="V11" s="115" t="str">
        <f t="shared" si="1"/>
        <v>-</v>
      </c>
      <c r="W11" s="115" t="str">
        <f t="shared" si="1"/>
        <v>-</v>
      </c>
      <c r="X11" s="115">
        <f t="shared" si="1"/>
        <v>5</v>
      </c>
      <c r="Y11" s="115">
        <f t="shared" si="1"/>
        <v>1</v>
      </c>
      <c r="Z11" s="115" t="str">
        <f t="shared" si="1"/>
        <v>-</v>
      </c>
      <c r="AA11" s="115" t="str">
        <f t="shared" si="1"/>
        <v>-</v>
      </c>
      <c r="AB11" s="115" t="str">
        <f t="shared" si="1"/>
        <v>-</v>
      </c>
      <c r="AC11" s="115" t="str">
        <f t="shared" si="1"/>
        <v>-</v>
      </c>
      <c r="AD11" s="115" t="str">
        <f t="shared" si="1"/>
        <v>-</v>
      </c>
      <c r="AE11" s="115" t="str">
        <f t="shared" si="1"/>
        <v>-</v>
      </c>
      <c r="AF11" s="115">
        <f t="shared" si="1"/>
        <v>1</v>
      </c>
      <c r="AG11" s="115" t="str">
        <f t="shared" si="1"/>
        <v>-</v>
      </c>
      <c r="AH11" s="115" t="str">
        <f t="shared" si="1"/>
        <v>-</v>
      </c>
      <c r="AI11" s="115" t="str">
        <f t="shared" si="1"/>
        <v>-</v>
      </c>
      <c r="AJ11" s="115">
        <f t="shared" si="1"/>
        <v>1</v>
      </c>
      <c r="AK11" s="115" t="str">
        <f t="shared" si="1"/>
        <v>-</v>
      </c>
      <c r="AL11" s="115" t="str">
        <f t="shared" si="1"/>
        <v>-</v>
      </c>
      <c r="AM11" s="115">
        <f t="shared" si="1"/>
        <v>1</v>
      </c>
      <c r="AN11" s="115" t="str">
        <f t="shared" si="1"/>
        <v>-</v>
      </c>
      <c r="AO11" s="115" t="str">
        <f t="shared" si="1"/>
        <v>-</v>
      </c>
      <c r="AP11" s="115">
        <f t="shared" si="1"/>
        <v>1</v>
      </c>
      <c r="AQ11" s="115" t="str">
        <f t="shared" si="1"/>
        <v>-</v>
      </c>
      <c r="AR11" s="115" t="str">
        <f t="shared" si="1"/>
        <v>-</v>
      </c>
      <c r="AS11" s="115">
        <f t="shared" si="1"/>
        <v>3</v>
      </c>
      <c r="AT11" s="115">
        <f t="shared" si="1"/>
        <v>1</v>
      </c>
      <c r="AU11" s="115" t="str">
        <f t="shared" si="1"/>
        <v>-</v>
      </c>
      <c r="AV11" s="115">
        <f t="shared" si="1"/>
        <v>1</v>
      </c>
      <c r="AW11" s="115">
        <f t="shared" si="1"/>
        <v>2</v>
      </c>
      <c r="AX11" s="115" t="str">
        <f t="shared" si="1"/>
        <v>-</v>
      </c>
      <c r="AY11" s="115">
        <f t="shared" si="1"/>
        <v>11</v>
      </c>
      <c r="AZ11" s="115">
        <f t="shared" si="1"/>
        <v>2</v>
      </c>
      <c r="BA11" s="115">
        <f t="shared" si="1"/>
        <v>5</v>
      </c>
    </row>
    <row r="12" spans="1:55" s="93" customFormat="1" ht="18" customHeight="1">
      <c r="A12" s="105" t="s">
        <v>267</v>
      </c>
      <c r="B12" s="116" t="s">
        <v>381</v>
      </c>
      <c r="C12" s="125" t="s">
        <v>381</v>
      </c>
      <c r="D12" s="125">
        <v>1</v>
      </c>
      <c r="E12" s="125" t="s">
        <v>381</v>
      </c>
      <c r="F12" s="125" t="s">
        <v>381</v>
      </c>
      <c r="G12" s="125">
        <v>3</v>
      </c>
      <c r="H12" s="125">
        <v>39</v>
      </c>
      <c r="I12" s="125">
        <v>3</v>
      </c>
      <c r="J12" s="125" t="s">
        <v>381</v>
      </c>
      <c r="K12" s="125" t="s">
        <v>381</v>
      </c>
      <c r="L12" s="125" t="s">
        <v>381</v>
      </c>
      <c r="M12" s="125">
        <v>8</v>
      </c>
      <c r="N12" s="125" t="s">
        <v>381</v>
      </c>
      <c r="O12" s="125">
        <v>7</v>
      </c>
      <c r="P12" s="125" t="s">
        <v>381</v>
      </c>
      <c r="Q12" s="125" t="s">
        <v>381</v>
      </c>
      <c r="R12" s="125" t="s">
        <v>381</v>
      </c>
      <c r="S12" s="125" t="s">
        <v>381</v>
      </c>
      <c r="T12" s="125" t="s">
        <v>381</v>
      </c>
      <c r="U12" s="125" t="s">
        <v>381</v>
      </c>
      <c r="V12" s="125" t="s">
        <v>381</v>
      </c>
      <c r="W12" s="125" t="s">
        <v>381</v>
      </c>
      <c r="X12" s="125">
        <v>5</v>
      </c>
      <c r="Y12" s="125">
        <v>1</v>
      </c>
      <c r="Z12" s="125" t="s">
        <v>381</v>
      </c>
      <c r="AA12" s="125" t="s">
        <v>381</v>
      </c>
      <c r="AB12" s="125" t="s">
        <v>381</v>
      </c>
      <c r="AC12" s="125" t="s">
        <v>381</v>
      </c>
      <c r="AD12" s="125" t="s">
        <v>381</v>
      </c>
      <c r="AE12" s="125" t="s">
        <v>381</v>
      </c>
      <c r="AF12" s="125">
        <v>1</v>
      </c>
      <c r="AG12" s="125" t="s">
        <v>381</v>
      </c>
      <c r="AH12" s="125" t="s">
        <v>381</v>
      </c>
      <c r="AI12" s="125" t="s">
        <v>381</v>
      </c>
      <c r="AJ12" s="125">
        <v>1</v>
      </c>
      <c r="AK12" s="125" t="s">
        <v>381</v>
      </c>
      <c r="AL12" s="125" t="s">
        <v>381</v>
      </c>
      <c r="AM12" s="125">
        <v>1</v>
      </c>
      <c r="AN12" s="125" t="s">
        <v>381</v>
      </c>
      <c r="AO12" s="125" t="s">
        <v>381</v>
      </c>
      <c r="AP12" s="125">
        <v>1</v>
      </c>
      <c r="AQ12" s="125" t="s">
        <v>381</v>
      </c>
      <c r="AR12" s="125" t="s">
        <v>381</v>
      </c>
      <c r="AS12" s="125">
        <v>3</v>
      </c>
      <c r="AT12" s="125">
        <v>1</v>
      </c>
      <c r="AU12" s="125" t="s">
        <v>381</v>
      </c>
      <c r="AV12" s="125">
        <v>1</v>
      </c>
      <c r="AW12" s="125">
        <v>2</v>
      </c>
      <c r="AX12" s="125" t="s">
        <v>381</v>
      </c>
      <c r="AY12" s="125">
        <v>11</v>
      </c>
      <c r="AZ12" s="125">
        <v>2</v>
      </c>
      <c r="BA12" s="125">
        <v>5</v>
      </c>
    </row>
    <row r="13" spans="1:55" s="95" customFormat="1" ht="24.95" customHeight="1">
      <c r="A13" s="107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</row>
    <row r="14" spans="1:55" s="95" customFormat="1" ht="15">
      <c r="A14" s="97"/>
      <c r="B14" s="111"/>
      <c r="C14" s="121" t="s">
        <v>179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43"/>
      <c r="AQ14" s="143"/>
      <c r="AR14" s="143"/>
      <c r="AS14" s="143"/>
      <c r="AT14" s="143"/>
      <c r="AU14" s="143"/>
      <c r="AV14" s="145"/>
      <c r="AW14" s="145"/>
      <c r="AX14" s="145"/>
      <c r="AY14" s="145"/>
      <c r="AZ14" s="145"/>
      <c r="BA14" s="150"/>
    </row>
    <row r="15" spans="1:55" s="95" customFormat="1" ht="15">
      <c r="A15" s="98"/>
      <c r="B15" s="112"/>
      <c r="C15" s="127">
        <v>52</v>
      </c>
      <c r="D15" s="127">
        <v>53</v>
      </c>
      <c r="E15" s="127">
        <v>54</v>
      </c>
      <c r="F15" s="127">
        <v>55</v>
      </c>
      <c r="G15" s="130">
        <v>56</v>
      </c>
      <c r="H15" s="130">
        <v>57</v>
      </c>
      <c r="I15" s="130">
        <v>58</v>
      </c>
      <c r="J15" s="130">
        <v>59</v>
      </c>
      <c r="K15" s="130">
        <v>60</v>
      </c>
      <c r="L15" s="130">
        <v>61</v>
      </c>
      <c r="M15" s="130">
        <v>62</v>
      </c>
      <c r="N15" s="130">
        <v>63</v>
      </c>
      <c r="O15" s="130">
        <v>64</v>
      </c>
      <c r="P15" s="130">
        <v>65</v>
      </c>
      <c r="Q15" s="130">
        <v>66</v>
      </c>
      <c r="R15" s="130">
        <v>67</v>
      </c>
      <c r="S15" s="130">
        <v>68</v>
      </c>
      <c r="T15" s="130">
        <v>69</v>
      </c>
      <c r="U15" s="130">
        <v>70</v>
      </c>
      <c r="V15" s="130">
        <v>71</v>
      </c>
      <c r="W15" s="130">
        <v>72</v>
      </c>
      <c r="X15" s="130">
        <v>73</v>
      </c>
      <c r="Y15" s="130">
        <v>74</v>
      </c>
      <c r="Z15" s="130">
        <v>75</v>
      </c>
      <c r="AA15" s="138">
        <v>76</v>
      </c>
      <c r="AB15" s="140">
        <v>77</v>
      </c>
      <c r="AC15" s="130">
        <v>78</v>
      </c>
      <c r="AD15" s="130">
        <v>79</v>
      </c>
      <c r="AE15" s="130">
        <v>80</v>
      </c>
      <c r="AF15" s="130">
        <v>81</v>
      </c>
      <c r="AG15" s="130">
        <v>82</v>
      </c>
      <c r="AH15" s="130">
        <v>83</v>
      </c>
      <c r="AI15" s="130">
        <v>84</v>
      </c>
      <c r="AJ15" s="130">
        <v>85</v>
      </c>
      <c r="AK15" s="130">
        <v>86</v>
      </c>
      <c r="AL15" s="130">
        <v>87</v>
      </c>
      <c r="AM15" s="130">
        <v>88</v>
      </c>
      <c r="AN15" s="130">
        <v>89</v>
      </c>
      <c r="AO15" s="130">
        <v>90</v>
      </c>
      <c r="AP15" s="130">
        <v>91</v>
      </c>
      <c r="AQ15" s="130">
        <v>92</v>
      </c>
      <c r="AR15" s="130">
        <v>93</v>
      </c>
      <c r="AS15" s="130">
        <v>94</v>
      </c>
      <c r="AT15" s="130">
        <v>95</v>
      </c>
      <c r="AU15" s="130">
        <v>96</v>
      </c>
      <c r="AV15" s="130">
        <v>97</v>
      </c>
      <c r="AW15" s="130">
        <v>98</v>
      </c>
      <c r="AX15" s="130">
        <v>99</v>
      </c>
      <c r="AY15" s="138">
        <v>100</v>
      </c>
      <c r="AZ15" s="127">
        <v>101</v>
      </c>
      <c r="BA15" s="127">
        <v>102</v>
      </c>
    </row>
    <row r="16" spans="1:55" s="95" customFormat="1" ht="145.5" customHeight="1">
      <c r="A16" s="99"/>
      <c r="B16" s="113" t="s">
        <v>329</v>
      </c>
      <c r="C16" s="128" t="s">
        <v>392</v>
      </c>
      <c r="D16" s="128" t="s">
        <v>337</v>
      </c>
      <c r="E16" s="128" t="s">
        <v>394</v>
      </c>
      <c r="F16" s="128" t="s">
        <v>112</v>
      </c>
      <c r="G16" s="131" t="s">
        <v>395</v>
      </c>
      <c r="H16" s="131" t="s">
        <v>116</v>
      </c>
      <c r="I16" s="131" t="s">
        <v>396</v>
      </c>
      <c r="J16" s="131" t="s">
        <v>400</v>
      </c>
      <c r="K16" s="131" t="s">
        <v>300</v>
      </c>
      <c r="L16" s="131" t="s">
        <v>402</v>
      </c>
      <c r="M16" s="131" t="s">
        <v>403</v>
      </c>
      <c r="N16" s="131" t="s">
        <v>159</v>
      </c>
      <c r="O16" s="131" t="s">
        <v>404</v>
      </c>
      <c r="P16" s="131" t="s">
        <v>405</v>
      </c>
      <c r="Q16" s="131" t="s">
        <v>406</v>
      </c>
      <c r="R16" s="131" t="s">
        <v>407</v>
      </c>
      <c r="S16" s="131" t="s">
        <v>34</v>
      </c>
      <c r="T16" s="131" t="s">
        <v>408</v>
      </c>
      <c r="U16" s="131" t="s">
        <v>289</v>
      </c>
      <c r="V16" s="131" t="s">
        <v>409</v>
      </c>
      <c r="W16" s="131" t="s">
        <v>398</v>
      </c>
      <c r="X16" s="131" t="s">
        <v>412</v>
      </c>
      <c r="Y16" s="131" t="s">
        <v>413</v>
      </c>
      <c r="Z16" s="131" t="s">
        <v>76</v>
      </c>
      <c r="AA16" s="139" t="s">
        <v>414</v>
      </c>
      <c r="AB16" s="141" t="s">
        <v>123</v>
      </c>
      <c r="AC16" s="131" t="s">
        <v>415</v>
      </c>
      <c r="AD16" s="131" t="s">
        <v>416</v>
      </c>
      <c r="AE16" s="131" t="s">
        <v>257</v>
      </c>
      <c r="AF16" s="131" t="s">
        <v>280</v>
      </c>
      <c r="AG16" s="131" t="s">
        <v>340</v>
      </c>
      <c r="AH16" s="131" t="s">
        <v>41</v>
      </c>
      <c r="AI16" s="131" t="s">
        <v>316</v>
      </c>
      <c r="AJ16" s="131" t="s">
        <v>417</v>
      </c>
      <c r="AK16" s="131" t="s">
        <v>214</v>
      </c>
      <c r="AL16" s="131" t="s">
        <v>418</v>
      </c>
      <c r="AM16" s="131" t="s">
        <v>219</v>
      </c>
      <c r="AN16" s="131" t="s">
        <v>419</v>
      </c>
      <c r="AO16" s="131" t="s">
        <v>362</v>
      </c>
      <c r="AP16" s="131" t="s">
        <v>1</v>
      </c>
      <c r="AQ16" s="131" t="s">
        <v>29</v>
      </c>
      <c r="AR16" s="131" t="s">
        <v>382</v>
      </c>
      <c r="AS16" s="131" t="s">
        <v>420</v>
      </c>
      <c r="AT16" s="131" t="s">
        <v>298</v>
      </c>
      <c r="AU16" s="131" t="s">
        <v>306</v>
      </c>
      <c r="AV16" s="131" t="s">
        <v>268</v>
      </c>
      <c r="AW16" s="131" t="s">
        <v>365</v>
      </c>
      <c r="AX16" s="131" t="s">
        <v>369</v>
      </c>
      <c r="AY16" s="139" t="s">
        <v>422</v>
      </c>
      <c r="AZ16" s="128" t="s">
        <v>423</v>
      </c>
      <c r="BA16" s="128" t="s">
        <v>424</v>
      </c>
    </row>
    <row r="17" spans="1:53" s="95" customFormat="1" ht="18" customHeight="1">
      <c r="A17" s="100" t="s">
        <v>226</v>
      </c>
      <c r="B17" s="117"/>
      <c r="C17" s="124">
        <v>376</v>
      </c>
      <c r="D17" s="124">
        <v>4064</v>
      </c>
      <c r="E17" s="124">
        <v>87</v>
      </c>
      <c r="F17" s="124">
        <v>14</v>
      </c>
      <c r="G17" s="124">
        <v>1250</v>
      </c>
      <c r="H17" s="124">
        <v>1288</v>
      </c>
      <c r="I17" s="124">
        <v>1142</v>
      </c>
      <c r="J17" s="124" t="s">
        <v>381</v>
      </c>
      <c r="K17" s="124">
        <v>547</v>
      </c>
      <c r="L17" s="124">
        <v>57</v>
      </c>
      <c r="M17" s="124">
        <v>12</v>
      </c>
      <c r="N17" s="124">
        <v>1355</v>
      </c>
      <c r="O17" s="124">
        <v>9</v>
      </c>
      <c r="P17" s="124">
        <v>102</v>
      </c>
      <c r="Q17" s="124">
        <v>216</v>
      </c>
      <c r="R17" s="124">
        <v>207</v>
      </c>
      <c r="S17" s="124">
        <v>142</v>
      </c>
      <c r="T17" s="124">
        <v>2150</v>
      </c>
      <c r="U17" s="124">
        <v>59</v>
      </c>
      <c r="V17" s="124">
        <v>974</v>
      </c>
      <c r="W17" s="134">
        <v>236</v>
      </c>
      <c r="X17" s="137">
        <v>18</v>
      </c>
      <c r="Y17" s="124">
        <v>73</v>
      </c>
      <c r="Z17" s="124">
        <v>64</v>
      </c>
      <c r="AA17" s="124">
        <v>4</v>
      </c>
      <c r="AB17" s="124">
        <v>240</v>
      </c>
      <c r="AC17" s="124">
        <v>795</v>
      </c>
      <c r="AD17" s="124">
        <v>12</v>
      </c>
      <c r="AE17" s="124">
        <v>1</v>
      </c>
      <c r="AF17" s="124">
        <v>59</v>
      </c>
      <c r="AG17" s="124">
        <v>3</v>
      </c>
      <c r="AH17" s="124">
        <v>32</v>
      </c>
      <c r="AI17" s="124">
        <v>1647</v>
      </c>
      <c r="AJ17" s="124">
        <v>830</v>
      </c>
      <c r="AK17" s="124">
        <v>107</v>
      </c>
      <c r="AL17" s="124" t="s">
        <v>381</v>
      </c>
      <c r="AM17" s="124">
        <v>84</v>
      </c>
      <c r="AN17" s="124">
        <v>36</v>
      </c>
      <c r="AO17" s="124">
        <v>1120</v>
      </c>
      <c r="AP17" s="124">
        <v>3</v>
      </c>
      <c r="AQ17" s="124">
        <v>12</v>
      </c>
      <c r="AR17" s="124">
        <v>1612</v>
      </c>
      <c r="AS17" s="124">
        <v>24</v>
      </c>
      <c r="AT17" s="124">
        <v>361</v>
      </c>
      <c r="AU17" s="134">
        <v>2404</v>
      </c>
      <c r="AV17" s="134">
        <v>7728</v>
      </c>
      <c r="AW17" s="134">
        <v>13</v>
      </c>
      <c r="AX17" s="134">
        <v>3</v>
      </c>
      <c r="AY17" s="134" t="s">
        <v>381</v>
      </c>
      <c r="AZ17" s="134" t="s">
        <v>381</v>
      </c>
      <c r="BA17" s="134" t="s">
        <v>381</v>
      </c>
    </row>
    <row r="18" spans="1:53" s="93" customFormat="1" ht="34.5" customHeight="1">
      <c r="A18" s="101" t="s">
        <v>384</v>
      </c>
      <c r="B18" s="118"/>
      <c r="C18" s="115">
        <v>21</v>
      </c>
      <c r="D18" s="115">
        <v>320</v>
      </c>
      <c r="E18" s="115">
        <v>4</v>
      </c>
      <c r="F18" s="115" t="s">
        <v>290</v>
      </c>
      <c r="G18" s="115">
        <v>74</v>
      </c>
      <c r="H18" s="115">
        <v>80</v>
      </c>
      <c r="I18" s="115">
        <v>23</v>
      </c>
      <c r="J18" s="115" t="s">
        <v>290</v>
      </c>
      <c r="K18" s="115">
        <v>26</v>
      </c>
      <c r="L18" s="115">
        <v>3</v>
      </c>
      <c r="M18" s="115">
        <v>2</v>
      </c>
      <c r="N18" s="115">
        <v>109</v>
      </c>
      <c r="O18" s="115" t="s">
        <v>290</v>
      </c>
      <c r="P18" s="115">
        <v>5</v>
      </c>
      <c r="Q18" s="115">
        <v>7</v>
      </c>
      <c r="R18" s="115">
        <v>11</v>
      </c>
      <c r="S18" s="115">
        <v>15</v>
      </c>
      <c r="T18" s="115">
        <v>158</v>
      </c>
      <c r="U18" s="115">
        <v>1</v>
      </c>
      <c r="V18" s="115">
        <v>77</v>
      </c>
      <c r="W18" s="115">
        <v>14</v>
      </c>
      <c r="X18" s="115" t="s">
        <v>290</v>
      </c>
      <c r="Y18" s="115">
        <v>11</v>
      </c>
      <c r="Z18" s="115">
        <v>1</v>
      </c>
      <c r="AA18" s="115">
        <v>1</v>
      </c>
      <c r="AB18" s="115">
        <v>10</v>
      </c>
      <c r="AC18" s="115">
        <v>38</v>
      </c>
      <c r="AD18" s="115" t="s">
        <v>290</v>
      </c>
      <c r="AE18" s="115" t="s">
        <v>290</v>
      </c>
      <c r="AF18" s="115">
        <v>2</v>
      </c>
      <c r="AG18" s="115" t="s">
        <v>290</v>
      </c>
      <c r="AH18" s="115">
        <v>2</v>
      </c>
      <c r="AI18" s="115">
        <v>93</v>
      </c>
      <c r="AJ18" s="115">
        <v>12</v>
      </c>
      <c r="AK18" s="115">
        <v>9</v>
      </c>
      <c r="AL18" s="115" t="s">
        <v>290</v>
      </c>
      <c r="AM18" s="115">
        <v>7</v>
      </c>
      <c r="AN18" s="115">
        <v>2</v>
      </c>
      <c r="AO18" s="115">
        <v>61</v>
      </c>
      <c r="AP18" s="115" t="s">
        <v>290</v>
      </c>
      <c r="AQ18" s="115" t="s">
        <v>290</v>
      </c>
      <c r="AR18" s="115">
        <v>92</v>
      </c>
      <c r="AS18" s="115" t="s">
        <v>290</v>
      </c>
      <c r="AT18" s="115">
        <v>16</v>
      </c>
      <c r="AU18" s="115">
        <v>132</v>
      </c>
      <c r="AV18" s="115">
        <v>410</v>
      </c>
      <c r="AW18" s="115" t="s">
        <v>290</v>
      </c>
      <c r="AX18" s="115">
        <v>1</v>
      </c>
      <c r="AY18" s="115" t="s">
        <v>290</v>
      </c>
      <c r="AZ18" s="115" t="s">
        <v>290</v>
      </c>
      <c r="BA18" s="115" t="s">
        <v>290</v>
      </c>
    </row>
    <row r="19" spans="1:53" s="95" customFormat="1" ht="18" customHeight="1">
      <c r="A19" s="102" t="s">
        <v>386</v>
      </c>
      <c r="B19" s="119"/>
      <c r="C19" s="125">
        <v>4</v>
      </c>
      <c r="D19" s="125">
        <v>94</v>
      </c>
      <c r="E19" s="125" t="s">
        <v>381</v>
      </c>
      <c r="F19" s="125" t="s">
        <v>381</v>
      </c>
      <c r="G19" s="125">
        <v>17</v>
      </c>
      <c r="H19" s="125">
        <v>18</v>
      </c>
      <c r="I19" s="125">
        <v>7</v>
      </c>
      <c r="J19" s="125" t="s">
        <v>381</v>
      </c>
      <c r="K19" s="125">
        <v>11</v>
      </c>
      <c r="L19" s="125">
        <v>1</v>
      </c>
      <c r="M19" s="125" t="s">
        <v>381</v>
      </c>
      <c r="N19" s="125">
        <v>37</v>
      </c>
      <c r="O19" s="125" t="s">
        <v>381</v>
      </c>
      <c r="P19" s="125">
        <v>1</v>
      </c>
      <c r="Q19" s="125">
        <v>3</v>
      </c>
      <c r="R19" s="125">
        <v>3</v>
      </c>
      <c r="S19" s="125">
        <v>3</v>
      </c>
      <c r="T19" s="125">
        <v>45</v>
      </c>
      <c r="U19" s="125" t="s">
        <v>381</v>
      </c>
      <c r="V19" s="125">
        <v>29</v>
      </c>
      <c r="W19" s="125">
        <v>4</v>
      </c>
      <c r="X19" s="125" t="s">
        <v>381</v>
      </c>
      <c r="Y19" s="125">
        <v>1</v>
      </c>
      <c r="Z19" s="125">
        <v>1</v>
      </c>
      <c r="AA19" s="125" t="s">
        <v>381</v>
      </c>
      <c r="AB19" s="125">
        <v>6</v>
      </c>
      <c r="AC19" s="125">
        <v>12</v>
      </c>
      <c r="AD19" s="125" t="s">
        <v>381</v>
      </c>
      <c r="AE19" s="125" t="s">
        <v>381</v>
      </c>
      <c r="AF19" s="125" t="s">
        <v>381</v>
      </c>
      <c r="AG19" s="125" t="s">
        <v>381</v>
      </c>
      <c r="AH19" s="125" t="s">
        <v>381</v>
      </c>
      <c r="AI19" s="125">
        <v>26</v>
      </c>
      <c r="AJ19" s="125">
        <v>7</v>
      </c>
      <c r="AK19" s="125">
        <v>1</v>
      </c>
      <c r="AL19" s="125" t="s">
        <v>381</v>
      </c>
      <c r="AM19" s="125">
        <v>2</v>
      </c>
      <c r="AN19" s="125">
        <v>1</v>
      </c>
      <c r="AO19" s="125">
        <v>20</v>
      </c>
      <c r="AP19" s="125" t="s">
        <v>381</v>
      </c>
      <c r="AQ19" s="125" t="s">
        <v>381</v>
      </c>
      <c r="AR19" s="125">
        <v>33</v>
      </c>
      <c r="AS19" s="125" t="s">
        <v>381</v>
      </c>
      <c r="AT19" s="125">
        <v>5</v>
      </c>
      <c r="AU19" s="125">
        <v>37</v>
      </c>
      <c r="AV19" s="125">
        <v>126</v>
      </c>
      <c r="AW19" s="125" t="s">
        <v>381</v>
      </c>
      <c r="AX19" s="125" t="s">
        <v>381</v>
      </c>
      <c r="AY19" s="125" t="s">
        <v>381</v>
      </c>
      <c r="AZ19" s="125" t="s">
        <v>381</v>
      </c>
      <c r="BA19" s="125" t="s">
        <v>381</v>
      </c>
    </row>
    <row r="20" spans="1:53" s="93" customFormat="1" ht="18" customHeight="1">
      <c r="A20" s="103" t="s">
        <v>387</v>
      </c>
      <c r="B20" s="119"/>
      <c r="C20" s="125">
        <v>17</v>
      </c>
      <c r="D20" s="125">
        <v>226</v>
      </c>
      <c r="E20" s="125">
        <v>4</v>
      </c>
      <c r="F20" s="125" t="s">
        <v>381</v>
      </c>
      <c r="G20" s="125">
        <v>57</v>
      </c>
      <c r="H20" s="125">
        <v>62</v>
      </c>
      <c r="I20" s="125">
        <v>16</v>
      </c>
      <c r="J20" s="125" t="s">
        <v>381</v>
      </c>
      <c r="K20" s="125">
        <v>15</v>
      </c>
      <c r="L20" s="125">
        <v>2</v>
      </c>
      <c r="M20" s="125">
        <v>2</v>
      </c>
      <c r="N20" s="125">
        <v>72</v>
      </c>
      <c r="O20" s="125" t="s">
        <v>381</v>
      </c>
      <c r="P20" s="125">
        <v>4</v>
      </c>
      <c r="Q20" s="125">
        <v>4</v>
      </c>
      <c r="R20" s="125">
        <v>8</v>
      </c>
      <c r="S20" s="125">
        <v>12</v>
      </c>
      <c r="T20" s="125">
        <v>113</v>
      </c>
      <c r="U20" s="125">
        <v>1</v>
      </c>
      <c r="V20" s="125">
        <v>48</v>
      </c>
      <c r="W20" s="125">
        <v>10</v>
      </c>
      <c r="X20" s="125" t="s">
        <v>381</v>
      </c>
      <c r="Y20" s="125">
        <v>10</v>
      </c>
      <c r="Z20" s="125" t="s">
        <v>381</v>
      </c>
      <c r="AA20" s="125">
        <v>1</v>
      </c>
      <c r="AB20" s="125">
        <v>4</v>
      </c>
      <c r="AC20" s="125">
        <v>26</v>
      </c>
      <c r="AD20" s="125" t="s">
        <v>381</v>
      </c>
      <c r="AE20" s="125" t="s">
        <v>381</v>
      </c>
      <c r="AF20" s="125">
        <v>2</v>
      </c>
      <c r="AG20" s="125" t="s">
        <v>381</v>
      </c>
      <c r="AH20" s="125">
        <v>2</v>
      </c>
      <c r="AI20" s="125">
        <v>67</v>
      </c>
      <c r="AJ20" s="125">
        <v>5</v>
      </c>
      <c r="AK20" s="125">
        <v>8</v>
      </c>
      <c r="AL20" s="125" t="s">
        <v>381</v>
      </c>
      <c r="AM20" s="125">
        <v>5</v>
      </c>
      <c r="AN20" s="125">
        <v>1</v>
      </c>
      <c r="AO20" s="125">
        <v>41</v>
      </c>
      <c r="AP20" s="125" t="s">
        <v>381</v>
      </c>
      <c r="AQ20" s="125" t="s">
        <v>381</v>
      </c>
      <c r="AR20" s="125">
        <v>59</v>
      </c>
      <c r="AS20" s="125" t="s">
        <v>381</v>
      </c>
      <c r="AT20" s="125">
        <v>11</v>
      </c>
      <c r="AU20" s="125">
        <v>95</v>
      </c>
      <c r="AV20" s="125">
        <v>284</v>
      </c>
      <c r="AW20" s="125" t="s">
        <v>381</v>
      </c>
      <c r="AX20" s="125">
        <v>1</v>
      </c>
      <c r="AY20" s="125" t="s">
        <v>381</v>
      </c>
      <c r="AZ20" s="125" t="s">
        <v>381</v>
      </c>
      <c r="BA20" s="125" t="s">
        <v>381</v>
      </c>
    </row>
    <row r="21" spans="1:53" s="93" customFormat="1" ht="34.5" customHeight="1">
      <c r="A21" s="104" t="s">
        <v>388</v>
      </c>
      <c r="B21" s="118"/>
      <c r="C21" s="126">
        <v>1</v>
      </c>
      <c r="D21" s="126">
        <v>38</v>
      </c>
      <c r="E21" s="126" t="s">
        <v>290</v>
      </c>
      <c r="F21" s="126" t="s">
        <v>290</v>
      </c>
      <c r="G21" s="126">
        <v>13</v>
      </c>
      <c r="H21" s="126">
        <v>8</v>
      </c>
      <c r="I21" s="126">
        <v>5</v>
      </c>
      <c r="J21" s="126" t="s">
        <v>290</v>
      </c>
      <c r="K21" s="126">
        <v>2</v>
      </c>
      <c r="L21" s="126" t="s">
        <v>290</v>
      </c>
      <c r="M21" s="126" t="s">
        <v>290</v>
      </c>
      <c r="N21" s="126">
        <v>7</v>
      </c>
      <c r="O21" s="126" t="s">
        <v>290</v>
      </c>
      <c r="P21" s="126" t="s">
        <v>290</v>
      </c>
      <c r="Q21" s="126" t="s">
        <v>290</v>
      </c>
      <c r="R21" s="126">
        <v>2</v>
      </c>
      <c r="S21" s="126">
        <v>4</v>
      </c>
      <c r="T21" s="126">
        <v>23</v>
      </c>
      <c r="U21" s="126" t="s">
        <v>290</v>
      </c>
      <c r="V21" s="126">
        <v>4</v>
      </c>
      <c r="W21" s="126">
        <v>1</v>
      </c>
      <c r="X21" s="126" t="s">
        <v>290</v>
      </c>
      <c r="Y21" s="126" t="s">
        <v>290</v>
      </c>
      <c r="Z21" s="126" t="s">
        <v>290</v>
      </c>
      <c r="AA21" s="126" t="s">
        <v>290</v>
      </c>
      <c r="AB21" s="126" t="s">
        <v>290</v>
      </c>
      <c r="AC21" s="126">
        <v>9</v>
      </c>
      <c r="AD21" s="126" t="s">
        <v>290</v>
      </c>
      <c r="AE21" s="126" t="s">
        <v>290</v>
      </c>
      <c r="AF21" s="126" t="s">
        <v>290</v>
      </c>
      <c r="AG21" s="126" t="s">
        <v>290</v>
      </c>
      <c r="AH21" s="126" t="s">
        <v>290</v>
      </c>
      <c r="AI21" s="126">
        <v>12</v>
      </c>
      <c r="AJ21" s="126">
        <v>1</v>
      </c>
      <c r="AK21" s="126" t="s">
        <v>290</v>
      </c>
      <c r="AL21" s="126" t="s">
        <v>290</v>
      </c>
      <c r="AM21" s="126">
        <v>3</v>
      </c>
      <c r="AN21" s="126" t="s">
        <v>290</v>
      </c>
      <c r="AO21" s="126">
        <v>13</v>
      </c>
      <c r="AP21" s="126" t="s">
        <v>290</v>
      </c>
      <c r="AQ21" s="126" t="s">
        <v>290</v>
      </c>
      <c r="AR21" s="126">
        <v>13</v>
      </c>
      <c r="AS21" s="126" t="s">
        <v>290</v>
      </c>
      <c r="AT21" s="126">
        <v>1</v>
      </c>
      <c r="AU21" s="126">
        <v>14</v>
      </c>
      <c r="AV21" s="126">
        <v>37</v>
      </c>
      <c r="AW21" s="126" t="s">
        <v>290</v>
      </c>
      <c r="AX21" s="126" t="s">
        <v>290</v>
      </c>
      <c r="AY21" s="126" t="s">
        <v>290</v>
      </c>
      <c r="AZ21" s="126" t="s">
        <v>290</v>
      </c>
      <c r="BA21" s="126" t="s">
        <v>290</v>
      </c>
    </row>
    <row r="22" spans="1:53" s="93" customFormat="1" ht="18" customHeight="1">
      <c r="A22" s="105" t="s">
        <v>389</v>
      </c>
      <c r="B22" s="119"/>
      <c r="C22" s="125">
        <v>1</v>
      </c>
      <c r="D22" s="125">
        <v>38</v>
      </c>
      <c r="E22" s="125" t="s">
        <v>381</v>
      </c>
      <c r="F22" s="125" t="s">
        <v>381</v>
      </c>
      <c r="G22" s="125">
        <v>13</v>
      </c>
      <c r="H22" s="125">
        <v>8</v>
      </c>
      <c r="I22" s="125">
        <v>5</v>
      </c>
      <c r="J22" s="125" t="s">
        <v>381</v>
      </c>
      <c r="K22" s="125">
        <v>2</v>
      </c>
      <c r="L22" s="125" t="s">
        <v>381</v>
      </c>
      <c r="M22" s="125" t="s">
        <v>381</v>
      </c>
      <c r="N22" s="125">
        <v>7</v>
      </c>
      <c r="O22" s="125" t="s">
        <v>381</v>
      </c>
      <c r="P22" s="125" t="s">
        <v>381</v>
      </c>
      <c r="Q22" s="125" t="s">
        <v>381</v>
      </c>
      <c r="R22" s="125">
        <v>2</v>
      </c>
      <c r="S22" s="125">
        <v>4</v>
      </c>
      <c r="T22" s="125">
        <v>23</v>
      </c>
      <c r="U22" s="125" t="s">
        <v>381</v>
      </c>
      <c r="V22" s="125">
        <v>4</v>
      </c>
      <c r="W22" s="125">
        <v>1</v>
      </c>
      <c r="X22" s="125" t="s">
        <v>381</v>
      </c>
      <c r="Y22" s="125" t="s">
        <v>381</v>
      </c>
      <c r="Z22" s="125" t="s">
        <v>381</v>
      </c>
      <c r="AA22" s="125" t="s">
        <v>381</v>
      </c>
      <c r="AB22" s="125" t="s">
        <v>381</v>
      </c>
      <c r="AC22" s="125">
        <v>9</v>
      </c>
      <c r="AD22" s="125" t="s">
        <v>381</v>
      </c>
      <c r="AE22" s="125" t="s">
        <v>381</v>
      </c>
      <c r="AF22" s="125" t="s">
        <v>381</v>
      </c>
      <c r="AG22" s="125" t="s">
        <v>381</v>
      </c>
      <c r="AH22" s="125" t="s">
        <v>381</v>
      </c>
      <c r="AI22" s="125">
        <v>12</v>
      </c>
      <c r="AJ22" s="125">
        <v>1</v>
      </c>
      <c r="AK22" s="125" t="s">
        <v>381</v>
      </c>
      <c r="AL22" s="125" t="s">
        <v>381</v>
      </c>
      <c r="AM22" s="125">
        <v>3</v>
      </c>
      <c r="AN22" s="125" t="s">
        <v>381</v>
      </c>
      <c r="AO22" s="125">
        <v>13</v>
      </c>
      <c r="AP22" s="125" t="s">
        <v>381</v>
      </c>
      <c r="AQ22" s="125" t="s">
        <v>381</v>
      </c>
      <c r="AR22" s="125">
        <v>13</v>
      </c>
      <c r="AS22" s="125" t="s">
        <v>381</v>
      </c>
      <c r="AT22" s="125">
        <v>1</v>
      </c>
      <c r="AU22" s="125">
        <v>14</v>
      </c>
      <c r="AV22" s="125">
        <v>37</v>
      </c>
      <c r="AW22" s="125" t="s">
        <v>381</v>
      </c>
      <c r="AX22" s="125" t="s">
        <v>381</v>
      </c>
      <c r="AY22" s="125" t="s">
        <v>381</v>
      </c>
      <c r="AZ22" s="125" t="s">
        <v>381</v>
      </c>
      <c r="BA22" s="125" t="s">
        <v>381</v>
      </c>
    </row>
    <row r="23" spans="1:53" s="93" customFormat="1" ht="34.5" customHeight="1">
      <c r="A23" s="106" t="s">
        <v>391</v>
      </c>
      <c r="B23" s="118"/>
      <c r="C23" s="126" t="str">
        <f t="shared" ref="C23:BA23" si="2">C24</f>
        <v>-</v>
      </c>
      <c r="D23" s="126">
        <f t="shared" si="2"/>
        <v>13</v>
      </c>
      <c r="E23" s="126" t="str">
        <f t="shared" si="2"/>
        <v>-</v>
      </c>
      <c r="F23" s="126" t="str">
        <f t="shared" si="2"/>
        <v>-</v>
      </c>
      <c r="G23" s="126">
        <f t="shared" si="2"/>
        <v>4</v>
      </c>
      <c r="H23" s="126">
        <f t="shared" si="2"/>
        <v>6</v>
      </c>
      <c r="I23" s="126">
        <f t="shared" si="2"/>
        <v>1</v>
      </c>
      <c r="J23" s="126" t="str">
        <f t="shared" si="2"/>
        <v>-</v>
      </c>
      <c r="K23" s="126">
        <f t="shared" si="2"/>
        <v>1</v>
      </c>
      <c r="L23" s="126" t="str">
        <f t="shared" si="2"/>
        <v>-</v>
      </c>
      <c r="M23" s="126" t="str">
        <f t="shared" si="2"/>
        <v>-</v>
      </c>
      <c r="N23" s="126">
        <f t="shared" si="2"/>
        <v>6</v>
      </c>
      <c r="O23" s="126" t="str">
        <f t="shared" si="2"/>
        <v>-</v>
      </c>
      <c r="P23" s="126" t="str">
        <f t="shared" si="2"/>
        <v>-</v>
      </c>
      <c r="Q23" s="126" t="str">
        <f t="shared" si="2"/>
        <v>-</v>
      </c>
      <c r="R23" s="126" t="str">
        <f t="shared" si="2"/>
        <v>-</v>
      </c>
      <c r="S23" s="126">
        <f t="shared" si="2"/>
        <v>1</v>
      </c>
      <c r="T23" s="126">
        <f t="shared" si="2"/>
        <v>18</v>
      </c>
      <c r="U23" s="126" t="str">
        <f t="shared" si="2"/>
        <v>-</v>
      </c>
      <c r="V23" s="126">
        <f t="shared" si="2"/>
        <v>5</v>
      </c>
      <c r="W23" s="126">
        <f t="shared" si="2"/>
        <v>3</v>
      </c>
      <c r="X23" s="126" t="str">
        <f t="shared" si="2"/>
        <v>-</v>
      </c>
      <c r="Y23" s="126" t="str">
        <f t="shared" si="2"/>
        <v>-</v>
      </c>
      <c r="Z23" s="126" t="str">
        <f t="shared" si="2"/>
        <v>-</v>
      </c>
      <c r="AA23" s="126" t="str">
        <f t="shared" si="2"/>
        <v>-</v>
      </c>
      <c r="AB23" s="126">
        <f t="shared" si="2"/>
        <v>1</v>
      </c>
      <c r="AC23" s="126">
        <f t="shared" si="2"/>
        <v>4</v>
      </c>
      <c r="AD23" s="126" t="str">
        <f t="shared" si="2"/>
        <v>-</v>
      </c>
      <c r="AE23" s="126" t="str">
        <f t="shared" si="2"/>
        <v>-</v>
      </c>
      <c r="AF23" s="126" t="str">
        <f t="shared" si="2"/>
        <v>-</v>
      </c>
      <c r="AG23" s="126" t="str">
        <f t="shared" si="2"/>
        <v>-</v>
      </c>
      <c r="AH23" s="126" t="str">
        <f t="shared" si="2"/>
        <v>-</v>
      </c>
      <c r="AI23" s="126">
        <f t="shared" si="2"/>
        <v>7</v>
      </c>
      <c r="AJ23" s="126">
        <f t="shared" si="2"/>
        <v>2</v>
      </c>
      <c r="AK23" s="126" t="str">
        <f t="shared" si="2"/>
        <v>-</v>
      </c>
      <c r="AL23" s="126" t="str">
        <f t="shared" si="2"/>
        <v>-</v>
      </c>
      <c r="AM23" s="126">
        <f t="shared" si="2"/>
        <v>1</v>
      </c>
      <c r="AN23" s="126" t="str">
        <f t="shared" si="2"/>
        <v>-</v>
      </c>
      <c r="AO23" s="126">
        <f t="shared" si="2"/>
        <v>7</v>
      </c>
      <c r="AP23" s="126">
        <f t="shared" si="2"/>
        <v>1</v>
      </c>
      <c r="AQ23" s="126" t="str">
        <f t="shared" si="2"/>
        <v>-</v>
      </c>
      <c r="AR23" s="126">
        <f t="shared" si="2"/>
        <v>7</v>
      </c>
      <c r="AS23" s="126">
        <f t="shared" si="2"/>
        <v>0</v>
      </c>
      <c r="AT23" s="126">
        <f t="shared" si="2"/>
        <v>0</v>
      </c>
      <c r="AU23" s="126">
        <f t="shared" si="2"/>
        <v>8</v>
      </c>
      <c r="AV23" s="126">
        <f t="shared" si="2"/>
        <v>21</v>
      </c>
      <c r="AW23" s="126" t="str">
        <f t="shared" si="2"/>
        <v>-</v>
      </c>
      <c r="AX23" s="126" t="str">
        <f t="shared" si="2"/>
        <v>-</v>
      </c>
      <c r="AY23" s="126" t="str">
        <f t="shared" si="2"/>
        <v>-</v>
      </c>
      <c r="AZ23" s="126" t="str">
        <f t="shared" si="2"/>
        <v>-</v>
      </c>
      <c r="BA23" s="126" t="str">
        <f t="shared" si="2"/>
        <v>-</v>
      </c>
    </row>
    <row r="24" spans="1:53" s="93" customFormat="1" ht="18" customHeight="1">
      <c r="A24" s="105" t="s">
        <v>267</v>
      </c>
      <c r="B24" s="119"/>
      <c r="C24" s="125" t="s">
        <v>381</v>
      </c>
      <c r="D24" s="125">
        <v>13</v>
      </c>
      <c r="E24" s="125" t="s">
        <v>381</v>
      </c>
      <c r="F24" s="125" t="s">
        <v>381</v>
      </c>
      <c r="G24" s="125">
        <v>4</v>
      </c>
      <c r="H24" s="125">
        <v>6</v>
      </c>
      <c r="I24" s="125">
        <v>1</v>
      </c>
      <c r="J24" s="125" t="s">
        <v>381</v>
      </c>
      <c r="K24" s="125">
        <v>1</v>
      </c>
      <c r="L24" s="125" t="s">
        <v>381</v>
      </c>
      <c r="M24" s="125" t="s">
        <v>381</v>
      </c>
      <c r="N24" s="125">
        <v>6</v>
      </c>
      <c r="O24" s="125" t="s">
        <v>381</v>
      </c>
      <c r="P24" s="125" t="s">
        <v>381</v>
      </c>
      <c r="Q24" s="125" t="s">
        <v>381</v>
      </c>
      <c r="R24" s="125" t="s">
        <v>381</v>
      </c>
      <c r="S24" s="125">
        <v>1</v>
      </c>
      <c r="T24" s="125">
        <v>18</v>
      </c>
      <c r="U24" s="125" t="s">
        <v>381</v>
      </c>
      <c r="V24" s="125">
        <v>5</v>
      </c>
      <c r="W24" s="125">
        <v>3</v>
      </c>
      <c r="X24" s="125" t="s">
        <v>381</v>
      </c>
      <c r="Y24" s="125" t="s">
        <v>381</v>
      </c>
      <c r="Z24" s="125" t="s">
        <v>381</v>
      </c>
      <c r="AA24" s="125" t="s">
        <v>381</v>
      </c>
      <c r="AB24" s="125">
        <v>1</v>
      </c>
      <c r="AC24" s="125">
        <v>4</v>
      </c>
      <c r="AD24" s="125" t="s">
        <v>381</v>
      </c>
      <c r="AE24" s="125" t="s">
        <v>381</v>
      </c>
      <c r="AF24" s="125" t="s">
        <v>381</v>
      </c>
      <c r="AG24" s="125" t="s">
        <v>381</v>
      </c>
      <c r="AH24" s="125" t="s">
        <v>381</v>
      </c>
      <c r="AI24" s="125">
        <v>7</v>
      </c>
      <c r="AJ24" s="125">
        <v>2</v>
      </c>
      <c r="AK24" s="125" t="s">
        <v>381</v>
      </c>
      <c r="AL24" s="125" t="s">
        <v>381</v>
      </c>
      <c r="AM24" s="125">
        <v>1</v>
      </c>
      <c r="AN24" s="125" t="s">
        <v>381</v>
      </c>
      <c r="AO24" s="125">
        <v>7</v>
      </c>
      <c r="AP24" s="125">
        <v>1</v>
      </c>
      <c r="AQ24" s="125" t="s">
        <v>381</v>
      </c>
      <c r="AR24" s="125">
        <v>7</v>
      </c>
      <c r="AS24" s="125"/>
      <c r="AT24" s="125"/>
      <c r="AU24" s="125">
        <v>8</v>
      </c>
      <c r="AV24" s="125">
        <v>21</v>
      </c>
      <c r="AW24" s="125" t="s">
        <v>381</v>
      </c>
      <c r="AX24" s="125" t="s">
        <v>381</v>
      </c>
      <c r="AY24" s="125" t="s">
        <v>381</v>
      </c>
      <c r="AZ24" s="125" t="s">
        <v>381</v>
      </c>
      <c r="BA24" s="125" t="s">
        <v>381</v>
      </c>
    </row>
    <row r="25" spans="1:53" s="93" customFormat="1" ht="15">
      <c r="A25" s="107" t="s">
        <v>247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</row>
    <row r="26" spans="1:53" s="93" customFormat="1" ht="15">
      <c r="A26" s="107" t="s">
        <v>324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</row>
    <row r="27" spans="1:53" s="93" customFormat="1" ht="15">
      <c r="A27" s="107" t="s">
        <v>425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</row>
    <row r="28" spans="1:53" ht="15">
      <c r="A28" s="108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</row>
    <row r="29" spans="1:53">
      <c r="A29" s="109"/>
    </row>
    <row r="30" spans="1:53">
      <c r="A30" s="109"/>
    </row>
  </sheetData>
  <mergeCells count="1">
    <mergeCell ref="AY1:BA1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44" fitToWidth="1" fitToHeight="1" orientation="portrait" usePrinterDefaults="1" blackAndWhite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B30"/>
  <sheetViews>
    <sheetView showGridLines="0" view="pageBreakPreview" topLeftCell="A7" zoomScale="70" zoomScaleNormal="75" zoomScaleSheetLayoutView="70" workbookViewId="0">
      <selection activeCell="J10" sqref="J10"/>
    </sheetView>
  </sheetViews>
  <sheetFormatPr defaultColWidth="7.75" defaultRowHeight="13.5"/>
  <cols>
    <col min="1" max="1" width="17.00390625" style="91" customWidth="1"/>
    <col min="2" max="2" width="5.375" style="92" customWidth="1"/>
    <col min="3" max="4" width="5.125" style="92" customWidth="1"/>
    <col min="5" max="5" width="5.375" style="92" customWidth="1"/>
    <col min="6" max="7" width="5.125" style="92" customWidth="1"/>
    <col min="8" max="8" width="5.375" style="92" customWidth="1"/>
    <col min="9" max="9" width="5.125" style="92" customWidth="1"/>
    <col min="10" max="11" width="5.375" style="92" customWidth="1"/>
    <col min="12" max="12" width="5.125" style="92" customWidth="1"/>
    <col min="13" max="13" width="5.375" style="92" customWidth="1"/>
    <col min="14" max="14" width="5.125" style="92" customWidth="1"/>
    <col min="15" max="15" width="5.375" style="92" customWidth="1"/>
    <col min="16" max="16" width="5.125" style="92" customWidth="1"/>
    <col min="17" max="18" width="5.375" style="92" customWidth="1"/>
    <col min="19" max="20" width="5.125" style="92" customWidth="1"/>
    <col min="21" max="21" width="5.375" style="92" customWidth="1"/>
    <col min="22" max="24" width="6.875" style="92" customWidth="1"/>
    <col min="25" max="31" width="5.125" style="92" customWidth="1"/>
    <col min="32" max="32" width="5.375" style="92" customWidth="1"/>
    <col min="33" max="45" width="5.125" style="92" customWidth="1"/>
    <col min="46" max="46" width="5.25390625" style="92" customWidth="1"/>
    <col min="47" max="52" width="5.125" style="92" customWidth="1"/>
    <col min="53" max="16384" width="7.75390625" style="92" bestFit="1" customWidth="1"/>
  </cols>
  <sheetData>
    <row r="1" spans="1:54" ht="30" customHeight="1">
      <c r="A1" s="96" t="s">
        <v>111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42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48" t="s">
        <v>328</v>
      </c>
      <c r="AY1" s="148"/>
      <c r="AZ1" s="148"/>
      <c r="BA1" s="93"/>
      <c r="BB1" s="93"/>
    </row>
    <row r="2" spans="1:54" ht="16.5">
      <c r="A2" s="97"/>
      <c r="B2" s="121" t="s">
        <v>179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43"/>
      <c r="AP2" s="143"/>
      <c r="AQ2" s="143"/>
      <c r="AR2" s="143"/>
      <c r="AS2" s="143"/>
      <c r="AT2" s="143"/>
      <c r="AU2" s="145"/>
      <c r="AV2" s="145"/>
      <c r="AW2" s="145"/>
      <c r="AX2" s="145"/>
      <c r="AY2" s="145"/>
      <c r="AZ2" s="149"/>
      <c r="BA2" s="93"/>
      <c r="BB2" s="93"/>
    </row>
    <row r="3" spans="1:54" ht="16.5">
      <c r="A3" s="98"/>
      <c r="B3" s="130">
        <v>103</v>
      </c>
      <c r="C3" s="130">
        <v>104</v>
      </c>
      <c r="D3" s="130">
        <v>105</v>
      </c>
      <c r="E3" s="130">
        <v>106</v>
      </c>
      <c r="F3" s="130">
        <v>107</v>
      </c>
      <c r="G3" s="130">
        <v>108</v>
      </c>
      <c r="H3" s="130">
        <v>109</v>
      </c>
      <c r="I3" s="130">
        <v>110</v>
      </c>
      <c r="J3" s="130">
        <v>111</v>
      </c>
      <c r="K3" s="130">
        <v>112</v>
      </c>
      <c r="L3" s="130">
        <v>113</v>
      </c>
      <c r="M3" s="130">
        <v>114</v>
      </c>
      <c r="N3" s="130">
        <v>115</v>
      </c>
      <c r="O3" s="130">
        <v>116</v>
      </c>
      <c r="P3" s="130">
        <v>117</v>
      </c>
      <c r="Q3" s="130">
        <v>118</v>
      </c>
      <c r="R3" s="130">
        <v>119</v>
      </c>
      <c r="S3" s="130">
        <v>120</v>
      </c>
      <c r="T3" s="130">
        <v>121</v>
      </c>
      <c r="U3" s="130">
        <v>122</v>
      </c>
      <c r="V3" s="138">
        <v>123</v>
      </c>
      <c r="W3" s="140">
        <v>124</v>
      </c>
      <c r="X3" s="130">
        <v>125</v>
      </c>
      <c r="Y3" s="130">
        <v>126</v>
      </c>
      <c r="Z3" s="130">
        <v>127</v>
      </c>
      <c r="AA3" s="130">
        <v>128</v>
      </c>
      <c r="AB3" s="130">
        <v>129</v>
      </c>
      <c r="AC3" s="130">
        <v>130</v>
      </c>
      <c r="AD3" s="130">
        <v>131</v>
      </c>
      <c r="AE3" s="130">
        <v>132</v>
      </c>
      <c r="AF3" s="130">
        <v>133</v>
      </c>
      <c r="AG3" s="130">
        <v>134</v>
      </c>
      <c r="AH3" s="130">
        <v>135</v>
      </c>
      <c r="AI3" s="130">
        <v>136</v>
      </c>
      <c r="AJ3" s="130">
        <v>137</v>
      </c>
      <c r="AK3" s="130">
        <v>138</v>
      </c>
      <c r="AL3" s="130">
        <v>139</v>
      </c>
      <c r="AM3" s="130">
        <v>140</v>
      </c>
      <c r="AN3" s="130">
        <v>141</v>
      </c>
      <c r="AO3" s="130">
        <v>142</v>
      </c>
      <c r="AP3" s="130">
        <v>143</v>
      </c>
      <c r="AQ3" s="130">
        <v>144</v>
      </c>
      <c r="AR3" s="130">
        <v>145</v>
      </c>
      <c r="AS3" s="130">
        <v>146</v>
      </c>
      <c r="AT3" s="138">
        <v>147</v>
      </c>
      <c r="AU3" s="127">
        <v>148</v>
      </c>
      <c r="AV3" s="127">
        <v>149</v>
      </c>
      <c r="AW3" s="127">
        <v>150</v>
      </c>
      <c r="AX3" s="127">
        <v>151</v>
      </c>
      <c r="AY3" s="127">
        <v>152</v>
      </c>
      <c r="AZ3" s="127">
        <v>153</v>
      </c>
      <c r="BA3" s="151"/>
      <c r="BB3" s="151"/>
    </row>
    <row r="4" spans="1:54" s="152" customFormat="1" ht="186.75" customHeight="1">
      <c r="A4" s="99"/>
      <c r="B4" s="131" t="s">
        <v>375</v>
      </c>
      <c r="C4" s="131" t="s">
        <v>273</v>
      </c>
      <c r="D4" s="131" t="s">
        <v>426</v>
      </c>
      <c r="E4" s="131" t="s">
        <v>377</v>
      </c>
      <c r="F4" s="131" t="s">
        <v>49</v>
      </c>
      <c r="G4" s="131" t="s">
        <v>320</v>
      </c>
      <c r="H4" s="131" t="s">
        <v>428</v>
      </c>
      <c r="I4" s="131" t="s">
        <v>429</v>
      </c>
      <c r="J4" s="131" t="s">
        <v>430</v>
      </c>
      <c r="K4" s="131" t="s">
        <v>145</v>
      </c>
      <c r="L4" s="131" t="s">
        <v>432</v>
      </c>
      <c r="M4" s="131" t="s">
        <v>433</v>
      </c>
      <c r="N4" s="131" t="s">
        <v>435</v>
      </c>
      <c r="O4" s="131" t="s">
        <v>56</v>
      </c>
      <c r="P4" s="131" t="s">
        <v>436</v>
      </c>
      <c r="Q4" s="131" t="s">
        <v>38</v>
      </c>
      <c r="R4" s="131" t="s">
        <v>251</v>
      </c>
      <c r="S4" s="131" t="s">
        <v>73</v>
      </c>
      <c r="T4" s="131" t="s">
        <v>366</v>
      </c>
      <c r="U4" s="131" t="s">
        <v>294</v>
      </c>
      <c r="V4" s="139" t="s">
        <v>163</v>
      </c>
      <c r="W4" s="141" t="s">
        <v>2</v>
      </c>
      <c r="X4" s="131" t="s">
        <v>85</v>
      </c>
      <c r="Y4" s="131" t="s">
        <v>437</v>
      </c>
      <c r="Z4" s="131" t="s">
        <v>8</v>
      </c>
      <c r="AA4" s="131" t="s">
        <v>438</v>
      </c>
      <c r="AB4" s="131" t="s">
        <v>10</v>
      </c>
      <c r="AC4" s="131" t="s">
        <v>439</v>
      </c>
      <c r="AD4" s="131" t="s">
        <v>441</v>
      </c>
      <c r="AE4" s="131" t="s">
        <v>442</v>
      </c>
      <c r="AF4" s="131" t="s">
        <v>265</v>
      </c>
      <c r="AG4" s="131" t="s">
        <v>444</v>
      </c>
      <c r="AH4" s="131" t="s">
        <v>332</v>
      </c>
      <c r="AI4" s="131" t="s">
        <v>401</v>
      </c>
      <c r="AJ4" s="131" t="s">
        <v>445</v>
      </c>
      <c r="AK4" s="131" t="s">
        <v>447</v>
      </c>
      <c r="AL4" s="131" t="s">
        <v>448</v>
      </c>
      <c r="AM4" s="131" t="s">
        <v>243</v>
      </c>
      <c r="AN4" s="131" t="s">
        <v>208</v>
      </c>
      <c r="AO4" s="131" t="s">
        <v>449</v>
      </c>
      <c r="AP4" s="131" t="s">
        <v>450</v>
      </c>
      <c r="AQ4" s="131" t="s">
        <v>105</v>
      </c>
      <c r="AR4" s="131" t="s">
        <v>434</v>
      </c>
      <c r="AS4" s="131" t="s">
        <v>317</v>
      </c>
      <c r="AT4" s="139" t="s">
        <v>453</v>
      </c>
      <c r="AU4" s="128" t="s">
        <v>390</v>
      </c>
      <c r="AV4" s="128" t="s">
        <v>421</v>
      </c>
      <c r="AW4" s="128" t="s">
        <v>181</v>
      </c>
      <c r="AX4" s="128" t="s">
        <v>451</v>
      </c>
      <c r="AY4" s="128" t="s">
        <v>47</v>
      </c>
      <c r="AZ4" s="128" t="s">
        <v>455</v>
      </c>
      <c r="BA4" s="94"/>
      <c r="BB4" s="94"/>
    </row>
    <row r="5" spans="1:54" ht="18" customHeight="1">
      <c r="A5" s="100" t="s">
        <v>226</v>
      </c>
      <c r="B5" s="124" t="s">
        <v>381</v>
      </c>
      <c r="C5" s="124" t="s">
        <v>381</v>
      </c>
      <c r="D5" s="124" t="s">
        <v>381</v>
      </c>
      <c r="E5" s="124" t="s">
        <v>381</v>
      </c>
      <c r="F5" s="124">
        <v>2</v>
      </c>
      <c r="G5" s="124" t="s">
        <v>381</v>
      </c>
      <c r="H5" s="124">
        <v>2</v>
      </c>
      <c r="I5" s="124" t="s">
        <v>381</v>
      </c>
      <c r="J5" s="124">
        <v>1</v>
      </c>
      <c r="K5" s="124" t="s">
        <v>381</v>
      </c>
      <c r="L5" s="124">
        <v>35</v>
      </c>
      <c r="M5" s="124" t="s">
        <v>381</v>
      </c>
      <c r="N5" s="124" t="s">
        <v>381</v>
      </c>
      <c r="O5" s="124" t="s">
        <v>381</v>
      </c>
      <c r="P5" s="124">
        <v>9</v>
      </c>
      <c r="Q5" s="124">
        <v>1</v>
      </c>
      <c r="R5" s="124">
        <v>1</v>
      </c>
      <c r="S5" s="124" t="s">
        <v>381</v>
      </c>
      <c r="T5" s="124" t="s">
        <v>381</v>
      </c>
      <c r="U5" s="124" t="s">
        <v>381</v>
      </c>
      <c r="V5" s="134" t="s">
        <v>381</v>
      </c>
      <c r="W5" s="137">
        <v>1</v>
      </c>
      <c r="X5" s="124" t="s">
        <v>381</v>
      </c>
      <c r="Y5" s="124" t="s">
        <v>381</v>
      </c>
      <c r="Z5" s="124">
        <v>3</v>
      </c>
      <c r="AA5" s="124" t="s">
        <v>381</v>
      </c>
      <c r="AB5" s="124" t="s">
        <v>381</v>
      </c>
      <c r="AC5" s="124" t="s">
        <v>381</v>
      </c>
      <c r="AD5" s="124" t="s">
        <v>381</v>
      </c>
      <c r="AE5" s="124" t="s">
        <v>381</v>
      </c>
      <c r="AF5" s="124" t="s">
        <v>381</v>
      </c>
      <c r="AG5" s="124" t="s">
        <v>381</v>
      </c>
      <c r="AH5" s="124" t="s">
        <v>381</v>
      </c>
      <c r="AI5" s="124" t="s">
        <v>381</v>
      </c>
      <c r="AJ5" s="124" t="s">
        <v>381</v>
      </c>
      <c r="AK5" s="124" t="s">
        <v>381</v>
      </c>
      <c r="AL5" s="124">
        <v>1</v>
      </c>
      <c r="AM5" s="124" t="s">
        <v>381</v>
      </c>
      <c r="AN5" s="124" t="s">
        <v>381</v>
      </c>
      <c r="AO5" s="124">
        <v>1</v>
      </c>
      <c r="AP5" s="124" t="s">
        <v>381</v>
      </c>
      <c r="AQ5" s="124">
        <v>3</v>
      </c>
      <c r="AR5" s="124" t="s">
        <v>381</v>
      </c>
      <c r="AS5" s="124" t="s">
        <v>381</v>
      </c>
      <c r="AT5" s="134" t="s">
        <v>381</v>
      </c>
      <c r="AU5" s="134" t="s">
        <v>381</v>
      </c>
      <c r="AV5" s="134" t="s">
        <v>381</v>
      </c>
      <c r="AW5" s="134" t="s">
        <v>381</v>
      </c>
      <c r="AX5" s="134" t="s">
        <v>381</v>
      </c>
      <c r="AY5" s="134" t="s">
        <v>381</v>
      </c>
      <c r="AZ5" s="134" t="s">
        <v>381</v>
      </c>
      <c r="BA5" s="93"/>
      <c r="BB5" s="93"/>
    </row>
    <row r="6" spans="1:54" ht="30" customHeight="1">
      <c r="A6" s="101" t="s">
        <v>384</v>
      </c>
      <c r="B6" s="126" t="str">
        <f t="shared" ref="B6:AZ6" si="0">IF(SUM(B7:B8)=0,"-",SUM(B7:B8))</f>
        <v>-</v>
      </c>
      <c r="C6" s="126" t="str">
        <f t="shared" si="0"/>
        <v>-</v>
      </c>
      <c r="D6" s="126" t="str">
        <f t="shared" si="0"/>
        <v>-</v>
      </c>
      <c r="E6" s="126" t="str">
        <f t="shared" si="0"/>
        <v>-</v>
      </c>
      <c r="F6" s="126" t="str">
        <f t="shared" si="0"/>
        <v>-</v>
      </c>
      <c r="G6" s="126" t="str">
        <f t="shared" si="0"/>
        <v>-</v>
      </c>
      <c r="H6" s="126" t="str">
        <f t="shared" si="0"/>
        <v>-</v>
      </c>
      <c r="I6" s="126" t="str">
        <f t="shared" si="0"/>
        <v>-</v>
      </c>
      <c r="J6" s="126" t="str">
        <f t="shared" si="0"/>
        <v>-</v>
      </c>
      <c r="K6" s="126" t="str">
        <f t="shared" si="0"/>
        <v>-</v>
      </c>
      <c r="L6" s="126" t="str">
        <f t="shared" si="0"/>
        <v>-</v>
      </c>
      <c r="M6" s="126" t="str">
        <f t="shared" si="0"/>
        <v>-</v>
      </c>
      <c r="N6" s="126" t="str">
        <f t="shared" si="0"/>
        <v>-</v>
      </c>
      <c r="O6" s="126" t="str">
        <f t="shared" si="0"/>
        <v>-</v>
      </c>
      <c r="P6" s="126">
        <f t="shared" si="0"/>
        <v>1</v>
      </c>
      <c r="Q6" s="126" t="str">
        <f t="shared" si="0"/>
        <v>-</v>
      </c>
      <c r="R6" s="126" t="str">
        <f t="shared" si="0"/>
        <v>-</v>
      </c>
      <c r="S6" s="126" t="str">
        <f t="shared" si="0"/>
        <v>-</v>
      </c>
      <c r="T6" s="126" t="str">
        <f t="shared" si="0"/>
        <v>-</v>
      </c>
      <c r="U6" s="126" t="str">
        <f t="shared" si="0"/>
        <v>-</v>
      </c>
      <c r="V6" s="126" t="str">
        <f t="shared" si="0"/>
        <v>-</v>
      </c>
      <c r="W6" s="126" t="str">
        <f t="shared" si="0"/>
        <v>-</v>
      </c>
      <c r="X6" s="126" t="str">
        <f t="shared" si="0"/>
        <v>-</v>
      </c>
      <c r="Y6" s="126" t="str">
        <f t="shared" si="0"/>
        <v>-</v>
      </c>
      <c r="Z6" s="126" t="str">
        <f t="shared" si="0"/>
        <v>-</v>
      </c>
      <c r="AA6" s="126" t="str">
        <f t="shared" si="0"/>
        <v>-</v>
      </c>
      <c r="AB6" s="126" t="str">
        <f t="shared" si="0"/>
        <v>-</v>
      </c>
      <c r="AC6" s="126" t="str">
        <f t="shared" si="0"/>
        <v>-</v>
      </c>
      <c r="AD6" s="126" t="str">
        <f t="shared" si="0"/>
        <v>-</v>
      </c>
      <c r="AE6" s="126" t="str">
        <f t="shared" si="0"/>
        <v>-</v>
      </c>
      <c r="AF6" s="126" t="str">
        <f t="shared" si="0"/>
        <v>-</v>
      </c>
      <c r="AG6" s="126" t="str">
        <f t="shared" si="0"/>
        <v>-</v>
      </c>
      <c r="AH6" s="126" t="str">
        <f t="shared" si="0"/>
        <v>-</v>
      </c>
      <c r="AI6" s="126" t="str">
        <f t="shared" si="0"/>
        <v>-</v>
      </c>
      <c r="AJ6" s="126" t="str">
        <f t="shared" si="0"/>
        <v>-</v>
      </c>
      <c r="AK6" s="126" t="str">
        <f t="shared" si="0"/>
        <v>-</v>
      </c>
      <c r="AL6" s="126" t="str">
        <f t="shared" si="0"/>
        <v>-</v>
      </c>
      <c r="AM6" s="126" t="str">
        <f t="shared" si="0"/>
        <v>-</v>
      </c>
      <c r="AN6" s="126" t="str">
        <f t="shared" si="0"/>
        <v>-</v>
      </c>
      <c r="AO6" s="126" t="str">
        <f t="shared" si="0"/>
        <v>-</v>
      </c>
      <c r="AP6" s="126" t="str">
        <f t="shared" si="0"/>
        <v>-</v>
      </c>
      <c r="AQ6" s="126" t="str">
        <f t="shared" si="0"/>
        <v>-</v>
      </c>
      <c r="AR6" s="126" t="str">
        <f t="shared" si="0"/>
        <v>-</v>
      </c>
      <c r="AS6" s="126" t="str">
        <f t="shared" si="0"/>
        <v>-</v>
      </c>
      <c r="AT6" s="126" t="str">
        <f t="shared" si="0"/>
        <v>-</v>
      </c>
      <c r="AU6" s="126" t="str">
        <f t="shared" si="0"/>
        <v>-</v>
      </c>
      <c r="AV6" s="126" t="str">
        <f t="shared" si="0"/>
        <v>-</v>
      </c>
      <c r="AW6" s="126" t="str">
        <f t="shared" si="0"/>
        <v>-</v>
      </c>
      <c r="AX6" s="126" t="str">
        <f t="shared" si="0"/>
        <v>-</v>
      </c>
      <c r="AY6" s="126" t="str">
        <f t="shared" si="0"/>
        <v>-</v>
      </c>
      <c r="AZ6" s="126" t="str">
        <f t="shared" si="0"/>
        <v>-</v>
      </c>
      <c r="BA6" s="93"/>
      <c r="BB6" s="93"/>
    </row>
    <row r="7" spans="1:54" ht="18" customHeight="1">
      <c r="A7" s="102" t="s">
        <v>386</v>
      </c>
      <c r="B7" s="125" t="s">
        <v>381</v>
      </c>
      <c r="C7" s="125" t="s">
        <v>381</v>
      </c>
      <c r="D7" s="125" t="s">
        <v>381</v>
      </c>
      <c r="E7" s="125" t="s">
        <v>381</v>
      </c>
      <c r="F7" s="125" t="s">
        <v>381</v>
      </c>
      <c r="G7" s="125" t="s">
        <v>381</v>
      </c>
      <c r="H7" s="125" t="s">
        <v>381</v>
      </c>
      <c r="I7" s="125" t="s">
        <v>381</v>
      </c>
      <c r="J7" s="125" t="s">
        <v>381</v>
      </c>
      <c r="K7" s="125" t="s">
        <v>381</v>
      </c>
      <c r="L7" s="125" t="s">
        <v>381</v>
      </c>
      <c r="M7" s="125" t="s">
        <v>381</v>
      </c>
      <c r="N7" s="125" t="s">
        <v>381</v>
      </c>
      <c r="O7" s="125" t="s">
        <v>381</v>
      </c>
      <c r="P7" s="125" t="s">
        <v>381</v>
      </c>
      <c r="Q7" s="125" t="s">
        <v>381</v>
      </c>
      <c r="R7" s="125" t="s">
        <v>381</v>
      </c>
      <c r="S7" s="125" t="s">
        <v>381</v>
      </c>
      <c r="T7" s="125" t="s">
        <v>381</v>
      </c>
      <c r="U7" s="125" t="s">
        <v>381</v>
      </c>
      <c r="V7" s="125" t="s">
        <v>381</v>
      </c>
      <c r="W7" s="125" t="s">
        <v>381</v>
      </c>
      <c r="X7" s="125" t="s">
        <v>381</v>
      </c>
      <c r="Y7" s="125" t="s">
        <v>381</v>
      </c>
      <c r="Z7" s="125" t="s">
        <v>381</v>
      </c>
      <c r="AA7" s="125" t="s">
        <v>381</v>
      </c>
      <c r="AB7" s="125" t="s">
        <v>381</v>
      </c>
      <c r="AC7" s="125" t="s">
        <v>381</v>
      </c>
      <c r="AD7" s="125" t="s">
        <v>381</v>
      </c>
      <c r="AE7" s="125" t="s">
        <v>381</v>
      </c>
      <c r="AF7" s="125" t="s">
        <v>381</v>
      </c>
      <c r="AG7" s="125" t="s">
        <v>381</v>
      </c>
      <c r="AH7" s="125" t="s">
        <v>381</v>
      </c>
      <c r="AI7" s="125" t="s">
        <v>381</v>
      </c>
      <c r="AJ7" s="125" t="s">
        <v>381</v>
      </c>
      <c r="AK7" s="125" t="s">
        <v>381</v>
      </c>
      <c r="AL7" s="125" t="s">
        <v>381</v>
      </c>
      <c r="AM7" s="125" t="s">
        <v>381</v>
      </c>
      <c r="AN7" s="125" t="s">
        <v>381</v>
      </c>
      <c r="AO7" s="125" t="s">
        <v>381</v>
      </c>
      <c r="AP7" s="125" t="s">
        <v>381</v>
      </c>
      <c r="AQ7" s="125" t="s">
        <v>381</v>
      </c>
      <c r="AR7" s="125" t="s">
        <v>381</v>
      </c>
      <c r="AS7" s="125" t="s">
        <v>381</v>
      </c>
      <c r="AT7" s="125" t="s">
        <v>381</v>
      </c>
      <c r="AU7" s="125" t="s">
        <v>381</v>
      </c>
      <c r="AV7" s="125" t="s">
        <v>381</v>
      </c>
      <c r="AW7" s="125" t="s">
        <v>381</v>
      </c>
      <c r="AX7" s="125" t="s">
        <v>381</v>
      </c>
      <c r="AY7" s="125" t="s">
        <v>381</v>
      </c>
      <c r="AZ7" s="125" t="s">
        <v>381</v>
      </c>
      <c r="BA7" s="93"/>
      <c r="BB7" s="93"/>
    </row>
    <row r="8" spans="1:54" ht="18" customHeight="1">
      <c r="A8" s="102" t="s">
        <v>387</v>
      </c>
      <c r="B8" s="125" t="s">
        <v>381</v>
      </c>
      <c r="C8" s="125" t="s">
        <v>381</v>
      </c>
      <c r="D8" s="125" t="s">
        <v>381</v>
      </c>
      <c r="E8" s="125" t="s">
        <v>381</v>
      </c>
      <c r="F8" s="125" t="s">
        <v>381</v>
      </c>
      <c r="G8" s="125" t="s">
        <v>381</v>
      </c>
      <c r="H8" s="125" t="s">
        <v>381</v>
      </c>
      <c r="I8" s="125" t="s">
        <v>381</v>
      </c>
      <c r="J8" s="125" t="s">
        <v>381</v>
      </c>
      <c r="K8" s="125" t="s">
        <v>381</v>
      </c>
      <c r="L8" s="125" t="s">
        <v>381</v>
      </c>
      <c r="M8" s="125" t="s">
        <v>381</v>
      </c>
      <c r="N8" s="125" t="s">
        <v>381</v>
      </c>
      <c r="O8" s="125" t="s">
        <v>381</v>
      </c>
      <c r="P8" s="125">
        <v>1</v>
      </c>
      <c r="Q8" s="125" t="s">
        <v>381</v>
      </c>
      <c r="R8" s="125" t="s">
        <v>381</v>
      </c>
      <c r="S8" s="125" t="s">
        <v>381</v>
      </c>
      <c r="T8" s="125" t="s">
        <v>381</v>
      </c>
      <c r="U8" s="125" t="s">
        <v>381</v>
      </c>
      <c r="V8" s="125" t="s">
        <v>381</v>
      </c>
      <c r="W8" s="125" t="s">
        <v>381</v>
      </c>
      <c r="X8" s="125" t="s">
        <v>381</v>
      </c>
      <c r="Y8" s="125" t="s">
        <v>381</v>
      </c>
      <c r="Z8" s="125" t="s">
        <v>381</v>
      </c>
      <c r="AA8" s="125" t="s">
        <v>381</v>
      </c>
      <c r="AB8" s="125" t="s">
        <v>381</v>
      </c>
      <c r="AC8" s="125" t="s">
        <v>381</v>
      </c>
      <c r="AD8" s="125" t="s">
        <v>381</v>
      </c>
      <c r="AE8" s="125" t="s">
        <v>381</v>
      </c>
      <c r="AF8" s="125" t="s">
        <v>381</v>
      </c>
      <c r="AG8" s="125" t="s">
        <v>381</v>
      </c>
      <c r="AH8" s="125" t="s">
        <v>381</v>
      </c>
      <c r="AI8" s="125" t="s">
        <v>381</v>
      </c>
      <c r="AJ8" s="125" t="s">
        <v>381</v>
      </c>
      <c r="AK8" s="125" t="s">
        <v>381</v>
      </c>
      <c r="AL8" s="125" t="s">
        <v>381</v>
      </c>
      <c r="AM8" s="125" t="s">
        <v>381</v>
      </c>
      <c r="AN8" s="125" t="s">
        <v>381</v>
      </c>
      <c r="AO8" s="125" t="s">
        <v>381</v>
      </c>
      <c r="AP8" s="125" t="s">
        <v>381</v>
      </c>
      <c r="AQ8" s="125" t="s">
        <v>381</v>
      </c>
      <c r="AR8" s="125" t="s">
        <v>381</v>
      </c>
      <c r="AS8" s="125" t="s">
        <v>381</v>
      </c>
      <c r="AT8" s="125" t="s">
        <v>381</v>
      </c>
      <c r="AU8" s="125" t="s">
        <v>381</v>
      </c>
      <c r="AV8" s="125" t="s">
        <v>381</v>
      </c>
      <c r="AW8" s="125" t="s">
        <v>381</v>
      </c>
      <c r="AX8" s="125" t="s">
        <v>381</v>
      </c>
      <c r="AY8" s="125" t="s">
        <v>381</v>
      </c>
      <c r="AZ8" s="125" t="s">
        <v>381</v>
      </c>
      <c r="BA8" s="93"/>
      <c r="BB8" s="93"/>
    </row>
    <row r="9" spans="1:54" ht="30" customHeight="1">
      <c r="A9" s="101" t="s">
        <v>388</v>
      </c>
      <c r="B9" s="126" t="s">
        <v>381</v>
      </c>
      <c r="C9" s="126" t="s">
        <v>290</v>
      </c>
      <c r="D9" s="126" t="s">
        <v>290</v>
      </c>
      <c r="E9" s="126" t="s">
        <v>290</v>
      </c>
      <c r="F9" s="126" t="s">
        <v>290</v>
      </c>
      <c r="G9" s="126" t="s">
        <v>290</v>
      </c>
      <c r="H9" s="126" t="s">
        <v>290</v>
      </c>
      <c r="I9" s="126" t="s">
        <v>290</v>
      </c>
      <c r="J9" s="126" t="s">
        <v>290</v>
      </c>
      <c r="K9" s="126" t="s">
        <v>290</v>
      </c>
      <c r="L9" s="126" t="s">
        <v>290</v>
      </c>
      <c r="M9" s="126" t="s">
        <v>290</v>
      </c>
      <c r="N9" s="126" t="s">
        <v>290</v>
      </c>
      <c r="O9" s="126" t="s">
        <v>290</v>
      </c>
      <c r="P9" s="126" t="s">
        <v>290</v>
      </c>
      <c r="Q9" s="126" t="s">
        <v>290</v>
      </c>
      <c r="R9" s="126" t="s">
        <v>290</v>
      </c>
      <c r="S9" s="126" t="s">
        <v>290</v>
      </c>
      <c r="T9" s="126" t="s">
        <v>290</v>
      </c>
      <c r="U9" s="126" t="s">
        <v>290</v>
      </c>
      <c r="V9" s="126" t="s">
        <v>290</v>
      </c>
      <c r="W9" s="126" t="s">
        <v>290</v>
      </c>
      <c r="X9" s="126" t="s">
        <v>290</v>
      </c>
      <c r="Y9" s="126" t="s">
        <v>290</v>
      </c>
      <c r="Z9" s="126" t="s">
        <v>290</v>
      </c>
      <c r="AA9" s="126" t="s">
        <v>290</v>
      </c>
      <c r="AB9" s="126" t="s">
        <v>290</v>
      </c>
      <c r="AC9" s="126" t="s">
        <v>290</v>
      </c>
      <c r="AD9" s="126" t="s">
        <v>290</v>
      </c>
      <c r="AE9" s="126" t="s">
        <v>290</v>
      </c>
      <c r="AF9" s="126" t="s">
        <v>290</v>
      </c>
      <c r="AG9" s="126" t="s">
        <v>290</v>
      </c>
      <c r="AH9" s="126" t="s">
        <v>290</v>
      </c>
      <c r="AI9" s="126" t="s">
        <v>290</v>
      </c>
      <c r="AJ9" s="126" t="s">
        <v>290</v>
      </c>
      <c r="AK9" s="126" t="s">
        <v>290</v>
      </c>
      <c r="AL9" s="126" t="s">
        <v>290</v>
      </c>
      <c r="AM9" s="126" t="s">
        <v>290</v>
      </c>
      <c r="AN9" s="126" t="s">
        <v>290</v>
      </c>
      <c r="AO9" s="126" t="s">
        <v>290</v>
      </c>
      <c r="AP9" s="126" t="s">
        <v>290</v>
      </c>
      <c r="AQ9" s="126" t="s">
        <v>290</v>
      </c>
      <c r="AR9" s="126" t="s">
        <v>290</v>
      </c>
      <c r="AS9" s="126" t="s">
        <v>290</v>
      </c>
      <c r="AT9" s="126" t="s">
        <v>290</v>
      </c>
      <c r="AU9" s="126" t="s">
        <v>290</v>
      </c>
      <c r="AV9" s="126" t="s">
        <v>290</v>
      </c>
      <c r="AW9" s="126" t="s">
        <v>290</v>
      </c>
      <c r="AX9" s="126" t="s">
        <v>290</v>
      </c>
      <c r="AY9" s="126" t="s">
        <v>290</v>
      </c>
      <c r="AZ9" s="126" t="s">
        <v>290</v>
      </c>
      <c r="BA9" s="93"/>
      <c r="BB9" s="93"/>
    </row>
    <row r="10" spans="1:54" ht="18" customHeight="1">
      <c r="A10" s="102" t="s">
        <v>389</v>
      </c>
      <c r="B10" s="125" t="s">
        <v>381</v>
      </c>
      <c r="C10" s="125" t="s">
        <v>381</v>
      </c>
      <c r="D10" s="125" t="s">
        <v>381</v>
      </c>
      <c r="E10" s="125" t="s">
        <v>381</v>
      </c>
      <c r="F10" s="125" t="s">
        <v>381</v>
      </c>
      <c r="G10" s="125" t="s">
        <v>381</v>
      </c>
      <c r="H10" s="125" t="s">
        <v>381</v>
      </c>
      <c r="I10" s="125" t="s">
        <v>381</v>
      </c>
      <c r="J10" s="125" t="s">
        <v>381</v>
      </c>
      <c r="K10" s="125" t="s">
        <v>381</v>
      </c>
      <c r="L10" s="125" t="s">
        <v>381</v>
      </c>
      <c r="M10" s="125" t="s">
        <v>381</v>
      </c>
      <c r="N10" s="125" t="s">
        <v>381</v>
      </c>
      <c r="O10" s="125" t="s">
        <v>381</v>
      </c>
      <c r="P10" s="125" t="s">
        <v>381</v>
      </c>
      <c r="Q10" s="125" t="s">
        <v>381</v>
      </c>
      <c r="R10" s="125" t="s">
        <v>381</v>
      </c>
      <c r="S10" s="125" t="s">
        <v>381</v>
      </c>
      <c r="T10" s="125" t="s">
        <v>381</v>
      </c>
      <c r="U10" s="125" t="s">
        <v>381</v>
      </c>
      <c r="V10" s="125" t="s">
        <v>381</v>
      </c>
      <c r="W10" s="125" t="s">
        <v>381</v>
      </c>
      <c r="X10" s="125" t="s">
        <v>381</v>
      </c>
      <c r="Y10" s="125" t="s">
        <v>381</v>
      </c>
      <c r="Z10" s="125" t="s">
        <v>381</v>
      </c>
      <c r="AA10" s="125" t="s">
        <v>381</v>
      </c>
      <c r="AB10" s="125" t="s">
        <v>381</v>
      </c>
      <c r="AC10" s="125" t="s">
        <v>381</v>
      </c>
      <c r="AD10" s="125" t="s">
        <v>381</v>
      </c>
      <c r="AE10" s="125" t="s">
        <v>381</v>
      </c>
      <c r="AF10" s="125" t="s">
        <v>381</v>
      </c>
      <c r="AG10" s="125" t="s">
        <v>381</v>
      </c>
      <c r="AH10" s="125" t="s">
        <v>381</v>
      </c>
      <c r="AI10" s="125" t="s">
        <v>381</v>
      </c>
      <c r="AJ10" s="125" t="s">
        <v>381</v>
      </c>
      <c r="AK10" s="125" t="s">
        <v>381</v>
      </c>
      <c r="AL10" s="125" t="s">
        <v>381</v>
      </c>
      <c r="AM10" s="125" t="s">
        <v>381</v>
      </c>
      <c r="AN10" s="125" t="s">
        <v>381</v>
      </c>
      <c r="AO10" s="125" t="s">
        <v>381</v>
      </c>
      <c r="AP10" s="125" t="s">
        <v>381</v>
      </c>
      <c r="AQ10" s="125" t="s">
        <v>381</v>
      </c>
      <c r="AR10" s="125" t="s">
        <v>381</v>
      </c>
      <c r="AS10" s="125" t="s">
        <v>381</v>
      </c>
      <c r="AT10" s="125" t="s">
        <v>381</v>
      </c>
      <c r="AU10" s="125" t="s">
        <v>381</v>
      </c>
      <c r="AV10" s="125" t="s">
        <v>381</v>
      </c>
      <c r="AW10" s="125" t="s">
        <v>381</v>
      </c>
      <c r="AX10" s="125" t="s">
        <v>381</v>
      </c>
      <c r="AY10" s="125" t="s">
        <v>381</v>
      </c>
      <c r="AZ10" s="125" t="s">
        <v>381</v>
      </c>
      <c r="BA10" s="93"/>
      <c r="BB10" s="93"/>
    </row>
    <row r="11" spans="1:54" ht="30" customHeight="1">
      <c r="A11" s="101" t="s">
        <v>391</v>
      </c>
      <c r="B11" s="126" t="str">
        <f t="shared" ref="B11:AZ11" si="1">B12</f>
        <v>-</v>
      </c>
      <c r="C11" s="126" t="str">
        <f t="shared" si="1"/>
        <v>-</v>
      </c>
      <c r="D11" s="126" t="str">
        <f t="shared" si="1"/>
        <v>-</v>
      </c>
      <c r="E11" s="126" t="str">
        <f t="shared" si="1"/>
        <v>-</v>
      </c>
      <c r="F11" s="126" t="str">
        <f t="shared" si="1"/>
        <v>-</v>
      </c>
      <c r="G11" s="126" t="str">
        <f t="shared" si="1"/>
        <v>-</v>
      </c>
      <c r="H11" s="126" t="str">
        <f t="shared" si="1"/>
        <v>-</v>
      </c>
      <c r="I11" s="126" t="str">
        <f t="shared" si="1"/>
        <v>-</v>
      </c>
      <c r="J11" s="126" t="str">
        <f t="shared" si="1"/>
        <v>-</v>
      </c>
      <c r="K11" s="126" t="str">
        <f t="shared" si="1"/>
        <v>-</v>
      </c>
      <c r="L11" s="126" t="str">
        <f t="shared" si="1"/>
        <v>-</v>
      </c>
      <c r="M11" s="126" t="str">
        <f t="shared" si="1"/>
        <v>-</v>
      </c>
      <c r="N11" s="126" t="str">
        <f t="shared" si="1"/>
        <v>-</v>
      </c>
      <c r="O11" s="126" t="str">
        <f t="shared" si="1"/>
        <v>-</v>
      </c>
      <c r="P11" s="126">
        <f t="shared" si="1"/>
        <v>1</v>
      </c>
      <c r="Q11" s="126" t="str">
        <f t="shared" si="1"/>
        <v>-</v>
      </c>
      <c r="R11" s="126" t="str">
        <f t="shared" si="1"/>
        <v>-</v>
      </c>
      <c r="S11" s="126" t="str">
        <f t="shared" si="1"/>
        <v>-</v>
      </c>
      <c r="T11" s="126" t="str">
        <f t="shared" si="1"/>
        <v>-</v>
      </c>
      <c r="U11" s="126" t="str">
        <f t="shared" si="1"/>
        <v>-</v>
      </c>
      <c r="V11" s="126" t="str">
        <f t="shared" si="1"/>
        <v>-</v>
      </c>
      <c r="W11" s="126" t="str">
        <f t="shared" si="1"/>
        <v>-</v>
      </c>
      <c r="X11" s="126" t="str">
        <f t="shared" si="1"/>
        <v>-</v>
      </c>
      <c r="Y11" s="126" t="str">
        <f t="shared" si="1"/>
        <v>-</v>
      </c>
      <c r="Z11" s="126" t="str">
        <f t="shared" si="1"/>
        <v>-</v>
      </c>
      <c r="AA11" s="126" t="str">
        <f t="shared" si="1"/>
        <v>-</v>
      </c>
      <c r="AB11" s="126" t="str">
        <f t="shared" si="1"/>
        <v>-</v>
      </c>
      <c r="AC11" s="126" t="str">
        <f t="shared" si="1"/>
        <v>-</v>
      </c>
      <c r="AD11" s="126" t="str">
        <f t="shared" si="1"/>
        <v>-</v>
      </c>
      <c r="AE11" s="126" t="str">
        <f t="shared" si="1"/>
        <v>-</v>
      </c>
      <c r="AF11" s="126" t="str">
        <f t="shared" si="1"/>
        <v>-</v>
      </c>
      <c r="AG11" s="126" t="str">
        <f t="shared" si="1"/>
        <v>-</v>
      </c>
      <c r="AH11" s="126" t="str">
        <f t="shared" si="1"/>
        <v>-</v>
      </c>
      <c r="AI11" s="126" t="str">
        <f t="shared" si="1"/>
        <v>-</v>
      </c>
      <c r="AJ11" s="126" t="str">
        <f t="shared" si="1"/>
        <v>-</v>
      </c>
      <c r="AK11" s="126" t="str">
        <f t="shared" si="1"/>
        <v>-</v>
      </c>
      <c r="AL11" s="126" t="str">
        <f t="shared" si="1"/>
        <v>-</v>
      </c>
      <c r="AM11" s="126" t="str">
        <f t="shared" si="1"/>
        <v>-</v>
      </c>
      <c r="AN11" s="126" t="str">
        <f t="shared" si="1"/>
        <v>-</v>
      </c>
      <c r="AO11" s="126" t="str">
        <f t="shared" si="1"/>
        <v>-</v>
      </c>
      <c r="AP11" s="126" t="str">
        <f t="shared" si="1"/>
        <v>-</v>
      </c>
      <c r="AQ11" s="126" t="str">
        <f t="shared" si="1"/>
        <v>-</v>
      </c>
      <c r="AR11" s="126" t="str">
        <f t="shared" si="1"/>
        <v>-</v>
      </c>
      <c r="AS11" s="126" t="str">
        <f t="shared" si="1"/>
        <v>-</v>
      </c>
      <c r="AT11" s="126" t="str">
        <f t="shared" si="1"/>
        <v>-</v>
      </c>
      <c r="AU11" s="126" t="str">
        <f t="shared" si="1"/>
        <v>-</v>
      </c>
      <c r="AV11" s="126" t="str">
        <f t="shared" si="1"/>
        <v>-</v>
      </c>
      <c r="AW11" s="126" t="str">
        <f t="shared" si="1"/>
        <v>-</v>
      </c>
      <c r="AX11" s="126" t="str">
        <f t="shared" si="1"/>
        <v>-</v>
      </c>
      <c r="AY11" s="126" t="str">
        <f t="shared" si="1"/>
        <v>-</v>
      </c>
      <c r="AZ11" s="126" t="str">
        <f t="shared" si="1"/>
        <v>-</v>
      </c>
      <c r="BA11" s="93"/>
      <c r="BB11" s="93"/>
    </row>
    <row r="12" spans="1:54" ht="18" customHeight="1">
      <c r="A12" s="102" t="s">
        <v>267</v>
      </c>
      <c r="B12" s="125" t="s">
        <v>381</v>
      </c>
      <c r="C12" s="125" t="s">
        <v>381</v>
      </c>
      <c r="D12" s="125" t="s">
        <v>381</v>
      </c>
      <c r="E12" s="125" t="s">
        <v>381</v>
      </c>
      <c r="F12" s="125" t="s">
        <v>381</v>
      </c>
      <c r="G12" s="125" t="s">
        <v>381</v>
      </c>
      <c r="H12" s="125" t="s">
        <v>381</v>
      </c>
      <c r="I12" s="125" t="s">
        <v>381</v>
      </c>
      <c r="J12" s="125" t="s">
        <v>381</v>
      </c>
      <c r="K12" s="125" t="s">
        <v>381</v>
      </c>
      <c r="L12" s="125" t="s">
        <v>381</v>
      </c>
      <c r="M12" s="125" t="s">
        <v>381</v>
      </c>
      <c r="N12" s="125" t="s">
        <v>381</v>
      </c>
      <c r="O12" s="125" t="s">
        <v>381</v>
      </c>
      <c r="P12" s="125">
        <v>1</v>
      </c>
      <c r="Q12" s="125" t="s">
        <v>381</v>
      </c>
      <c r="R12" s="125" t="s">
        <v>381</v>
      </c>
      <c r="S12" s="125" t="s">
        <v>381</v>
      </c>
      <c r="T12" s="125" t="s">
        <v>381</v>
      </c>
      <c r="U12" s="125" t="s">
        <v>381</v>
      </c>
      <c r="V12" s="125" t="s">
        <v>381</v>
      </c>
      <c r="W12" s="125" t="s">
        <v>381</v>
      </c>
      <c r="X12" s="125" t="s">
        <v>381</v>
      </c>
      <c r="Y12" s="125" t="s">
        <v>381</v>
      </c>
      <c r="Z12" s="125" t="s">
        <v>381</v>
      </c>
      <c r="AA12" s="125" t="s">
        <v>381</v>
      </c>
      <c r="AB12" s="125" t="s">
        <v>381</v>
      </c>
      <c r="AC12" s="125" t="s">
        <v>381</v>
      </c>
      <c r="AD12" s="125" t="s">
        <v>381</v>
      </c>
      <c r="AE12" s="125" t="s">
        <v>381</v>
      </c>
      <c r="AF12" s="125" t="s">
        <v>381</v>
      </c>
      <c r="AG12" s="125" t="s">
        <v>381</v>
      </c>
      <c r="AH12" s="125" t="s">
        <v>381</v>
      </c>
      <c r="AI12" s="125" t="s">
        <v>381</v>
      </c>
      <c r="AJ12" s="125" t="s">
        <v>381</v>
      </c>
      <c r="AK12" s="125" t="s">
        <v>381</v>
      </c>
      <c r="AL12" s="125" t="s">
        <v>381</v>
      </c>
      <c r="AM12" s="125" t="s">
        <v>381</v>
      </c>
      <c r="AN12" s="125" t="s">
        <v>381</v>
      </c>
      <c r="AO12" s="125" t="s">
        <v>381</v>
      </c>
      <c r="AP12" s="125" t="s">
        <v>381</v>
      </c>
      <c r="AQ12" s="125" t="s">
        <v>381</v>
      </c>
      <c r="AR12" s="125" t="s">
        <v>381</v>
      </c>
      <c r="AS12" s="125" t="s">
        <v>381</v>
      </c>
      <c r="AT12" s="125" t="s">
        <v>381</v>
      </c>
      <c r="AU12" s="125" t="s">
        <v>381</v>
      </c>
      <c r="AV12" s="125" t="s">
        <v>381</v>
      </c>
      <c r="AW12" s="125" t="s">
        <v>381</v>
      </c>
      <c r="AX12" s="125" t="s">
        <v>381</v>
      </c>
      <c r="AY12" s="125" t="s">
        <v>381</v>
      </c>
      <c r="AZ12" s="125" t="s">
        <v>381</v>
      </c>
      <c r="BA12" s="93"/>
      <c r="BB12" s="93"/>
    </row>
    <row r="13" spans="1:54" s="153" customFormat="1" ht="24.95" customHeight="1">
      <c r="A13" s="107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95"/>
      <c r="BB13" s="95"/>
    </row>
    <row r="14" spans="1:54" s="153" customFormat="1" ht="16.5">
      <c r="A14" s="97"/>
      <c r="B14" s="121" t="s">
        <v>179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43"/>
      <c r="AP14" s="143"/>
      <c r="AQ14" s="143"/>
      <c r="AR14" s="143"/>
      <c r="AS14" s="143"/>
      <c r="AT14" s="143"/>
      <c r="AU14" s="145"/>
      <c r="AV14" s="145"/>
      <c r="AW14" s="145"/>
      <c r="AX14" s="145"/>
      <c r="AY14" s="145"/>
      <c r="AZ14" s="150"/>
      <c r="BA14" s="95"/>
      <c r="BB14" s="95"/>
    </row>
    <row r="15" spans="1:54" s="153" customFormat="1" ht="16.5">
      <c r="A15" s="98"/>
      <c r="B15" s="127">
        <v>154</v>
      </c>
      <c r="C15" s="127">
        <v>155</v>
      </c>
      <c r="D15" s="127">
        <v>156</v>
      </c>
      <c r="E15" s="127">
        <v>157</v>
      </c>
      <c r="F15" s="130">
        <v>158</v>
      </c>
      <c r="G15" s="130">
        <v>159</v>
      </c>
      <c r="H15" s="130">
        <v>160</v>
      </c>
      <c r="I15" s="130">
        <v>161</v>
      </c>
      <c r="J15" s="130">
        <v>162</v>
      </c>
      <c r="K15" s="130">
        <v>163</v>
      </c>
      <c r="L15" s="130">
        <v>164</v>
      </c>
      <c r="M15" s="130">
        <v>165</v>
      </c>
      <c r="N15" s="130">
        <v>166</v>
      </c>
      <c r="O15" s="130">
        <v>167</v>
      </c>
      <c r="P15" s="130">
        <v>168</v>
      </c>
      <c r="Q15" s="130">
        <v>169</v>
      </c>
      <c r="R15" s="130">
        <v>170</v>
      </c>
      <c r="S15" s="130">
        <v>171</v>
      </c>
      <c r="T15" s="130">
        <v>172</v>
      </c>
      <c r="U15" s="130">
        <v>173</v>
      </c>
      <c r="V15" s="130">
        <v>174</v>
      </c>
      <c r="W15" s="130">
        <v>175</v>
      </c>
      <c r="X15" s="130">
        <v>176</v>
      </c>
      <c r="Y15" s="130">
        <v>177</v>
      </c>
      <c r="Z15" s="138">
        <v>178</v>
      </c>
      <c r="AA15" s="140">
        <v>179</v>
      </c>
      <c r="AB15" s="130">
        <v>180</v>
      </c>
      <c r="AC15" s="130">
        <v>181</v>
      </c>
      <c r="AD15" s="130">
        <v>182</v>
      </c>
      <c r="AE15" s="130">
        <v>183</v>
      </c>
      <c r="AF15" s="130">
        <v>184</v>
      </c>
      <c r="AG15" s="130">
        <v>185</v>
      </c>
      <c r="AH15" s="130">
        <v>186</v>
      </c>
      <c r="AI15" s="130">
        <v>187</v>
      </c>
      <c r="AJ15" s="130">
        <v>188</v>
      </c>
      <c r="AK15" s="130">
        <v>189</v>
      </c>
      <c r="AL15" s="130">
        <v>190</v>
      </c>
      <c r="AM15" s="130">
        <v>191</v>
      </c>
      <c r="AN15" s="130">
        <v>192</v>
      </c>
      <c r="AO15" s="130">
        <v>193</v>
      </c>
      <c r="AP15" s="130">
        <v>194</v>
      </c>
      <c r="AQ15" s="130">
        <v>195</v>
      </c>
      <c r="AR15" s="130">
        <v>196</v>
      </c>
      <c r="AS15" s="130">
        <v>197</v>
      </c>
      <c r="AT15" s="130">
        <v>198</v>
      </c>
      <c r="AU15" s="130">
        <v>199</v>
      </c>
      <c r="AV15" s="130">
        <v>200</v>
      </c>
      <c r="AW15" s="130">
        <v>201</v>
      </c>
      <c r="AX15" s="138">
        <v>202</v>
      </c>
      <c r="AY15" s="127">
        <v>203</v>
      </c>
      <c r="AZ15" s="127">
        <v>204</v>
      </c>
      <c r="BA15" s="95"/>
      <c r="BB15" s="95"/>
    </row>
    <row r="16" spans="1:54" s="153" customFormat="1" ht="156.75" customHeight="1">
      <c r="A16" s="99"/>
      <c r="B16" s="128" t="s">
        <v>443</v>
      </c>
      <c r="C16" s="128" t="s">
        <v>456</v>
      </c>
      <c r="D16" s="128" t="s">
        <v>169</v>
      </c>
      <c r="E16" s="128" t="s">
        <v>458</v>
      </c>
      <c r="F16" s="131" t="s">
        <v>459</v>
      </c>
      <c r="G16" s="131" t="s">
        <v>115</v>
      </c>
      <c r="H16" s="131" t="s">
        <v>330</v>
      </c>
      <c r="I16" s="131" t="s">
        <v>462</v>
      </c>
      <c r="J16" s="131" t="s">
        <v>410</v>
      </c>
      <c r="K16" s="131" t="s">
        <v>244</v>
      </c>
      <c r="L16" s="131" t="s">
        <v>463</v>
      </c>
      <c r="M16" s="131" t="s">
        <v>464</v>
      </c>
      <c r="N16" s="131" t="s">
        <v>466</v>
      </c>
      <c r="O16" s="131" t="s">
        <v>467</v>
      </c>
      <c r="P16" s="131" t="s">
        <v>157</v>
      </c>
      <c r="Q16" s="131" t="s">
        <v>468</v>
      </c>
      <c r="R16" s="131" t="s">
        <v>469</v>
      </c>
      <c r="S16" s="131" t="s">
        <v>446</v>
      </c>
      <c r="T16" s="131" t="s">
        <v>470</v>
      </c>
      <c r="U16" s="131" t="s">
        <v>227</v>
      </c>
      <c r="V16" s="131" t="s">
        <v>277</v>
      </c>
      <c r="W16" s="131" t="s">
        <v>129</v>
      </c>
      <c r="X16" s="131" t="s">
        <v>164</v>
      </c>
      <c r="Y16" s="131" t="s">
        <v>168</v>
      </c>
      <c r="Z16" s="139" t="s">
        <v>473</v>
      </c>
      <c r="AA16" s="141" t="s">
        <v>154</v>
      </c>
      <c r="AB16" s="131" t="s">
        <v>349</v>
      </c>
      <c r="AC16" s="131" t="s">
        <v>356</v>
      </c>
      <c r="AD16" s="131" t="s">
        <v>287</v>
      </c>
      <c r="AE16" s="131" t="s">
        <v>461</v>
      </c>
      <c r="AF16" s="131" t="s">
        <v>475</v>
      </c>
      <c r="AG16" s="131" t="s">
        <v>206</v>
      </c>
      <c r="AH16" s="131" t="s">
        <v>191</v>
      </c>
      <c r="AI16" s="131" t="s">
        <v>476</v>
      </c>
      <c r="AJ16" s="131" t="s">
        <v>234</v>
      </c>
      <c r="AK16" s="131" t="s">
        <v>477</v>
      </c>
      <c r="AL16" s="131" t="s">
        <v>20</v>
      </c>
      <c r="AM16" s="131" t="s">
        <v>173</v>
      </c>
      <c r="AN16" s="131" t="s">
        <v>479</v>
      </c>
      <c r="AO16" s="131" t="s">
        <v>295</v>
      </c>
      <c r="AP16" s="131" t="s">
        <v>482</v>
      </c>
      <c r="AQ16" s="131" t="s">
        <v>385</v>
      </c>
      <c r="AR16" s="131" t="s">
        <v>201</v>
      </c>
      <c r="AS16" s="131" t="s">
        <v>411</v>
      </c>
      <c r="AT16" s="131" t="s">
        <v>483</v>
      </c>
      <c r="AU16" s="131" t="s">
        <v>485</v>
      </c>
      <c r="AV16" s="131" t="s">
        <v>486</v>
      </c>
      <c r="AW16" s="131" t="s">
        <v>488</v>
      </c>
      <c r="AX16" s="139" t="s">
        <v>348</v>
      </c>
      <c r="AY16" s="128" t="s">
        <v>252</v>
      </c>
      <c r="AZ16" s="128" t="s">
        <v>489</v>
      </c>
      <c r="BA16" s="95"/>
      <c r="BB16" s="95"/>
    </row>
    <row r="17" spans="1:54" s="153" customFormat="1" ht="18" customHeight="1">
      <c r="A17" s="100" t="s">
        <v>226</v>
      </c>
      <c r="B17" s="124" t="s">
        <v>381</v>
      </c>
      <c r="C17" s="124" t="s">
        <v>381</v>
      </c>
      <c r="D17" s="124">
        <v>2</v>
      </c>
      <c r="E17" s="124">
        <v>1</v>
      </c>
      <c r="F17" s="124">
        <v>4</v>
      </c>
      <c r="G17" s="124">
        <v>1</v>
      </c>
      <c r="H17" s="124">
        <v>4</v>
      </c>
      <c r="I17" s="124" t="s">
        <v>381</v>
      </c>
      <c r="J17" s="124">
        <v>40</v>
      </c>
      <c r="K17" s="124">
        <v>2</v>
      </c>
      <c r="L17" s="124" t="s">
        <v>381</v>
      </c>
      <c r="M17" s="124" t="s">
        <v>381</v>
      </c>
      <c r="N17" s="124" t="s">
        <v>381</v>
      </c>
      <c r="O17" s="124">
        <v>17</v>
      </c>
      <c r="P17" s="124">
        <v>2</v>
      </c>
      <c r="Q17" s="124" t="s">
        <v>381</v>
      </c>
      <c r="R17" s="124" t="s">
        <v>381</v>
      </c>
      <c r="S17" s="124">
        <v>6</v>
      </c>
      <c r="T17" s="124" t="s">
        <v>381</v>
      </c>
      <c r="U17" s="124" t="s">
        <v>381</v>
      </c>
      <c r="V17" s="134" t="s">
        <v>381</v>
      </c>
      <c r="W17" s="137" t="s">
        <v>381</v>
      </c>
      <c r="X17" s="124" t="s">
        <v>381</v>
      </c>
      <c r="Y17" s="124" t="s">
        <v>381</v>
      </c>
      <c r="Z17" s="124" t="s">
        <v>381</v>
      </c>
      <c r="AA17" s="124" t="s">
        <v>381</v>
      </c>
      <c r="AB17" s="124" t="s">
        <v>381</v>
      </c>
      <c r="AC17" s="124" t="s">
        <v>381</v>
      </c>
      <c r="AD17" s="124" t="s">
        <v>381</v>
      </c>
      <c r="AE17" s="124" t="s">
        <v>381</v>
      </c>
      <c r="AF17" s="124" t="s">
        <v>381</v>
      </c>
      <c r="AG17" s="124" t="s">
        <v>381</v>
      </c>
      <c r="AH17" s="124" t="s">
        <v>381</v>
      </c>
      <c r="AI17" s="124" t="s">
        <v>381</v>
      </c>
      <c r="AJ17" s="124" t="s">
        <v>381</v>
      </c>
      <c r="AK17" s="124">
        <v>1</v>
      </c>
      <c r="AL17" s="124" t="s">
        <v>381</v>
      </c>
      <c r="AM17" s="124">
        <v>2</v>
      </c>
      <c r="AN17" s="124" t="s">
        <v>381</v>
      </c>
      <c r="AO17" s="124" t="s">
        <v>381</v>
      </c>
      <c r="AP17" s="124" t="s">
        <v>381</v>
      </c>
      <c r="AQ17" s="124" t="s">
        <v>381</v>
      </c>
      <c r="AR17" s="124" t="s">
        <v>381</v>
      </c>
      <c r="AS17" s="124" t="s">
        <v>381</v>
      </c>
      <c r="AT17" s="134" t="s">
        <v>381</v>
      </c>
      <c r="AU17" s="134" t="s">
        <v>381</v>
      </c>
      <c r="AV17" s="134" t="s">
        <v>381</v>
      </c>
      <c r="AW17" s="134">
        <v>1</v>
      </c>
      <c r="AX17" s="134" t="s">
        <v>381</v>
      </c>
      <c r="AY17" s="134">
        <v>1</v>
      </c>
      <c r="AZ17" s="134" t="s">
        <v>381</v>
      </c>
      <c r="BA17" s="95"/>
      <c r="BB17" s="95"/>
    </row>
    <row r="18" spans="1:54" ht="30" customHeight="1">
      <c r="A18" s="101" t="s">
        <v>384</v>
      </c>
      <c r="B18" s="126" t="s">
        <v>381</v>
      </c>
      <c r="C18" s="126" t="s">
        <v>381</v>
      </c>
      <c r="D18" s="126" t="s">
        <v>381</v>
      </c>
      <c r="E18" s="126" t="s">
        <v>381</v>
      </c>
      <c r="F18" s="126" t="s">
        <v>381</v>
      </c>
      <c r="G18" s="126" t="s">
        <v>381</v>
      </c>
      <c r="H18" s="126" t="s">
        <v>381</v>
      </c>
      <c r="I18" s="126" t="s">
        <v>381</v>
      </c>
      <c r="J18" s="126">
        <v>2</v>
      </c>
      <c r="K18" s="126" t="s">
        <v>381</v>
      </c>
      <c r="L18" s="126" t="s">
        <v>381</v>
      </c>
      <c r="M18" s="126" t="s">
        <v>381</v>
      </c>
      <c r="N18" s="126" t="s">
        <v>381</v>
      </c>
      <c r="O18" s="126">
        <v>1</v>
      </c>
      <c r="P18" s="126" t="s">
        <v>381</v>
      </c>
      <c r="Q18" s="126" t="s">
        <v>381</v>
      </c>
      <c r="R18" s="126" t="s">
        <v>381</v>
      </c>
      <c r="S18" s="126">
        <v>2</v>
      </c>
      <c r="T18" s="126" t="s">
        <v>381</v>
      </c>
      <c r="U18" s="126" t="s">
        <v>381</v>
      </c>
      <c r="V18" s="126" t="s">
        <v>381</v>
      </c>
      <c r="W18" s="126" t="s">
        <v>381</v>
      </c>
      <c r="X18" s="126" t="s">
        <v>381</v>
      </c>
      <c r="Y18" s="126" t="s">
        <v>381</v>
      </c>
      <c r="Z18" s="126" t="s">
        <v>381</v>
      </c>
      <c r="AA18" s="126" t="s">
        <v>381</v>
      </c>
      <c r="AB18" s="126" t="s">
        <v>381</v>
      </c>
      <c r="AC18" s="126" t="s">
        <v>381</v>
      </c>
      <c r="AD18" s="126" t="s">
        <v>381</v>
      </c>
      <c r="AE18" s="126" t="s">
        <v>381</v>
      </c>
      <c r="AF18" s="126" t="s">
        <v>381</v>
      </c>
      <c r="AG18" s="126" t="s">
        <v>381</v>
      </c>
      <c r="AH18" s="126" t="s">
        <v>381</v>
      </c>
      <c r="AI18" s="126" t="s">
        <v>381</v>
      </c>
      <c r="AJ18" s="126" t="s">
        <v>381</v>
      </c>
      <c r="AK18" s="126" t="s">
        <v>381</v>
      </c>
      <c r="AL18" s="126" t="s">
        <v>381</v>
      </c>
      <c r="AM18" s="126" t="s">
        <v>381</v>
      </c>
      <c r="AN18" s="126" t="s">
        <v>381</v>
      </c>
      <c r="AO18" s="126" t="s">
        <v>381</v>
      </c>
      <c r="AP18" s="126" t="s">
        <v>381</v>
      </c>
      <c r="AQ18" s="126" t="s">
        <v>381</v>
      </c>
      <c r="AR18" s="126" t="s">
        <v>381</v>
      </c>
      <c r="AS18" s="126" t="s">
        <v>381</v>
      </c>
      <c r="AT18" s="126" t="s">
        <v>381</v>
      </c>
      <c r="AU18" s="126" t="s">
        <v>381</v>
      </c>
      <c r="AV18" s="126" t="s">
        <v>381</v>
      </c>
      <c r="AW18" s="126" t="s">
        <v>381</v>
      </c>
      <c r="AX18" s="126" t="s">
        <v>381</v>
      </c>
      <c r="AY18" s="126" t="s">
        <v>381</v>
      </c>
      <c r="AZ18" s="126" t="s">
        <v>381</v>
      </c>
      <c r="BA18" s="93"/>
      <c r="BB18" s="93"/>
    </row>
    <row r="19" spans="1:54" ht="18" customHeight="1">
      <c r="A19" s="102" t="s">
        <v>386</v>
      </c>
      <c r="B19" s="125" t="s">
        <v>381</v>
      </c>
      <c r="C19" s="125" t="s">
        <v>381</v>
      </c>
      <c r="D19" s="125" t="s">
        <v>381</v>
      </c>
      <c r="E19" s="125" t="s">
        <v>381</v>
      </c>
      <c r="F19" s="125" t="s">
        <v>381</v>
      </c>
      <c r="G19" s="125" t="s">
        <v>381</v>
      </c>
      <c r="H19" s="125" t="s">
        <v>381</v>
      </c>
      <c r="I19" s="125" t="s">
        <v>381</v>
      </c>
      <c r="J19" s="125">
        <v>1</v>
      </c>
      <c r="K19" s="125" t="s">
        <v>381</v>
      </c>
      <c r="L19" s="125" t="s">
        <v>381</v>
      </c>
      <c r="M19" s="125" t="s">
        <v>381</v>
      </c>
      <c r="N19" s="125" t="s">
        <v>381</v>
      </c>
      <c r="O19" s="125" t="s">
        <v>381</v>
      </c>
      <c r="P19" s="125" t="s">
        <v>381</v>
      </c>
      <c r="Q19" s="125" t="s">
        <v>381</v>
      </c>
      <c r="R19" s="125" t="s">
        <v>381</v>
      </c>
      <c r="S19" s="125">
        <v>1</v>
      </c>
      <c r="T19" s="125" t="s">
        <v>381</v>
      </c>
      <c r="U19" s="125" t="s">
        <v>381</v>
      </c>
      <c r="V19" s="125" t="s">
        <v>381</v>
      </c>
      <c r="W19" s="125" t="s">
        <v>381</v>
      </c>
      <c r="X19" s="125" t="s">
        <v>381</v>
      </c>
      <c r="Y19" s="125" t="s">
        <v>381</v>
      </c>
      <c r="Z19" s="125" t="s">
        <v>381</v>
      </c>
      <c r="AA19" s="125" t="s">
        <v>381</v>
      </c>
      <c r="AB19" s="125" t="s">
        <v>381</v>
      </c>
      <c r="AC19" s="125" t="s">
        <v>381</v>
      </c>
      <c r="AD19" s="125" t="s">
        <v>381</v>
      </c>
      <c r="AE19" s="125" t="s">
        <v>381</v>
      </c>
      <c r="AF19" s="125" t="s">
        <v>381</v>
      </c>
      <c r="AG19" s="125" t="s">
        <v>381</v>
      </c>
      <c r="AH19" s="125" t="s">
        <v>381</v>
      </c>
      <c r="AI19" s="125" t="s">
        <v>381</v>
      </c>
      <c r="AJ19" s="125" t="s">
        <v>381</v>
      </c>
      <c r="AK19" s="125" t="s">
        <v>381</v>
      </c>
      <c r="AL19" s="125" t="s">
        <v>381</v>
      </c>
      <c r="AM19" s="125" t="s">
        <v>381</v>
      </c>
      <c r="AN19" s="125" t="s">
        <v>381</v>
      </c>
      <c r="AO19" s="125" t="s">
        <v>381</v>
      </c>
      <c r="AP19" s="125" t="s">
        <v>381</v>
      </c>
      <c r="AQ19" s="125" t="s">
        <v>381</v>
      </c>
      <c r="AR19" s="125" t="s">
        <v>381</v>
      </c>
      <c r="AS19" s="125" t="s">
        <v>381</v>
      </c>
      <c r="AT19" s="125" t="s">
        <v>381</v>
      </c>
      <c r="AU19" s="125" t="s">
        <v>381</v>
      </c>
      <c r="AV19" s="125" t="s">
        <v>381</v>
      </c>
      <c r="AW19" s="125" t="s">
        <v>381</v>
      </c>
      <c r="AX19" s="125" t="s">
        <v>381</v>
      </c>
      <c r="AY19" s="125" t="s">
        <v>381</v>
      </c>
      <c r="AZ19" s="125" t="s">
        <v>381</v>
      </c>
      <c r="BA19" s="93"/>
      <c r="BB19" s="93"/>
    </row>
    <row r="20" spans="1:54" ht="18" customHeight="1">
      <c r="A20" s="102" t="s">
        <v>387</v>
      </c>
      <c r="B20" s="125" t="s">
        <v>381</v>
      </c>
      <c r="C20" s="125" t="s">
        <v>381</v>
      </c>
      <c r="D20" s="125" t="s">
        <v>381</v>
      </c>
      <c r="E20" s="125" t="s">
        <v>381</v>
      </c>
      <c r="F20" s="125" t="s">
        <v>381</v>
      </c>
      <c r="G20" s="125" t="s">
        <v>381</v>
      </c>
      <c r="H20" s="125" t="s">
        <v>381</v>
      </c>
      <c r="I20" s="125" t="s">
        <v>381</v>
      </c>
      <c r="J20" s="125">
        <v>1</v>
      </c>
      <c r="K20" s="125" t="s">
        <v>381</v>
      </c>
      <c r="L20" s="125" t="s">
        <v>381</v>
      </c>
      <c r="M20" s="125" t="s">
        <v>381</v>
      </c>
      <c r="N20" s="125" t="s">
        <v>381</v>
      </c>
      <c r="O20" s="125">
        <v>1</v>
      </c>
      <c r="P20" s="125" t="s">
        <v>381</v>
      </c>
      <c r="Q20" s="125" t="s">
        <v>381</v>
      </c>
      <c r="R20" s="125" t="s">
        <v>381</v>
      </c>
      <c r="S20" s="125">
        <v>1</v>
      </c>
      <c r="T20" s="125" t="s">
        <v>381</v>
      </c>
      <c r="U20" s="125" t="s">
        <v>381</v>
      </c>
      <c r="V20" s="125" t="s">
        <v>381</v>
      </c>
      <c r="W20" s="125" t="s">
        <v>381</v>
      </c>
      <c r="X20" s="125" t="s">
        <v>381</v>
      </c>
      <c r="Y20" s="125" t="s">
        <v>381</v>
      </c>
      <c r="Z20" s="125" t="s">
        <v>381</v>
      </c>
      <c r="AA20" s="125" t="s">
        <v>381</v>
      </c>
      <c r="AB20" s="125" t="s">
        <v>381</v>
      </c>
      <c r="AC20" s="125" t="s">
        <v>381</v>
      </c>
      <c r="AD20" s="125" t="s">
        <v>381</v>
      </c>
      <c r="AE20" s="125" t="s">
        <v>381</v>
      </c>
      <c r="AF20" s="125" t="s">
        <v>381</v>
      </c>
      <c r="AG20" s="125" t="s">
        <v>381</v>
      </c>
      <c r="AH20" s="125" t="s">
        <v>381</v>
      </c>
      <c r="AI20" s="125" t="s">
        <v>381</v>
      </c>
      <c r="AJ20" s="125" t="s">
        <v>381</v>
      </c>
      <c r="AK20" s="125" t="s">
        <v>381</v>
      </c>
      <c r="AL20" s="125" t="s">
        <v>381</v>
      </c>
      <c r="AM20" s="125" t="s">
        <v>381</v>
      </c>
      <c r="AN20" s="125" t="s">
        <v>381</v>
      </c>
      <c r="AO20" s="125" t="s">
        <v>381</v>
      </c>
      <c r="AP20" s="125" t="s">
        <v>381</v>
      </c>
      <c r="AQ20" s="125" t="s">
        <v>381</v>
      </c>
      <c r="AR20" s="125" t="s">
        <v>381</v>
      </c>
      <c r="AS20" s="125" t="s">
        <v>381</v>
      </c>
      <c r="AT20" s="125" t="s">
        <v>381</v>
      </c>
      <c r="AU20" s="125" t="s">
        <v>381</v>
      </c>
      <c r="AV20" s="125" t="s">
        <v>381</v>
      </c>
      <c r="AW20" s="125" t="s">
        <v>381</v>
      </c>
      <c r="AX20" s="125" t="s">
        <v>381</v>
      </c>
      <c r="AY20" s="125" t="s">
        <v>381</v>
      </c>
      <c r="AZ20" s="125" t="s">
        <v>381</v>
      </c>
      <c r="BA20" s="93"/>
      <c r="BB20" s="93"/>
    </row>
    <row r="21" spans="1:54" s="154" customFormat="1" ht="30" customHeight="1">
      <c r="A21" s="101" t="s">
        <v>388</v>
      </c>
      <c r="B21" s="126" t="s">
        <v>381</v>
      </c>
      <c r="C21" s="126" t="s">
        <v>381</v>
      </c>
      <c r="D21" s="126" t="s">
        <v>381</v>
      </c>
      <c r="E21" s="126" t="s">
        <v>381</v>
      </c>
      <c r="F21" s="126" t="s">
        <v>381</v>
      </c>
      <c r="G21" s="126" t="s">
        <v>381</v>
      </c>
      <c r="H21" s="126" t="s">
        <v>381</v>
      </c>
      <c r="I21" s="126" t="s">
        <v>381</v>
      </c>
      <c r="J21" s="126" t="s">
        <v>381</v>
      </c>
      <c r="K21" s="126" t="s">
        <v>381</v>
      </c>
      <c r="L21" s="126" t="s">
        <v>381</v>
      </c>
      <c r="M21" s="126" t="s">
        <v>381</v>
      </c>
      <c r="N21" s="126" t="s">
        <v>381</v>
      </c>
      <c r="O21" s="126" t="s">
        <v>381</v>
      </c>
      <c r="P21" s="126" t="s">
        <v>381</v>
      </c>
      <c r="Q21" s="126" t="s">
        <v>381</v>
      </c>
      <c r="R21" s="126" t="s">
        <v>381</v>
      </c>
      <c r="S21" s="126" t="s">
        <v>381</v>
      </c>
      <c r="T21" s="126" t="s">
        <v>381</v>
      </c>
      <c r="U21" s="126" t="s">
        <v>381</v>
      </c>
      <c r="V21" s="126" t="s">
        <v>381</v>
      </c>
      <c r="W21" s="126" t="s">
        <v>381</v>
      </c>
      <c r="X21" s="126" t="s">
        <v>381</v>
      </c>
      <c r="Y21" s="126" t="s">
        <v>381</v>
      </c>
      <c r="Z21" s="126" t="s">
        <v>381</v>
      </c>
      <c r="AA21" s="126" t="s">
        <v>381</v>
      </c>
      <c r="AB21" s="126" t="s">
        <v>381</v>
      </c>
      <c r="AC21" s="126" t="s">
        <v>381</v>
      </c>
      <c r="AD21" s="126" t="s">
        <v>381</v>
      </c>
      <c r="AE21" s="126" t="s">
        <v>381</v>
      </c>
      <c r="AF21" s="126" t="s">
        <v>381</v>
      </c>
      <c r="AG21" s="126" t="s">
        <v>381</v>
      </c>
      <c r="AH21" s="126" t="s">
        <v>381</v>
      </c>
      <c r="AI21" s="126" t="s">
        <v>381</v>
      </c>
      <c r="AJ21" s="126" t="s">
        <v>381</v>
      </c>
      <c r="AK21" s="126" t="s">
        <v>381</v>
      </c>
      <c r="AL21" s="126" t="s">
        <v>381</v>
      </c>
      <c r="AM21" s="126" t="s">
        <v>381</v>
      </c>
      <c r="AN21" s="126" t="s">
        <v>381</v>
      </c>
      <c r="AO21" s="126" t="s">
        <v>381</v>
      </c>
      <c r="AP21" s="126" t="s">
        <v>381</v>
      </c>
      <c r="AQ21" s="126" t="s">
        <v>381</v>
      </c>
      <c r="AR21" s="126" t="s">
        <v>381</v>
      </c>
      <c r="AS21" s="126" t="s">
        <v>381</v>
      </c>
      <c r="AT21" s="126" t="s">
        <v>381</v>
      </c>
      <c r="AU21" s="126" t="s">
        <v>381</v>
      </c>
      <c r="AV21" s="126" t="s">
        <v>381</v>
      </c>
      <c r="AW21" s="126" t="s">
        <v>381</v>
      </c>
      <c r="AX21" s="126" t="s">
        <v>381</v>
      </c>
      <c r="AY21" s="126" t="s">
        <v>381</v>
      </c>
      <c r="AZ21" s="126" t="s">
        <v>381</v>
      </c>
      <c r="BA21" s="156"/>
      <c r="BB21" s="156"/>
    </row>
    <row r="22" spans="1:54" ht="18" customHeight="1">
      <c r="A22" s="102" t="s">
        <v>389</v>
      </c>
      <c r="B22" s="125" t="s">
        <v>381</v>
      </c>
      <c r="C22" s="125" t="s">
        <v>381</v>
      </c>
      <c r="D22" s="125" t="s">
        <v>381</v>
      </c>
      <c r="E22" s="125" t="s">
        <v>381</v>
      </c>
      <c r="F22" s="125" t="s">
        <v>381</v>
      </c>
      <c r="G22" s="125" t="s">
        <v>381</v>
      </c>
      <c r="H22" s="125" t="s">
        <v>381</v>
      </c>
      <c r="I22" s="125" t="s">
        <v>381</v>
      </c>
      <c r="J22" s="125" t="s">
        <v>381</v>
      </c>
      <c r="K22" s="125" t="s">
        <v>381</v>
      </c>
      <c r="L22" s="125" t="s">
        <v>381</v>
      </c>
      <c r="M22" s="125" t="s">
        <v>381</v>
      </c>
      <c r="N22" s="125" t="s">
        <v>381</v>
      </c>
      <c r="O22" s="125" t="s">
        <v>381</v>
      </c>
      <c r="P22" s="125" t="s">
        <v>381</v>
      </c>
      <c r="Q22" s="125" t="s">
        <v>381</v>
      </c>
      <c r="R22" s="125" t="s">
        <v>381</v>
      </c>
      <c r="S22" s="125" t="s">
        <v>381</v>
      </c>
      <c r="T22" s="125" t="s">
        <v>381</v>
      </c>
      <c r="U22" s="125" t="s">
        <v>381</v>
      </c>
      <c r="V22" s="125" t="s">
        <v>381</v>
      </c>
      <c r="W22" s="125" t="s">
        <v>381</v>
      </c>
      <c r="X22" s="125" t="s">
        <v>381</v>
      </c>
      <c r="Y22" s="125" t="s">
        <v>381</v>
      </c>
      <c r="Z22" s="125" t="s">
        <v>381</v>
      </c>
      <c r="AA22" s="125" t="s">
        <v>381</v>
      </c>
      <c r="AB22" s="125" t="s">
        <v>381</v>
      </c>
      <c r="AC22" s="125" t="s">
        <v>381</v>
      </c>
      <c r="AD22" s="125" t="s">
        <v>381</v>
      </c>
      <c r="AE22" s="125" t="s">
        <v>381</v>
      </c>
      <c r="AF22" s="125" t="s">
        <v>381</v>
      </c>
      <c r="AG22" s="125" t="s">
        <v>381</v>
      </c>
      <c r="AH22" s="125" t="s">
        <v>381</v>
      </c>
      <c r="AI22" s="125" t="s">
        <v>381</v>
      </c>
      <c r="AJ22" s="125" t="s">
        <v>381</v>
      </c>
      <c r="AK22" s="125" t="s">
        <v>381</v>
      </c>
      <c r="AL22" s="125" t="s">
        <v>381</v>
      </c>
      <c r="AM22" s="125" t="s">
        <v>381</v>
      </c>
      <c r="AN22" s="125" t="s">
        <v>381</v>
      </c>
      <c r="AO22" s="125" t="s">
        <v>381</v>
      </c>
      <c r="AP22" s="125" t="s">
        <v>381</v>
      </c>
      <c r="AQ22" s="125" t="s">
        <v>381</v>
      </c>
      <c r="AR22" s="125" t="s">
        <v>381</v>
      </c>
      <c r="AS22" s="125" t="s">
        <v>381</v>
      </c>
      <c r="AT22" s="125" t="s">
        <v>381</v>
      </c>
      <c r="AU22" s="125" t="s">
        <v>381</v>
      </c>
      <c r="AV22" s="125" t="s">
        <v>381</v>
      </c>
      <c r="AW22" s="125" t="s">
        <v>381</v>
      </c>
      <c r="AX22" s="125" t="s">
        <v>381</v>
      </c>
      <c r="AY22" s="125" t="s">
        <v>381</v>
      </c>
      <c r="AZ22" s="125" t="s">
        <v>381</v>
      </c>
      <c r="BA22" s="93"/>
      <c r="BB22" s="93"/>
    </row>
    <row r="23" spans="1:54" ht="30" customHeight="1">
      <c r="A23" s="101" t="s">
        <v>391</v>
      </c>
      <c r="B23" s="126" t="str">
        <f t="shared" ref="B23:AZ23" si="2">B24</f>
        <v>-</v>
      </c>
      <c r="C23" s="126" t="str">
        <f t="shared" si="2"/>
        <v>-</v>
      </c>
      <c r="D23" s="126" t="str">
        <f t="shared" si="2"/>
        <v>-</v>
      </c>
      <c r="E23" s="126" t="str">
        <f t="shared" si="2"/>
        <v>-</v>
      </c>
      <c r="F23" s="126" t="str">
        <f t="shared" si="2"/>
        <v>-</v>
      </c>
      <c r="G23" s="126" t="str">
        <f t="shared" si="2"/>
        <v>-</v>
      </c>
      <c r="H23" s="126" t="str">
        <f t="shared" si="2"/>
        <v>-</v>
      </c>
      <c r="I23" s="126" t="str">
        <f t="shared" si="2"/>
        <v>-</v>
      </c>
      <c r="J23" s="126" t="str">
        <f t="shared" si="2"/>
        <v>-</v>
      </c>
      <c r="K23" s="126" t="str">
        <f t="shared" si="2"/>
        <v>-</v>
      </c>
      <c r="L23" s="126" t="str">
        <f t="shared" si="2"/>
        <v>-</v>
      </c>
      <c r="M23" s="126" t="str">
        <f t="shared" si="2"/>
        <v>-</v>
      </c>
      <c r="N23" s="126" t="str">
        <f t="shared" si="2"/>
        <v>-</v>
      </c>
      <c r="O23" s="126" t="str">
        <f t="shared" si="2"/>
        <v>-</v>
      </c>
      <c r="P23" s="126" t="str">
        <f t="shared" si="2"/>
        <v>-</v>
      </c>
      <c r="Q23" s="126" t="str">
        <f t="shared" si="2"/>
        <v>-</v>
      </c>
      <c r="R23" s="126" t="str">
        <f t="shared" si="2"/>
        <v>-</v>
      </c>
      <c r="S23" s="126" t="str">
        <f t="shared" si="2"/>
        <v>-</v>
      </c>
      <c r="T23" s="126" t="str">
        <f t="shared" si="2"/>
        <v>-</v>
      </c>
      <c r="U23" s="126" t="str">
        <f t="shared" si="2"/>
        <v>-</v>
      </c>
      <c r="V23" s="126" t="str">
        <f t="shared" si="2"/>
        <v>-</v>
      </c>
      <c r="W23" s="126" t="str">
        <f t="shared" si="2"/>
        <v>-</v>
      </c>
      <c r="X23" s="126" t="str">
        <f t="shared" si="2"/>
        <v>-</v>
      </c>
      <c r="Y23" s="126" t="str">
        <f t="shared" si="2"/>
        <v>-</v>
      </c>
      <c r="Z23" s="126" t="str">
        <f t="shared" si="2"/>
        <v>-</v>
      </c>
      <c r="AA23" s="126" t="str">
        <f t="shared" si="2"/>
        <v>-</v>
      </c>
      <c r="AB23" s="126" t="str">
        <f t="shared" si="2"/>
        <v>-</v>
      </c>
      <c r="AC23" s="126" t="str">
        <f t="shared" si="2"/>
        <v>-</v>
      </c>
      <c r="AD23" s="126" t="str">
        <f t="shared" si="2"/>
        <v>-</v>
      </c>
      <c r="AE23" s="126" t="str">
        <f t="shared" si="2"/>
        <v>-</v>
      </c>
      <c r="AF23" s="126" t="str">
        <f t="shared" si="2"/>
        <v>-</v>
      </c>
      <c r="AG23" s="126" t="str">
        <f t="shared" si="2"/>
        <v>-</v>
      </c>
      <c r="AH23" s="126" t="str">
        <f t="shared" si="2"/>
        <v>-</v>
      </c>
      <c r="AI23" s="126" t="str">
        <f t="shared" si="2"/>
        <v>-</v>
      </c>
      <c r="AJ23" s="126" t="str">
        <f t="shared" si="2"/>
        <v>-</v>
      </c>
      <c r="AK23" s="126" t="str">
        <f t="shared" si="2"/>
        <v>-</v>
      </c>
      <c r="AL23" s="126" t="str">
        <f t="shared" si="2"/>
        <v>-</v>
      </c>
      <c r="AM23" s="126" t="str">
        <f t="shared" si="2"/>
        <v>-</v>
      </c>
      <c r="AN23" s="126" t="str">
        <f t="shared" si="2"/>
        <v>-</v>
      </c>
      <c r="AO23" s="126" t="str">
        <f t="shared" si="2"/>
        <v>-</v>
      </c>
      <c r="AP23" s="126" t="str">
        <f t="shared" si="2"/>
        <v>-</v>
      </c>
      <c r="AQ23" s="126" t="str">
        <f t="shared" si="2"/>
        <v>-</v>
      </c>
      <c r="AR23" s="126" t="str">
        <f t="shared" si="2"/>
        <v>-</v>
      </c>
      <c r="AS23" s="126" t="str">
        <f t="shared" si="2"/>
        <v>-</v>
      </c>
      <c r="AT23" s="126" t="str">
        <f t="shared" si="2"/>
        <v>-</v>
      </c>
      <c r="AU23" s="126" t="str">
        <f t="shared" si="2"/>
        <v>-</v>
      </c>
      <c r="AV23" s="126" t="str">
        <f t="shared" si="2"/>
        <v>-</v>
      </c>
      <c r="AW23" s="126" t="str">
        <f t="shared" si="2"/>
        <v>-</v>
      </c>
      <c r="AX23" s="126" t="str">
        <f t="shared" si="2"/>
        <v>-</v>
      </c>
      <c r="AY23" s="126" t="str">
        <f t="shared" si="2"/>
        <v>-</v>
      </c>
      <c r="AZ23" s="126" t="str">
        <f t="shared" si="2"/>
        <v>-</v>
      </c>
      <c r="BA23" s="157"/>
      <c r="BB23" s="93"/>
    </row>
    <row r="24" spans="1:54" ht="18" customHeight="1">
      <c r="A24" s="102" t="s">
        <v>267</v>
      </c>
      <c r="B24" s="125" t="s">
        <v>381</v>
      </c>
      <c r="C24" s="125" t="s">
        <v>381</v>
      </c>
      <c r="D24" s="125" t="s">
        <v>381</v>
      </c>
      <c r="E24" s="125" t="s">
        <v>381</v>
      </c>
      <c r="F24" s="125" t="s">
        <v>381</v>
      </c>
      <c r="G24" s="125" t="s">
        <v>381</v>
      </c>
      <c r="H24" s="125" t="s">
        <v>381</v>
      </c>
      <c r="I24" s="125" t="s">
        <v>381</v>
      </c>
      <c r="J24" s="125" t="s">
        <v>381</v>
      </c>
      <c r="K24" s="125" t="s">
        <v>381</v>
      </c>
      <c r="L24" s="125" t="s">
        <v>381</v>
      </c>
      <c r="M24" s="125" t="s">
        <v>381</v>
      </c>
      <c r="N24" s="125" t="s">
        <v>381</v>
      </c>
      <c r="O24" s="125" t="s">
        <v>381</v>
      </c>
      <c r="P24" s="125" t="s">
        <v>381</v>
      </c>
      <c r="Q24" s="125" t="s">
        <v>381</v>
      </c>
      <c r="R24" s="125" t="s">
        <v>381</v>
      </c>
      <c r="S24" s="125" t="s">
        <v>381</v>
      </c>
      <c r="T24" s="125" t="s">
        <v>381</v>
      </c>
      <c r="U24" s="125" t="s">
        <v>381</v>
      </c>
      <c r="V24" s="125" t="s">
        <v>381</v>
      </c>
      <c r="W24" s="125" t="s">
        <v>381</v>
      </c>
      <c r="X24" s="125" t="s">
        <v>381</v>
      </c>
      <c r="Y24" s="125" t="s">
        <v>381</v>
      </c>
      <c r="Z24" s="125" t="s">
        <v>381</v>
      </c>
      <c r="AA24" s="125" t="s">
        <v>381</v>
      </c>
      <c r="AB24" s="125" t="s">
        <v>381</v>
      </c>
      <c r="AC24" s="125" t="s">
        <v>381</v>
      </c>
      <c r="AD24" s="125" t="s">
        <v>381</v>
      </c>
      <c r="AE24" s="125" t="s">
        <v>381</v>
      </c>
      <c r="AF24" s="125" t="s">
        <v>381</v>
      </c>
      <c r="AG24" s="125" t="s">
        <v>381</v>
      </c>
      <c r="AH24" s="125" t="s">
        <v>381</v>
      </c>
      <c r="AI24" s="125" t="s">
        <v>381</v>
      </c>
      <c r="AJ24" s="125" t="s">
        <v>381</v>
      </c>
      <c r="AK24" s="125" t="s">
        <v>381</v>
      </c>
      <c r="AL24" s="125" t="s">
        <v>381</v>
      </c>
      <c r="AM24" s="125" t="s">
        <v>381</v>
      </c>
      <c r="AN24" s="125" t="s">
        <v>381</v>
      </c>
      <c r="AO24" s="125" t="s">
        <v>381</v>
      </c>
      <c r="AP24" s="125" t="s">
        <v>381</v>
      </c>
      <c r="AQ24" s="125" t="s">
        <v>381</v>
      </c>
      <c r="AR24" s="125" t="s">
        <v>381</v>
      </c>
      <c r="AS24" s="125" t="s">
        <v>381</v>
      </c>
      <c r="AT24" s="125" t="s">
        <v>381</v>
      </c>
      <c r="AU24" s="125" t="s">
        <v>381</v>
      </c>
      <c r="AV24" s="125" t="s">
        <v>381</v>
      </c>
      <c r="AW24" s="125" t="s">
        <v>381</v>
      </c>
      <c r="AX24" s="125" t="s">
        <v>381</v>
      </c>
      <c r="AY24" s="125" t="s">
        <v>381</v>
      </c>
      <c r="AZ24" s="125" t="s">
        <v>381</v>
      </c>
      <c r="BA24" s="158"/>
      <c r="BB24" s="93"/>
    </row>
    <row r="25" spans="1:54" ht="16.5">
      <c r="A25" s="107" t="s">
        <v>247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</row>
    <row r="26" spans="1:54" ht="16.5">
      <c r="A26" s="107" t="s">
        <v>324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</row>
    <row r="27" spans="1:54" ht="16.5">
      <c r="A27" s="107" t="s">
        <v>425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</row>
    <row r="28" spans="1:54" ht="16.5">
      <c r="A28" s="107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</row>
    <row r="29" spans="1:54">
      <c r="A29" s="155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</row>
    <row r="30" spans="1:54">
      <c r="A30" s="109"/>
    </row>
  </sheetData>
  <mergeCells count="1">
    <mergeCell ref="AX1:AZ1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45" fitToWidth="1" fitToHeight="1" orientation="portrait" usePrinterDefaults="1" blackAndWhite="1" r:id="rId1"/>
  <headerFooter alignWithMargins="0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C32"/>
  <sheetViews>
    <sheetView showGridLines="0" view="pageBreakPreview" topLeftCell="A16" zoomScale="70" zoomScaleNormal="75" zoomScaleSheetLayoutView="70" workbookViewId="0">
      <selection activeCell="BA24" sqref="BA24"/>
    </sheetView>
  </sheetViews>
  <sheetFormatPr defaultColWidth="7.75" defaultRowHeight="13.5"/>
  <cols>
    <col min="1" max="1" width="17.75390625" style="91" customWidth="1"/>
    <col min="2" max="2" width="5.50390625" style="92" customWidth="1"/>
    <col min="3" max="3" width="5.625" style="92" customWidth="1"/>
    <col min="4" max="5" width="6.875" style="92" customWidth="1"/>
    <col min="6" max="14" width="5.50390625" style="92" customWidth="1"/>
    <col min="15" max="15" width="7.625" style="92" customWidth="1"/>
    <col min="16" max="52" width="5.50390625" style="92" customWidth="1"/>
    <col min="53" max="16384" width="7.75390625" style="92" bestFit="1" customWidth="1"/>
  </cols>
  <sheetData>
    <row r="1" spans="1:55" ht="30" customHeight="1">
      <c r="A1" s="96" t="s">
        <v>393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42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48" t="s">
        <v>328</v>
      </c>
      <c r="AY1" s="148"/>
      <c r="AZ1" s="148"/>
      <c r="BA1" s="93"/>
      <c r="BB1" s="93"/>
      <c r="BC1" s="93"/>
    </row>
    <row r="2" spans="1:55" ht="16.5">
      <c r="A2" s="97"/>
      <c r="B2" s="121" t="s">
        <v>179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43"/>
      <c r="AP2" s="143"/>
      <c r="AQ2" s="143"/>
      <c r="AR2" s="143"/>
      <c r="AS2" s="143"/>
      <c r="AT2" s="143"/>
      <c r="AU2" s="145"/>
      <c r="AV2" s="145"/>
      <c r="AW2" s="145"/>
      <c r="AX2" s="145"/>
      <c r="AY2" s="145"/>
      <c r="AZ2" s="149"/>
      <c r="BA2" s="93"/>
      <c r="BB2" s="93"/>
      <c r="BC2" s="93"/>
    </row>
    <row r="3" spans="1:55" ht="16.5">
      <c r="A3" s="98"/>
      <c r="B3" s="130">
        <v>205</v>
      </c>
      <c r="C3" s="130">
        <v>206</v>
      </c>
      <c r="D3" s="130">
        <v>207</v>
      </c>
      <c r="E3" s="130">
        <v>208</v>
      </c>
      <c r="F3" s="130">
        <v>209</v>
      </c>
      <c r="G3" s="130">
        <v>210</v>
      </c>
      <c r="H3" s="130">
        <v>211</v>
      </c>
      <c r="I3" s="130">
        <v>212</v>
      </c>
      <c r="J3" s="130">
        <v>213</v>
      </c>
      <c r="K3" s="130">
        <v>214</v>
      </c>
      <c r="L3" s="130">
        <v>215</v>
      </c>
      <c r="M3" s="130">
        <v>216</v>
      </c>
      <c r="N3" s="130">
        <v>217</v>
      </c>
      <c r="O3" s="130">
        <v>218</v>
      </c>
      <c r="P3" s="130">
        <v>219</v>
      </c>
      <c r="Q3" s="130">
        <v>220</v>
      </c>
      <c r="R3" s="130">
        <v>221</v>
      </c>
      <c r="S3" s="130">
        <v>222</v>
      </c>
      <c r="T3" s="130">
        <v>223</v>
      </c>
      <c r="U3" s="130">
        <v>224</v>
      </c>
      <c r="V3" s="138">
        <v>225</v>
      </c>
      <c r="W3" s="140">
        <v>226</v>
      </c>
      <c r="X3" s="130">
        <v>227</v>
      </c>
      <c r="Y3" s="130">
        <v>228</v>
      </c>
      <c r="Z3" s="130">
        <v>229</v>
      </c>
      <c r="AA3" s="130">
        <v>230</v>
      </c>
      <c r="AB3" s="130">
        <v>231</v>
      </c>
      <c r="AC3" s="130">
        <v>232</v>
      </c>
      <c r="AD3" s="130">
        <v>233</v>
      </c>
      <c r="AE3" s="130">
        <v>234</v>
      </c>
      <c r="AF3" s="130">
        <v>235</v>
      </c>
      <c r="AG3" s="130">
        <v>236</v>
      </c>
      <c r="AH3" s="130">
        <v>237</v>
      </c>
      <c r="AI3" s="130">
        <v>238</v>
      </c>
      <c r="AJ3" s="130">
        <v>239</v>
      </c>
      <c r="AK3" s="130">
        <v>240</v>
      </c>
      <c r="AL3" s="130">
        <v>241</v>
      </c>
      <c r="AM3" s="130">
        <v>242</v>
      </c>
      <c r="AN3" s="130">
        <v>243</v>
      </c>
      <c r="AO3" s="130">
        <v>244</v>
      </c>
      <c r="AP3" s="130">
        <v>245</v>
      </c>
      <c r="AQ3" s="130">
        <v>246</v>
      </c>
      <c r="AR3" s="130">
        <v>247</v>
      </c>
      <c r="AS3" s="130">
        <v>248</v>
      </c>
      <c r="AT3" s="138">
        <v>249</v>
      </c>
      <c r="AU3" s="127">
        <v>250</v>
      </c>
      <c r="AV3" s="127">
        <v>251</v>
      </c>
      <c r="AW3" s="127">
        <v>252</v>
      </c>
      <c r="AX3" s="127">
        <v>253</v>
      </c>
      <c r="AY3" s="127">
        <v>254</v>
      </c>
      <c r="AZ3" s="127">
        <v>255</v>
      </c>
      <c r="BA3" s="151"/>
      <c r="BB3" s="151"/>
      <c r="BC3" s="93"/>
    </row>
    <row r="4" spans="1:55" s="152" customFormat="1" ht="215.25" customHeight="1">
      <c r="A4" s="99"/>
      <c r="B4" s="131" t="s">
        <v>490</v>
      </c>
      <c r="C4" s="131" t="s">
        <v>491</v>
      </c>
      <c r="D4" s="131" t="s">
        <v>343</v>
      </c>
      <c r="E4" s="131" t="s">
        <v>492</v>
      </c>
      <c r="F4" s="131" t="s">
        <v>304</v>
      </c>
      <c r="G4" s="131" t="s">
        <v>272</v>
      </c>
      <c r="H4" s="131" t="s">
        <v>493</v>
      </c>
      <c r="I4" s="131" t="s">
        <v>472</v>
      </c>
      <c r="J4" s="131" t="s">
        <v>494</v>
      </c>
      <c r="K4" s="131" t="s">
        <v>496</v>
      </c>
      <c r="L4" s="131" t="s">
        <v>471</v>
      </c>
      <c r="M4" s="131" t="s">
        <v>354</v>
      </c>
      <c r="N4" s="131" t="s">
        <v>498</v>
      </c>
      <c r="O4" s="131" t="s">
        <v>187</v>
      </c>
      <c r="P4" s="131" t="s">
        <v>499</v>
      </c>
      <c r="Q4" s="131" t="s">
        <v>480</v>
      </c>
      <c r="R4" s="131" t="s">
        <v>500</v>
      </c>
      <c r="S4" s="131" t="s">
        <v>457</v>
      </c>
      <c r="T4" s="131" t="s">
        <v>263</v>
      </c>
      <c r="U4" s="131" t="s">
        <v>452</v>
      </c>
      <c r="V4" s="139" t="s">
        <v>383</v>
      </c>
      <c r="W4" s="141" t="s">
        <v>125</v>
      </c>
      <c r="X4" s="131" t="s">
        <v>501</v>
      </c>
      <c r="Y4" s="131" t="s">
        <v>128</v>
      </c>
      <c r="Z4" s="131" t="s">
        <v>502</v>
      </c>
      <c r="AA4" s="131" t="s">
        <v>350</v>
      </c>
      <c r="AB4" s="131" t="s">
        <v>504</v>
      </c>
      <c r="AC4" s="131" t="s">
        <v>97</v>
      </c>
      <c r="AD4" s="131" t="s">
        <v>505</v>
      </c>
      <c r="AE4" s="131" t="s">
        <v>440</v>
      </c>
      <c r="AF4" s="131" t="s">
        <v>497</v>
      </c>
      <c r="AG4" s="131" t="s">
        <v>397</v>
      </c>
      <c r="AH4" s="131" t="s">
        <v>507</v>
      </c>
      <c r="AI4" s="131" t="s">
        <v>361</v>
      </c>
      <c r="AJ4" s="131" t="s">
        <v>152</v>
      </c>
      <c r="AK4" s="131" t="s">
        <v>215</v>
      </c>
      <c r="AL4" s="131" t="s">
        <v>15</v>
      </c>
      <c r="AM4" s="131" t="s">
        <v>24</v>
      </c>
      <c r="AN4" s="131" t="s">
        <v>200</v>
      </c>
      <c r="AO4" s="131" t="s">
        <v>508</v>
      </c>
      <c r="AP4" s="131" t="s">
        <v>509</v>
      </c>
      <c r="AQ4" s="131" t="s">
        <v>465</v>
      </c>
      <c r="AR4" s="131" t="s">
        <v>510</v>
      </c>
      <c r="AS4" s="131" t="s">
        <v>221</v>
      </c>
      <c r="AT4" s="139" t="s">
        <v>511</v>
      </c>
      <c r="AU4" s="128" t="s">
        <v>478</v>
      </c>
      <c r="AV4" s="128" t="s">
        <v>487</v>
      </c>
      <c r="AW4" s="128" t="s">
        <v>513</v>
      </c>
      <c r="AX4" s="128" t="s">
        <v>503</v>
      </c>
      <c r="AY4" s="128" t="s">
        <v>514</v>
      </c>
      <c r="AZ4" s="128" t="s">
        <v>79</v>
      </c>
      <c r="BA4" s="94"/>
      <c r="BB4" s="94"/>
      <c r="BC4" s="94"/>
    </row>
    <row r="5" spans="1:55" ht="19.5" customHeight="1">
      <c r="A5" s="160" t="s">
        <v>226</v>
      </c>
      <c r="B5" s="124" t="s">
        <v>381</v>
      </c>
      <c r="C5" s="124" t="s">
        <v>381</v>
      </c>
      <c r="D5" s="124" t="s">
        <v>381</v>
      </c>
      <c r="E5" s="124">
        <v>1</v>
      </c>
      <c r="F5" s="124" t="s">
        <v>381</v>
      </c>
      <c r="G5" s="124" t="s">
        <v>381</v>
      </c>
      <c r="H5" s="124" t="s">
        <v>381</v>
      </c>
      <c r="I5" s="124">
        <v>2</v>
      </c>
      <c r="J5" s="124" t="s">
        <v>381</v>
      </c>
      <c r="K5" s="124" t="s">
        <v>381</v>
      </c>
      <c r="L5" s="124">
        <v>1</v>
      </c>
      <c r="M5" s="124">
        <v>2</v>
      </c>
      <c r="N5" s="124" t="s">
        <v>381</v>
      </c>
      <c r="O5" s="124" t="s">
        <v>381</v>
      </c>
      <c r="P5" s="124" t="s">
        <v>381</v>
      </c>
      <c r="Q5" s="124">
        <v>9</v>
      </c>
      <c r="R5" s="124">
        <v>1</v>
      </c>
      <c r="S5" s="124">
        <v>96</v>
      </c>
      <c r="T5" s="124">
        <v>4</v>
      </c>
      <c r="U5" s="124">
        <v>5</v>
      </c>
      <c r="V5" s="134" t="s">
        <v>381</v>
      </c>
      <c r="W5" s="137">
        <v>20</v>
      </c>
      <c r="X5" s="124">
        <v>13</v>
      </c>
      <c r="Y5" s="124" t="s">
        <v>381</v>
      </c>
      <c r="Z5" s="124">
        <v>5</v>
      </c>
      <c r="AA5" s="124" t="s">
        <v>381</v>
      </c>
      <c r="AB5" s="124" t="s">
        <v>381</v>
      </c>
      <c r="AC5" s="124" t="s">
        <v>381</v>
      </c>
      <c r="AD5" s="124" t="s">
        <v>381</v>
      </c>
      <c r="AE5" s="124" t="s">
        <v>381</v>
      </c>
      <c r="AF5" s="124">
        <v>4</v>
      </c>
      <c r="AG5" s="124">
        <v>1</v>
      </c>
      <c r="AH5" s="124" t="s">
        <v>381</v>
      </c>
      <c r="AI5" s="124">
        <v>1</v>
      </c>
      <c r="AJ5" s="124" t="s">
        <v>381</v>
      </c>
      <c r="AK5" s="124">
        <v>4</v>
      </c>
      <c r="AL5" s="124" t="s">
        <v>381</v>
      </c>
      <c r="AM5" s="124" t="s">
        <v>381</v>
      </c>
      <c r="AN5" s="124" t="s">
        <v>381</v>
      </c>
      <c r="AO5" s="124" t="s">
        <v>381</v>
      </c>
      <c r="AP5" s="124" t="s">
        <v>381</v>
      </c>
      <c r="AQ5" s="124" t="s">
        <v>381</v>
      </c>
      <c r="AR5" s="124" t="s">
        <v>381</v>
      </c>
      <c r="AS5" s="124" t="s">
        <v>381</v>
      </c>
      <c r="AT5" s="134">
        <v>1</v>
      </c>
      <c r="AU5" s="134" t="s">
        <v>381</v>
      </c>
      <c r="AV5" s="134">
        <v>1</v>
      </c>
      <c r="AW5" s="134" t="s">
        <v>381</v>
      </c>
      <c r="AX5" s="134" t="s">
        <v>381</v>
      </c>
      <c r="AY5" s="134" t="s">
        <v>381</v>
      </c>
      <c r="AZ5" s="134" t="s">
        <v>381</v>
      </c>
      <c r="BA5" s="93"/>
      <c r="BB5" s="93"/>
      <c r="BC5" s="93"/>
    </row>
    <row r="6" spans="1:55" ht="36" customHeight="1">
      <c r="A6" s="101" t="s">
        <v>384</v>
      </c>
      <c r="B6" s="126" t="str">
        <f t="shared" ref="B6:AZ6" si="0">IF(SUM(B7:B8)=0,"-",SUM(B7:B8))</f>
        <v>-</v>
      </c>
      <c r="C6" s="126" t="str">
        <f t="shared" si="0"/>
        <v>-</v>
      </c>
      <c r="D6" s="126" t="str">
        <f t="shared" si="0"/>
        <v>-</v>
      </c>
      <c r="E6" s="126" t="str">
        <f t="shared" si="0"/>
        <v>-</v>
      </c>
      <c r="F6" s="126" t="str">
        <f t="shared" si="0"/>
        <v>-</v>
      </c>
      <c r="G6" s="126" t="str">
        <f t="shared" si="0"/>
        <v>-</v>
      </c>
      <c r="H6" s="126" t="str">
        <f t="shared" si="0"/>
        <v>-</v>
      </c>
      <c r="I6" s="126" t="str">
        <f t="shared" si="0"/>
        <v>-</v>
      </c>
      <c r="J6" s="126" t="str">
        <f t="shared" si="0"/>
        <v>-</v>
      </c>
      <c r="K6" s="126" t="str">
        <f t="shared" si="0"/>
        <v>-</v>
      </c>
      <c r="L6" s="126" t="str">
        <f t="shared" si="0"/>
        <v>-</v>
      </c>
      <c r="M6" s="126" t="str">
        <f t="shared" si="0"/>
        <v>-</v>
      </c>
      <c r="N6" s="126" t="str">
        <f t="shared" si="0"/>
        <v>-</v>
      </c>
      <c r="O6" s="126" t="str">
        <f t="shared" si="0"/>
        <v>-</v>
      </c>
      <c r="P6" s="126" t="str">
        <f t="shared" si="0"/>
        <v>-</v>
      </c>
      <c r="Q6" s="126">
        <f t="shared" si="0"/>
        <v>3</v>
      </c>
      <c r="R6" s="126" t="str">
        <f t="shared" si="0"/>
        <v>-</v>
      </c>
      <c r="S6" s="126">
        <f t="shared" si="0"/>
        <v>8</v>
      </c>
      <c r="T6" s="126" t="str">
        <f t="shared" si="0"/>
        <v>-</v>
      </c>
      <c r="U6" s="126" t="str">
        <f t="shared" si="0"/>
        <v>-</v>
      </c>
      <c r="V6" s="126" t="str">
        <f t="shared" si="0"/>
        <v>-</v>
      </c>
      <c r="W6" s="126" t="str">
        <f t="shared" si="0"/>
        <v>-</v>
      </c>
      <c r="X6" s="126">
        <f t="shared" si="0"/>
        <v>1</v>
      </c>
      <c r="Y6" s="126" t="str">
        <f t="shared" si="0"/>
        <v>-</v>
      </c>
      <c r="Z6" s="126" t="str">
        <f t="shared" si="0"/>
        <v>-</v>
      </c>
      <c r="AA6" s="126" t="str">
        <f t="shared" si="0"/>
        <v>-</v>
      </c>
      <c r="AB6" s="126" t="str">
        <f t="shared" si="0"/>
        <v>-</v>
      </c>
      <c r="AC6" s="126" t="str">
        <f t="shared" si="0"/>
        <v>-</v>
      </c>
      <c r="AD6" s="126" t="str">
        <f t="shared" si="0"/>
        <v>-</v>
      </c>
      <c r="AE6" s="126" t="str">
        <f t="shared" si="0"/>
        <v>-</v>
      </c>
      <c r="AF6" s="126" t="str">
        <f t="shared" si="0"/>
        <v>-</v>
      </c>
      <c r="AG6" s="126" t="str">
        <f t="shared" si="0"/>
        <v>-</v>
      </c>
      <c r="AH6" s="126" t="str">
        <f t="shared" si="0"/>
        <v>-</v>
      </c>
      <c r="AI6" s="126" t="str">
        <f t="shared" si="0"/>
        <v>-</v>
      </c>
      <c r="AJ6" s="126" t="str">
        <f t="shared" si="0"/>
        <v>-</v>
      </c>
      <c r="AK6" s="126" t="str">
        <f t="shared" si="0"/>
        <v>-</v>
      </c>
      <c r="AL6" s="126" t="str">
        <f t="shared" si="0"/>
        <v>-</v>
      </c>
      <c r="AM6" s="126" t="str">
        <f t="shared" si="0"/>
        <v>-</v>
      </c>
      <c r="AN6" s="126" t="str">
        <f t="shared" si="0"/>
        <v>-</v>
      </c>
      <c r="AO6" s="126" t="str">
        <f t="shared" si="0"/>
        <v>-</v>
      </c>
      <c r="AP6" s="126" t="str">
        <f t="shared" si="0"/>
        <v>-</v>
      </c>
      <c r="AQ6" s="126" t="str">
        <f t="shared" si="0"/>
        <v>-</v>
      </c>
      <c r="AR6" s="126" t="str">
        <f t="shared" si="0"/>
        <v>-</v>
      </c>
      <c r="AS6" s="126" t="str">
        <f t="shared" si="0"/>
        <v>-</v>
      </c>
      <c r="AT6" s="126" t="str">
        <f t="shared" si="0"/>
        <v>-</v>
      </c>
      <c r="AU6" s="126" t="str">
        <f t="shared" si="0"/>
        <v>-</v>
      </c>
      <c r="AV6" s="126" t="str">
        <f t="shared" si="0"/>
        <v>-</v>
      </c>
      <c r="AW6" s="126" t="str">
        <f t="shared" si="0"/>
        <v>-</v>
      </c>
      <c r="AX6" s="126" t="str">
        <f t="shared" si="0"/>
        <v>-</v>
      </c>
      <c r="AY6" s="126" t="str">
        <f t="shared" si="0"/>
        <v>-</v>
      </c>
      <c r="AZ6" s="126" t="str">
        <f t="shared" si="0"/>
        <v>-</v>
      </c>
      <c r="BA6" s="93"/>
      <c r="BB6" s="93"/>
      <c r="BC6" s="93"/>
    </row>
    <row r="7" spans="1:55" s="159" customFormat="1" ht="19.5" customHeight="1">
      <c r="A7" s="102" t="s">
        <v>386</v>
      </c>
      <c r="B7" s="125" t="s">
        <v>381</v>
      </c>
      <c r="C7" s="125" t="s">
        <v>381</v>
      </c>
      <c r="D7" s="125" t="s">
        <v>381</v>
      </c>
      <c r="E7" s="125" t="s">
        <v>381</v>
      </c>
      <c r="F7" s="125" t="s">
        <v>381</v>
      </c>
      <c r="G7" s="125" t="s">
        <v>381</v>
      </c>
      <c r="H7" s="125" t="s">
        <v>381</v>
      </c>
      <c r="I7" s="125" t="s">
        <v>381</v>
      </c>
      <c r="J7" s="125" t="s">
        <v>381</v>
      </c>
      <c r="K7" s="125" t="s">
        <v>381</v>
      </c>
      <c r="L7" s="125" t="s">
        <v>381</v>
      </c>
      <c r="M7" s="125" t="s">
        <v>381</v>
      </c>
      <c r="N7" s="125" t="s">
        <v>381</v>
      </c>
      <c r="O7" s="125" t="s">
        <v>381</v>
      </c>
      <c r="P7" s="125" t="s">
        <v>381</v>
      </c>
      <c r="Q7" s="125" t="s">
        <v>381</v>
      </c>
      <c r="R7" s="125" t="s">
        <v>381</v>
      </c>
      <c r="S7" s="125" t="s">
        <v>381</v>
      </c>
      <c r="T7" s="125" t="s">
        <v>381</v>
      </c>
      <c r="U7" s="125" t="s">
        <v>381</v>
      </c>
      <c r="V7" s="125" t="s">
        <v>381</v>
      </c>
      <c r="W7" s="125" t="s">
        <v>381</v>
      </c>
      <c r="X7" s="125" t="s">
        <v>381</v>
      </c>
      <c r="Y7" s="125" t="s">
        <v>381</v>
      </c>
      <c r="Z7" s="125" t="s">
        <v>381</v>
      </c>
      <c r="AA7" s="125" t="s">
        <v>381</v>
      </c>
      <c r="AB7" s="125" t="s">
        <v>381</v>
      </c>
      <c r="AC7" s="125" t="s">
        <v>381</v>
      </c>
      <c r="AD7" s="125" t="s">
        <v>381</v>
      </c>
      <c r="AE7" s="125" t="s">
        <v>381</v>
      </c>
      <c r="AF7" s="125" t="s">
        <v>381</v>
      </c>
      <c r="AG7" s="125" t="s">
        <v>381</v>
      </c>
      <c r="AH7" s="125" t="s">
        <v>381</v>
      </c>
      <c r="AI7" s="125" t="s">
        <v>381</v>
      </c>
      <c r="AJ7" s="125" t="s">
        <v>381</v>
      </c>
      <c r="AK7" s="125" t="s">
        <v>381</v>
      </c>
      <c r="AL7" s="125" t="s">
        <v>381</v>
      </c>
      <c r="AM7" s="125" t="s">
        <v>381</v>
      </c>
      <c r="AN7" s="125" t="s">
        <v>381</v>
      </c>
      <c r="AO7" s="125" t="s">
        <v>381</v>
      </c>
      <c r="AP7" s="125" t="s">
        <v>381</v>
      </c>
      <c r="AQ7" s="125" t="s">
        <v>381</v>
      </c>
      <c r="AR7" s="125" t="s">
        <v>381</v>
      </c>
      <c r="AS7" s="125" t="s">
        <v>381</v>
      </c>
      <c r="AT7" s="125" t="s">
        <v>381</v>
      </c>
      <c r="AU7" s="125" t="s">
        <v>381</v>
      </c>
      <c r="AV7" s="125" t="s">
        <v>381</v>
      </c>
      <c r="AW7" s="125" t="s">
        <v>381</v>
      </c>
      <c r="AX7" s="125" t="s">
        <v>381</v>
      </c>
      <c r="AY7" s="125" t="s">
        <v>381</v>
      </c>
      <c r="AZ7" s="125" t="s">
        <v>381</v>
      </c>
      <c r="BA7" s="93"/>
      <c r="BB7" s="163"/>
      <c r="BC7" s="163"/>
    </row>
    <row r="8" spans="1:55" s="159" customFormat="1" ht="19.5" customHeight="1">
      <c r="A8" s="103" t="s">
        <v>387</v>
      </c>
      <c r="B8" s="125" t="s">
        <v>381</v>
      </c>
      <c r="C8" s="125" t="s">
        <v>381</v>
      </c>
      <c r="D8" s="125" t="s">
        <v>381</v>
      </c>
      <c r="E8" s="125" t="s">
        <v>381</v>
      </c>
      <c r="F8" s="125" t="s">
        <v>381</v>
      </c>
      <c r="G8" s="125" t="s">
        <v>381</v>
      </c>
      <c r="H8" s="125" t="s">
        <v>381</v>
      </c>
      <c r="I8" s="125" t="s">
        <v>381</v>
      </c>
      <c r="J8" s="125" t="s">
        <v>381</v>
      </c>
      <c r="K8" s="125" t="s">
        <v>381</v>
      </c>
      <c r="L8" s="125" t="s">
        <v>381</v>
      </c>
      <c r="M8" s="125" t="s">
        <v>381</v>
      </c>
      <c r="N8" s="125" t="s">
        <v>381</v>
      </c>
      <c r="O8" s="125" t="s">
        <v>381</v>
      </c>
      <c r="P8" s="125" t="s">
        <v>381</v>
      </c>
      <c r="Q8" s="125">
        <v>3</v>
      </c>
      <c r="R8" s="125" t="s">
        <v>381</v>
      </c>
      <c r="S8" s="125">
        <v>8</v>
      </c>
      <c r="T8" s="125" t="s">
        <v>381</v>
      </c>
      <c r="U8" s="125" t="s">
        <v>381</v>
      </c>
      <c r="V8" s="125" t="s">
        <v>381</v>
      </c>
      <c r="W8" s="125" t="s">
        <v>381</v>
      </c>
      <c r="X8" s="125">
        <v>1</v>
      </c>
      <c r="Y8" s="125" t="s">
        <v>381</v>
      </c>
      <c r="Z8" s="125" t="s">
        <v>381</v>
      </c>
      <c r="AA8" s="125" t="s">
        <v>381</v>
      </c>
      <c r="AB8" s="125" t="s">
        <v>381</v>
      </c>
      <c r="AC8" s="125" t="s">
        <v>381</v>
      </c>
      <c r="AD8" s="125" t="s">
        <v>381</v>
      </c>
      <c r="AE8" s="125" t="s">
        <v>381</v>
      </c>
      <c r="AF8" s="125" t="s">
        <v>381</v>
      </c>
      <c r="AG8" s="125" t="s">
        <v>381</v>
      </c>
      <c r="AH8" s="125" t="s">
        <v>381</v>
      </c>
      <c r="AI8" s="125" t="s">
        <v>381</v>
      </c>
      <c r="AJ8" s="125" t="s">
        <v>381</v>
      </c>
      <c r="AK8" s="125" t="s">
        <v>381</v>
      </c>
      <c r="AL8" s="125" t="s">
        <v>381</v>
      </c>
      <c r="AM8" s="125" t="s">
        <v>381</v>
      </c>
      <c r="AN8" s="125" t="s">
        <v>381</v>
      </c>
      <c r="AO8" s="125" t="s">
        <v>381</v>
      </c>
      <c r="AP8" s="125" t="s">
        <v>381</v>
      </c>
      <c r="AQ8" s="125" t="s">
        <v>381</v>
      </c>
      <c r="AR8" s="125" t="s">
        <v>381</v>
      </c>
      <c r="AS8" s="125" t="s">
        <v>381</v>
      </c>
      <c r="AT8" s="125" t="s">
        <v>381</v>
      </c>
      <c r="AU8" s="125" t="s">
        <v>381</v>
      </c>
      <c r="AV8" s="125" t="s">
        <v>381</v>
      </c>
      <c r="AW8" s="125" t="s">
        <v>381</v>
      </c>
      <c r="AX8" s="125" t="s">
        <v>381</v>
      </c>
      <c r="AY8" s="125" t="s">
        <v>381</v>
      </c>
      <c r="AZ8" s="125" t="s">
        <v>381</v>
      </c>
      <c r="BA8" s="93"/>
      <c r="BB8" s="163"/>
      <c r="BC8" s="163"/>
    </row>
    <row r="9" spans="1:55" ht="36" customHeight="1">
      <c r="A9" s="104" t="s">
        <v>388</v>
      </c>
      <c r="B9" s="126" t="s">
        <v>290</v>
      </c>
      <c r="C9" s="126" t="s">
        <v>290</v>
      </c>
      <c r="D9" s="126" t="s">
        <v>290</v>
      </c>
      <c r="E9" s="126" t="s">
        <v>290</v>
      </c>
      <c r="F9" s="126" t="s">
        <v>290</v>
      </c>
      <c r="G9" s="126" t="s">
        <v>290</v>
      </c>
      <c r="H9" s="126" t="s">
        <v>290</v>
      </c>
      <c r="I9" s="126" t="s">
        <v>290</v>
      </c>
      <c r="J9" s="126" t="s">
        <v>290</v>
      </c>
      <c r="K9" s="126" t="s">
        <v>290</v>
      </c>
      <c r="L9" s="126" t="s">
        <v>290</v>
      </c>
      <c r="M9" s="126" t="s">
        <v>290</v>
      </c>
      <c r="N9" s="126" t="s">
        <v>290</v>
      </c>
      <c r="O9" s="126" t="s">
        <v>290</v>
      </c>
      <c r="P9" s="126" t="s">
        <v>290</v>
      </c>
      <c r="Q9" s="126" t="s">
        <v>290</v>
      </c>
      <c r="R9" s="126" t="s">
        <v>290</v>
      </c>
      <c r="S9" s="126">
        <v>2</v>
      </c>
      <c r="T9" s="126" t="s">
        <v>290</v>
      </c>
      <c r="U9" s="126" t="s">
        <v>290</v>
      </c>
      <c r="V9" s="126" t="s">
        <v>290</v>
      </c>
      <c r="W9" s="126" t="s">
        <v>290</v>
      </c>
      <c r="X9" s="126">
        <v>1</v>
      </c>
      <c r="Y9" s="126" t="s">
        <v>290</v>
      </c>
      <c r="Z9" s="126" t="s">
        <v>290</v>
      </c>
      <c r="AA9" s="126" t="s">
        <v>290</v>
      </c>
      <c r="AB9" s="126" t="s">
        <v>290</v>
      </c>
      <c r="AC9" s="126" t="s">
        <v>290</v>
      </c>
      <c r="AD9" s="126" t="s">
        <v>290</v>
      </c>
      <c r="AE9" s="126" t="s">
        <v>290</v>
      </c>
      <c r="AF9" s="126" t="s">
        <v>290</v>
      </c>
      <c r="AG9" s="126" t="s">
        <v>290</v>
      </c>
      <c r="AH9" s="126" t="s">
        <v>290</v>
      </c>
      <c r="AI9" s="126" t="s">
        <v>290</v>
      </c>
      <c r="AJ9" s="126" t="s">
        <v>290</v>
      </c>
      <c r="AK9" s="126" t="s">
        <v>290</v>
      </c>
      <c r="AL9" s="126" t="s">
        <v>290</v>
      </c>
      <c r="AM9" s="126" t="s">
        <v>290</v>
      </c>
      <c r="AN9" s="126" t="s">
        <v>290</v>
      </c>
      <c r="AO9" s="126" t="s">
        <v>290</v>
      </c>
      <c r="AP9" s="126" t="s">
        <v>290</v>
      </c>
      <c r="AQ9" s="126" t="s">
        <v>290</v>
      </c>
      <c r="AR9" s="126" t="s">
        <v>290</v>
      </c>
      <c r="AS9" s="126" t="s">
        <v>290</v>
      </c>
      <c r="AT9" s="126" t="s">
        <v>290</v>
      </c>
      <c r="AU9" s="126" t="s">
        <v>290</v>
      </c>
      <c r="AV9" s="126" t="s">
        <v>290</v>
      </c>
      <c r="AW9" s="126" t="s">
        <v>290</v>
      </c>
      <c r="AX9" s="126" t="s">
        <v>290</v>
      </c>
      <c r="AY9" s="126" t="s">
        <v>290</v>
      </c>
      <c r="AZ9" s="126" t="s">
        <v>290</v>
      </c>
      <c r="BA9" s="93"/>
      <c r="BB9" s="93"/>
      <c r="BC9" s="93"/>
    </row>
    <row r="10" spans="1:55" s="159" customFormat="1" ht="19.5" customHeight="1">
      <c r="A10" s="105" t="s">
        <v>389</v>
      </c>
      <c r="B10" s="125" t="s">
        <v>381</v>
      </c>
      <c r="C10" s="125" t="s">
        <v>381</v>
      </c>
      <c r="D10" s="125" t="s">
        <v>381</v>
      </c>
      <c r="E10" s="125" t="s">
        <v>381</v>
      </c>
      <c r="F10" s="125" t="s">
        <v>381</v>
      </c>
      <c r="G10" s="125" t="s">
        <v>381</v>
      </c>
      <c r="H10" s="125" t="s">
        <v>381</v>
      </c>
      <c r="I10" s="125" t="s">
        <v>381</v>
      </c>
      <c r="J10" s="125" t="s">
        <v>381</v>
      </c>
      <c r="K10" s="125" t="s">
        <v>381</v>
      </c>
      <c r="L10" s="125" t="s">
        <v>381</v>
      </c>
      <c r="M10" s="125" t="s">
        <v>381</v>
      </c>
      <c r="N10" s="125" t="s">
        <v>381</v>
      </c>
      <c r="O10" s="125" t="s">
        <v>381</v>
      </c>
      <c r="P10" s="125" t="s">
        <v>381</v>
      </c>
      <c r="Q10" s="125" t="s">
        <v>381</v>
      </c>
      <c r="R10" s="125" t="s">
        <v>381</v>
      </c>
      <c r="S10" s="125">
        <v>2</v>
      </c>
      <c r="T10" s="125" t="s">
        <v>381</v>
      </c>
      <c r="U10" s="125" t="s">
        <v>381</v>
      </c>
      <c r="V10" s="125" t="s">
        <v>381</v>
      </c>
      <c r="W10" s="125" t="s">
        <v>381</v>
      </c>
      <c r="X10" s="125">
        <v>1</v>
      </c>
      <c r="Y10" s="125" t="s">
        <v>381</v>
      </c>
      <c r="Z10" s="125" t="s">
        <v>381</v>
      </c>
      <c r="AA10" s="125" t="s">
        <v>381</v>
      </c>
      <c r="AB10" s="125" t="s">
        <v>381</v>
      </c>
      <c r="AC10" s="125" t="s">
        <v>381</v>
      </c>
      <c r="AD10" s="125" t="s">
        <v>381</v>
      </c>
      <c r="AE10" s="125" t="s">
        <v>381</v>
      </c>
      <c r="AF10" s="125" t="s">
        <v>381</v>
      </c>
      <c r="AG10" s="125" t="s">
        <v>381</v>
      </c>
      <c r="AH10" s="125" t="s">
        <v>381</v>
      </c>
      <c r="AI10" s="125" t="s">
        <v>381</v>
      </c>
      <c r="AJ10" s="125" t="s">
        <v>381</v>
      </c>
      <c r="AK10" s="125" t="s">
        <v>381</v>
      </c>
      <c r="AL10" s="125" t="s">
        <v>381</v>
      </c>
      <c r="AM10" s="125" t="s">
        <v>381</v>
      </c>
      <c r="AN10" s="125" t="s">
        <v>381</v>
      </c>
      <c r="AO10" s="125" t="s">
        <v>381</v>
      </c>
      <c r="AP10" s="125" t="s">
        <v>381</v>
      </c>
      <c r="AQ10" s="125" t="s">
        <v>381</v>
      </c>
      <c r="AR10" s="125" t="s">
        <v>381</v>
      </c>
      <c r="AS10" s="125" t="s">
        <v>381</v>
      </c>
      <c r="AT10" s="125" t="s">
        <v>381</v>
      </c>
      <c r="AU10" s="125" t="s">
        <v>381</v>
      </c>
      <c r="AV10" s="125" t="s">
        <v>381</v>
      </c>
      <c r="AW10" s="125" t="s">
        <v>381</v>
      </c>
      <c r="AX10" s="125" t="s">
        <v>381</v>
      </c>
      <c r="AY10" s="125" t="s">
        <v>381</v>
      </c>
      <c r="AZ10" s="125" t="s">
        <v>381</v>
      </c>
      <c r="BA10" s="93"/>
      <c r="BB10" s="163"/>
      <c r="BC10" s="163"/>
    </row>
    <row r="11" spans="1:55" ht="36" customHeight="1">
      <c r="A11" s="106" t="s">
        <v>391</v>
      </c>
      <c r="B11" s="126" t="str">
        <f t="shared" ref="B11:AZ11" si="1">B12</f>
        <v>-</v>
      </c>
      <c r="C11" s="126" t="str">
        <f t="shared" si="1"/>
        <v>-</v>
      </c>
      <c r="D11" s="126" t="str">
        <f t="shared" si="1"/>
        <v>-</v>
      </c>
      <c r="E11" s="126" t="str">
        <f t="shared" si="1"/>
        <v>-</v>
      </c>
      <c r="F11" s="126" t="str">
        <f t="shared" si="1"/>
        <v>-</v>
      </c>
      <c r="G11" s="126" t="str">
        <f t="shared" si="1"/>
        <v>-</v>
      </c>
      <c r="H11" s="126" t="str">
        <f t="shared" si="1"/>
        <v>-</v>
      </c>
      <c r="I11" s="126" t="str">
        <f t="shared" si="1"/>
        <v>-</v>
      </c>
      <c r="J11" s="126" t="str">
        <f t="shared" si="1"/>
        <v>-</v>
      </c>
      <c r="K11" s="126" t="str">
        <f t="shared" si="1"/>
        <v>-</v>
      </c>
      <c r="L11" s="126" t="str">
        <f t="shared" si="1"/>
        <v>-</v>
      </c>
      <c r="M11" s="126" t="str">
        <f t="shared" si="1"/>
        <v>-</v>
      </c>
      <c r="N11" s="126" t="str">
        <f t="shared" si="1"/>
        <v>-</v>
      </c>
      <c r="O11" s="126" t="str">
        <f t="shared" si="1"/>
        <v>-</v>
      </c>
      <c r="P11" s="126" t="str">
        <f t="shared" si="1"/>
        <v>-</v>
      </c>
      <c r="Q11" s="126" t="str">
        <f t="shared" si="1"/>
        <v>-</v>
      </c>
      <c r="R11" s="126" t="str">
        <f t="shared" si="1"/>
        <v>-</v>
      </c>
      <c r="S11" s="126" t="str">
        <f t="shared" si="1"/>
        <v>-</v>
      </c>
      <c r="T11" s="126" t="str">
        <f t="shared" si="1"/>
        <v>-</v>
      </c>
      <c r="U11" s="126" t="str">
        <f t="shared" si="1"/>
        <v>-</v>
      </c>
      <c r="V11" s="126" t="str">
        <f t="shared" si="1"/>
        <v>-</v>
      </c>
      <c r="W11" s="126" t="str">
        <f t="shared" si="1"/>
        <v>-</v>
      </c>
      <c r="X11" s="126" t="str">
        <f t="shared" si="1"/>
        <v>-</v>
      </c>
      <c r="Y11" s="126" t="str">
        <f t="shared" si="1"/>
        <v>-</v>
      </c>
      <c r="Z11" s="126" t="str">
        <f t="shared" si="1"/>
        <v>-</v>
      </c>
      <c r="AA11" s="126" t="str">
        <f t="shared" si="1"/>
        <v>-</v>
      </c>
      <c r="AB11" s="126" t="str">
        <f t="shared" si="1"/>
        <v>-</v>
      </c>
      <c r="AC11" s="126" t="str">
        <f t="shared" si="1"/>
        <v>-</v>
      </c>
      <c r="AD11" s="126" t="str">
        <f t="shared" si="1"/>
        <v>-</v>
      </c>
      <c r="AE11" s="126" t="str">
        <f t="shared" si="1"/>
        <v>-</v>
      </c>
      <c r="AF11" s="126" t="str">
        <f t="shared" si="1"/>
        <v>-</v>
      </c>
      <c r="AG11" s="126" t="str">
        <f t="shared" si="1"/>
        <v>-</v>
      </c>
      <c r="AH11" s="126" t="str">
        <f t="shared" si="1"/>
        <v>-</v>
      </c>
      <c r="AI11" s="126" t="str">
        <f t="shared" si="1"/>
        <v>-</v>
      </c>
      <c r="AJ11" s="126" t="str">
        <f t="shared" si="1"/>
        <v>-</v>
      </c>
      <c r="AK11" s="126" t="str">
        <f t="shared" si="1"/>
        <v>-</v>
      </c>
      <c r="AL11" s="126" t="str">
        <f t="shared" si="1"/>
        <v>-</v>
      </c>
      <c r="AM11" s="126" t="str">
        <f t="shared" si="1"/>
        <v>-</v>
      </c>
      <c r="AN11" s="126" t="str">
        <f t="shared" si="1"/>
        <v>-</v>
      </c>
      <c r="AO11" s="126" t="str">
        <f t="shared" si="1"/>
        <v>-</v>
      </c>
      <c r="AP11" s="126" t="str">
        <f t="shared" si="1"/>
        <v>-</v>
      </c>
      <c r="AQ11" s="126" t="str">
        <f t="shared" si="1"/>
        <v>-</v>
      </c>
      <c r="AR11" s="126" t="str">
        <f t="shared" si="1"/>
        <v>-</v>
      </c>
      <c r="AS11" s="126" t="str">
        <f t="shared" si="1"/>
        <v>-</v>
      </c>
      <c r="AT11" s="126" t="str">
        <f t="shared" si="1"/>
        <v>-</v>
      </c>
      <c r="AU11" s="126" t="str">
        <f t="shared" si="1"/>
        <v>-</v>
      </c>
      <c r="AV11" s="126" t="str">
        <f t="shared" si="1"/>
        <v>-</v>
      </c>
      <c r="AW11" s="126" t="str">
        <f t="shared" si="1"/>
        <v>-</v>
      </c>
      <c r="AX11" s="126" t="str">
        <f t="shared" si="1"/>
        <v>-</v>
      </c>
      <c r="AY11" s="126" t="str">
        <f t="shared" si="1"/>
        <v>-</v>
      </c>
      <c r="AZ11" s="126" t="str">
        <f t="shared" si="1"/>
        <v>-</v>
      </c>
      <c r="BA11" s="93"/>
      <c r="BB11" s="93"/>
      <c r="BC11" s="93"/>
    </row>
    <row r="12" spans="1:55" s="159" customFormat="1" ht="19.5" customHeight="1">
      <c r="A12" s="105" t="s">
        <v>267</v>
      </c>
      <c r="B12" s="125" t="s">
        <v>381</v>
      </c>
      <c r="C12" s="125" t="s">
        <v>381</v>
      </c>
      <c r="D12" s="125" t="s">
        <v>381</v>
      </c>
      <c r="E12" s="125" t="s">
        <v>381</v>
      </c>
      <c r="F12" s="125" t="s">
        <v>381</v>
      </c>
      <c r="G12" s="125" t="s">
        <v>381</v>
      </c>
      <c r="H12" s="125" t="s">
        <v>381</v>
      </c>
      <c r="I12" s="125" t="s">
        <v>381</v>
      </c>
      <c r="J12" s="125" t="s">
        <v>381</v>
      </c>
      <c r="K12" s="125" t="s">
        <v>381</v>
      </c>
      <c r="L12" s="125" t="s">
        <v>381</v>
      </c>
      <c r="M12" s="125" t="s">
        <v>381</v>
      </c>
      <c r="N12" s="125" t="s">
        <v>381</v>
      </c>
      <c r="O12" s="125" t="s">
        <v>381</v>
      </c>
      <c r="P12" s="125" t="s">
        <v>381</v>
      </c>
      <c r="Q12" s="125" t="s">
        <v>381</v>
      </c>
      <c r="R12" s="125" t="s">
        <v>381</v>
      </c>
      <c r="S12" s="125" t="s">
        <v>381</v>
      </c>
      <c r="T12" s="125" t="s">
        <v>381</v>
      </c>
      <c r="U12" s="125" t="s">
        <v>381</v>
      </c>
      <c r="V12" s="125" t="s">
        <v>381</v>
      </c>
      <c r="W12" s="125" t="s">
        <v>381</v>
      </c>
      <c r="X12" s="125" t="s">
        <v>381</v>
      </c>
      <c r="Y12" s="125" t="s">
        <v>381</v>
      </c>
      <c r="Z12" s="125" t="s">
        <v>381</v>
      </c>
      <c r="AA12" s="125" t="s">
        <v>381</v>
      </c>
      <c r="AB12" s="125" t="s">
        <v>381</v>
      </c>
      <c r="AC12" s="125" t="s">
        <v>381</v>
      </c>
      <c r="AD12" s="125" t="s">
        <v>381</v>
      </c>
      <c r="AE12" s="125" t="s">
        <v>381</v>
      </c>
      <c r="AF12" s="125" t="s">
        <v>381</v>
      </c>
      <c r="AG12" s="125" t="s">
        <v>381</v>
      </c>
      <c r="AH12" s="125" t="s">
        <v>381</v>
      </c>
      <c r="AI12" s="125" t="s">
        <v>381</v>
      </c>
      <c r="AJ12" s="125" t="s">
        <v>381</v>
      </c>
      <c r="AK12" s="125" t="s">
        <v>381</v>
      </c>
      <c r="AL12" s="125" t="s">
        <v>381</v>
      </c>
      <c r="AM12" s="125" t="s">
        <v>381</v>
      </c>
      <c r="AN12" s="125" t="s">
        <v>381</v>
      </c>
      <c r="AO12" s="125" t="s">
        <v>381</v>
      </c>
      <c r="AP12" s="125" t="s">
        <v>381</v>
      </c>
      <c r="AQ12" s="125" t="s">
        <v>381</v>
      </c>
      <c r="AR12" s="125" t="s">
        <v>381</v>
      </c>
      <c r="AS12" s="125" t="s">
        <v>381</v>
      </c>
      <c r="AT12" s="125" t="s">
        <v>381</v>
      </c>
      <c r="AU12" s="125" t="s">
        <v>381</v>
      </c>
      <c r="AV12" s="125" t="s">
        <v>381</v>
      </c>
      <c r="AW12" s="125" t="s">
        <v>381</v>
      </c>
      <c r="AX12" s="125" t="s">
        <v>381</v>
      </c>
      <c r="AY12" s="125" t="s">
        <v>381</v>
      </c>
      <c r="AZ12" s="125" t="s">
        <v>381</v>
      </c>
      <c r="BA12" s="93"/>
      <c r="BB12" s="163"/>
      <c r="BC12" s="163"/>
    </row>
    <row r="13" spans="1:55" ht="24.95" customHeight="1">
      <c r="A13" s="96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93"/>
      <c r="BB13" s="93"/>
      <c r="BC13" s="93"/>
    </row>
    <row r="14" spans="1:55" s="153" customFormat="1" ht="24.95" customHeight="1">
      <c r="A14" s="107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95"/>
      <c r="BB14" s="95"/>
      <c r="BC14" s="95"/>
    </row>
    <row r="15" spans="1:55" s="153" customFormat="1" ht="16.5">
      <c r="A15" s="97"/>
      <c r="B15" s="121" t="s">
        <v>179</v>
      </c>
      <c r="C15" s="129"/>
      <c r="D15" s="129"/>
      <c r="E15" s="129"/>
      <c r="F15" s="129"/>
      <c r="G15" s="129"/>
      <c r="H15" s="129"/>
      <c r="I15" s="129"/>
      <c r="J15" s="129"/>
      <c r="K15" s="161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43"/>
      <c r="AP15" s="143"/>
      <c r="AQ15" s="143"/>
      <c r="AR15" s="143"/>
      <c r="AS15" s="143"/>
      <c r="AT15" s="143"/>
      <c r="AU15" s="145"/>
      <c r="AV15" s="145"/>
      <c r="AW15" s="145"/>
      <c r="AX15" s="145"/>
      <c r="AY15" s="145"/>
      <c r="AZ15" s="150"/>
      <c r="BA15" s="95"/>
      <c r="BB15" s="95"/>
      <c r="BC15" s="95"/>
    </row>
    <row r="16" spans="1:55" s="153" customFormat="1" ht="16.5">
      <c r="A16" s="98"/>
      <c r="B16" s="127">
        <v>256</v>
      </c>
      <c r="C16" s="127">
        <v>257</v>
      </c>
      <c r="D16" s="127">
        <v>258</v>
      </c>
      <c r="E16" s="127">
        <v>259</v>
      </c>
      <c r="F16" s="130">
        <v>260</v>
      </c>
      <c r="G16" s="130">
        <v>261</v>
      </c>
      <c r="H16" s="130">
        <v>262</v>
      </c>
      <c r="I16" s="130">
        <v>263</v>
      </c>
      <c r="J16" s="130">
        <v>264</v>
      </c>
      <c r="K16" s="130">
        <v>265</v>
      </c>
      <c r="L16" s="130">
        <v>266</v>
      </c>
      <c r="M16" s="130">
        <v>267</v>
      </c>
      <c r="N16" s="130">
        <v>268</v>
      </c>
      <c r="O16" s="130">
        <v>269</v>
      </c>
      <c r="P16" s="130">
        <v>270</v>
      </c>
      <c r="Q16" s="130">
        <v>271</v>
      </c>
      <c r="R16" s="130">
        <v>272</v>
      </c>
      <c r="S16" s="130">
        <v>273</v>
      </c>
      <c r="T16" s="130">
        <v>274</v>
      </c>
      <c r="U16" s="130">
        <v>275</v>
      </c>
      <c r="V16" s="130">
        <v>276</v>
      </c>
      <c r="W16" s="130">
        <v>277</v>
      </c>
      <c r="X16" s="130">
        <v>278</v>
      </c>
      <c r="Y16" s="130">
        <v>279</v>
      </c>
      <c r="Z16" s="138">
        <v>280</v>
      </c>
      <c r="AA16" s="140">
        <v>281</v>
      </c>
      <c r="AB16" s="130">
        <v>282</v>
      </c>
      <c r="AC16" s="130">
        <v>283</v>
      </c>
      <c r="AD16" s="130">
        <v>284</v>
      </c>
      <c r="AE16" s="130">
        <v>285</v>
      </c>
      <c r="AF16" s="130">
        <v>286</v>
      </c>
      <c r="AG16" s="130">
        <v>287</v>
      </c>
      <c r="AH16" s="130">
        <v>288</v>
      </c>
      <c r="AI16" s="130">
        <v>289</v>
      </c>
      <c r="AJ16" s="130">
        <v>290</v>
      </c>
      <c r="AK16" s="130">
        <v>291</v>
      </c>
      <c r="AL16" s="130">
        <v>292</v>
      </c>
      <c r="AM16" s="130">
        <v>293</v>
      </c>
      <c r="AN16" s="130">
        <v>294</v>
      </c>
      <c r="AO16" s="130">
        <v>295</v>
      </c>
      <c r="AP16" s="130">
        <v>296</v>
      </c>
      <c r="AQ16" s="130">
        <v>297</v>
      </c>
      <c r="AR16" s="130">
        <v>298</v>
      </c>
      <c r="AS16" s="130">
        <v>299</v>
      </c>
      <c r="AT16" s="130">
        <v>300</v>
      </c>
      <c r="AU16" s="130">
        <v>301</v>
      </c>
      <c r="AV16" s="130">
        <v>302</v>
      </c>
      <c r="AW16" s="130">
        <v>303</v>
      </c>
      <c r="AX16" s="138">
        <v>304</v>
      </c>
      <c r="AY16" s="127">
        <v>305</v>
      </c>
      <c r="AZ16" s="127">
        <v>306</v>
      </c>
      <c r="BA16" s="95"/>
      <c r="BB16" s="95"/>
      <c r="BC16" s="95"/>
    </row>
    <row r="17" spans="1:55" s="153" customFormat="1" ht="195" customHeight="1">
      <c r="A17" s="99"/>
      <c r="B17" s="128" t="s">
        <v>149</v>
      </c>
      <c r="C17" s="128" t="s">
        <v>341</v>
      </c>
      <c r="D17" s="128" t="s">
        <v>233</v>
      </c>
      <c r="E17" s="128" t="s">
        <v>515</v>
      </c>
      <c r="F17" s="131" t="s">
        <v>516</v>
      </c>
      <c r="G17" s="131" t="s">
        <v>165</v>
      </c>
      <c r="H17" s="131" t="s">
        <v>460</v>
      </c>
      <c r="I17" s="131" t="s">
        <v>517</v>
      </c>
      <c r="J17" s="131" t="s">
        <v>518</v>
      </c>
      <c r="K17" s="131" t="s">
        <v>262</v>
      </c>
      <c r="L17" s="131" t="s">
        <v>132</v>
      </c>
      <c r="M17" s="131" t="s">
        <v>519</v>
      </c>
      <c r="N17" s="131" t="s">
        <v>454</v>
      </c>
      <c r="O17" s="131" t="s">
        <v>512</v>
      </c>
      <c r="P17" s="131" t="s">
        <v>520</v>
      </c>
      <c r="Q17" s="131" t="s">
        <v>521</v>
      </c>
      <c r="R17" s="131" t="s">
        <v>431</v>
      </c>
      <c r="S17" s="131" t="s">
        <v>399</v>
      </c>
      <c r="T17" s="131" t="s">
        <v>216</v>
      </c>
      <c r="U17" s="131" t="s">
        <v>236</v>
      </c>
      <c r="V17" s="131" t="s">
        <v>522</v>
      </c>
      <c r="W17" s="131" t="s">
        <v>351</v>
      </c>
      <c r="X17" s="131" t="s">
        <v>523</v>
      </c>
      <c r="Y17" s="131" t="s">
        <v>524</v>
      </c>
      <c r="Z17" s="139" t="s">
        <v>525</v>
      </c>
      <c r="AA17" s="141" t="s">
        <v>27</v>
      </c>
      <c r="AB17" s="131" t="s">
        <v>526</v>
      </c>
      <c r="AC17" s="131" t="s">
        <v>527</v>
      </c>
      <c r="AD17" s="131" t="s">
        <v>192</v>
      </c>
      <c r="AE17" s="131" t="s">
        <v>70</v>
      </c>
      <c r="AF17" s="131" t="s">
        <v>528</v>
      </c>
      <c r="AG17" s="131" t="s">
        <v>107</v>
      </c>
      <c r="AH17" s="131" t="s">
        <v>529</v>
      </c>
      <c r="AI17" s="131" t="s">
        <v>120</v>
      </c>
      <c r="AJ17" s="131" t="s">
        <v>474</v>
      </c>
      <c r="AK17" s="131" t="s">
        <v>530</v>
      </c>
      <c r="AL17" s="131" t="s">
        <v>532</v>
      </c>
      <c r="AM17" s="131" t="s">
        <v>160</v>
      </c>
      <c r="AN17" s="131" t="s">
        <v>533</v>
      </c>
      <c r="AO17" s="131" t="s">
        <v>534</v>
      </c>
      <c r="AP17" s="131" t="s">
        <v>535</v>
      </c>
      <c r="AQ17" s="131" t="s">
        <v>536</v>
      </c>
      <c r="AR17" s="131" t="s">
        <v>537</v>
      </c>
      <c r="AS17" s="131" t="s">
        <v>71</v>
      </c>
      <c r="AT17" s="131" t="s">
        <v>538</v>
      </c>
      <c r="AU17" s="131" t="s">
        <v>539</v>
      </c>
      <c r="AV17" s="131" t="s">
        <v>95</v>
      </c>
      <c r="AW17" s="131" t="s">
        <v>427</v>
      </c>
      <c r="AX17" s="139" t="s">
        <v>506</v>
      </c>
      <c r="AY17" s="128" t="s">
        <v>540</v>
      </c>
      <c r="AZ17" s="128" t="s">
        <v>325</v>
      </c>
      <c r="BA17" s="95"/>
      <c r="BB17" s="95"/>
      <c r="BC17" s="95"/>
    </row>
    <row r="18" spans="1:55" s="153" customFormat="1" ht="19.5" customHeight="1">
      <c r="A18" s="160" t="s">
        <v>226</v>
      </c>
      <c r="B18" s="124">
        <v>1</v>
      </c>
      <c r="C18" s="124">
        <v>1</v>
      </c>
      <c r="D18" s="124" t="s">
        <v>381</v>
      </c>
      <c r="E18" s="124" t="s">
        <v>381</v>
      </c>
      <c r="F18" s="124" t="s">
        <v>381</v>
      </c>
      <c r="G18" s="124" t="s">
        <v>381</v>
      </c>
      <c r="H18" s="124" t="s">
        <v>381</v>
      </c>
      <c r="I18" s="124" t="s">
        <v>381</v>
      </c>
      <c r="J18" s="124" t="s">
        <v>381</v>
      </c>
      <c r="K18" s="124" t="s">
        <v>381</v>
      </c>
      <c r="L18" s="124">
        <v>3</v>
      </c>
      <c r="M18" s="124" t="s">
        <v>381</v>
      </c>
      <c r="N18" s="124" t="s">
        <v>381</v>
      </c>
      <c r="O18" s="124" t="s">
        <v>381</v>
      </c>
      <c r="P18" s="124" t="s">
        <v>381</v>
      </c>
      <c r="Q18" s="124">
        <v>19</v>
      </c>
      <c r="R18" s="124" t="s">
        <v>381</v>
      </c>
      <c r="S18" s="124">
        <v>1</v>
      </c>
      <c r="T18" s="124">
        <v>2</v>
      </c>
      <c r="U18" s="124" t="s">
        <v>381</v>
      </c>
      <c r="V18" s="134" t="s">
        <v>381</v>
      </c>
      <c r="W18" s="137">
        <v>1</v>
      </c>
      <c r="X18" s="124" t="s">
        <v>381</v>
      </c>
      <c r="Y18" s="124">
        <v>2</v>
      </c>
      <c r="Z18" s="124">
        <v>2</v>
      </c>
      <c r="AA18" s="124">
        <v>3</v>
      </c>
      <c r="AB18" s="124" t="s">
        <v>381</v>
      </c>
      <c r="AC18" s="124">
        <v>5</v>
      </c>
      <c r="AD18" s="124" t="s">
        <v>381</v>
      </c>
      <c r="AE18" s="124" t="s">
        <v>381</v>
      </c>
      <c r="AF18" s="124" t="s">
        <v>381</v>
      </c>
      <c r="AG18" s="124" t="s">
        <v>381</v>
      </c>
      <c r="AH18" s="124" t="s">
        <v>381</v>
      </c>
      <c r="AI18" s="124">
        <v>3</v>
      </c>
      <c r="AJ18" s="124" t="s">
        <v>381</v>
      </c>
      <c r="AK18" s="124">
        <v>1</v>
      </c>
      <c r="AL18" s="124" t="s">
        <v>381</v>
      </c>
      <c r="AM18" s="124">
        <v>2</v>
      </c>
      <c r="AN18" s="124" t="s">
        <v>381</v>
      </c>
      <c r="AO18" s="124" t="s">
        <v>381</v>
      </c>
      <c r="AP18" s="124">
        <v>4</v>
      </c>
      <c r="AQ18" s="124" t="s">
        <v>381</v>
      </c>
      <c r="AR18" s="124">
        <v>1</v>
      </c>
      <c r="AS18" s="124" t="s">
        <v>381</v>
      </c>
      <c r="AT18" s="134">
        <v>13</v>
      </c>
      <c r="AU18" s="134">
        <v>2</v>
      </c>
      <c r="AV18" s="134">
        <v>1</v>
      </c>
      <c r="AW18" s="134" t="s">
        <v>381</v>
      </c>
      <c r="AX18" s="134" t="s">
        <v>381</v>
      </c>
      <c r="AY18" s="134" t="s">
        <v>381</v>
      </c>
      <c r="AZ18" s="134">
        <v>23</v>
      </c>
      <c r="BA18" s="95"/>
      <c r="BB18" s="95"/>
      <c r="BC18" s="95"/>
    </row>
    <row r="19" spans="1:55" ht="40.5" customHeight="1">
      <c r="A19" s="101" t="s">
        <v>384</v>
      </c>
      <c r="B19" s="126" t="s">
        <v>290</v>
      </c>
      <c r="C19" s="126" t="s">
        <v>290</v>
      </c>
      <c r="D19" s="126" t="s">
        <v>290</v>
      </c>
      <c r="E19" s="126" t="s">
        <v>290</v>
      </c>
      <c r="F19" s="126" t="s">
        <v>290</v>
      </c>
      <c r="G19" s="126" t="s">
        <v>290</v>
      </c>
      <c r="H19" s="126" t="s">
        <v>290</v>
      </c>
      <c r="I19" s="126" t="s">
        <v>290</v>
      </c>
      <c r="J19" s="126" t="s">
        <v>290</v>
      </c>
      <c r="K19" s="126" t="s">
        <v>290</v>
      </c>
      <c r="L19" s="126" t="s">
        <v>290</v>
      </c>
      <c r="M19" s="126" t="s">
        <v>290</v>
      </c>
      <c r="N19" s="126" t="s">
        <v>290</v>
      </c>
      <c r="O19" s="126" t="s">
        <v>290</v>
      </c>
      <c r="P19" s="126" t="s">
        <v>290</v>
      </c>
      <c r="Q19" s="126" t="s">
        <v>290</v>
      </c>
      <c r="R19" s="126" t="s">
        <v>290</v>
      </c>
      <c r="S19" s="126" t="s">
        <v>290</v>
      </c>
      <c r="T19" s="126" t="s">
        <v>290</v>
      </c>
      <c r="U19" s="126" t="s">
        <v>290</v>
      </c>
      <c r="V19" s="126" t="s">
        <v>290</v>
      </c>
      <c r="W19" s="126" t="s">
        <v>290</v>
      </c>
      <c r="X19" s="126" t="s">
        <v>290</v>
      </c>
      <c r="Y19" s="126" t="s">
        <v>290</v>
      </c>
      <c r="Z19" s="126" t="s">
        <v>290</v>
      </c>
      <c r="AA19" s="126" t="s">
        <v>290</v>
      </c>
      <c r="AB19" s="126" t="s">
        <v>290</v>
      </c>
      <c r="AC19" s="126">
        <v>1</v>
      </c>
      <c r="AD19" s="126" t="s">
        <v>290</v>
      </c>
      <c r="AE19" s="126" t="s">
        <v>290</v>
      </c>
      <c r="AF19" s="126" t="s">
        <v>290</v>
      </c>
      <c r="AG19" s="126" t="s">
        <v>290</v>
      </c>
      <c r="AH19" s="126" t="s">
        <v>290</v>
      </c>
      <c r="AI19" s="126" t="s">
        <v>290</v>
      </c>
      <c r="AJ19" s="126" t="s">
        <v>290</v>
      </c>
      <c r="AK19" s="126" t="s">
        <v>290</v>
      </c>
      <c r="AL19" s="126" t="s">
        <v>290</v>
      </c>
      <c r="AM19" s="126" t="s">
        <v>290</v>
      </c>
      <c r="AN19" s="126" t="s">
        <v>290</v>
      </c>
      <c r="AO19" s="126" t="s">
        <v>290</v>
      </c>
      <c r="AP19" s="126" t="s">
        <v>290</v>
      </c>
      <c r="AQ19" s="126" t="s">
        <v>290</v>
      </c>
      <c r="AR19" s="126" t="s">
        <v>290</v>
      </c>
      <c r="AS19" s="126" t="s">
        <v>290</v>
      </c>
      <c r="AT19" s="126" t="s">
        <v>290</v>
      </c>
      <c r="AU19" s="126" t="s">
        <v>290</v>
      </c>
      <c r="AV19" s="126" t="s">
        <v>290</v>
      </c>
      <c r="AW19" s="126" t="s">
        <v>290</v>
      </c>
      <c r="AX19" s="126" t="s">
        <v>290</v>
      </c>
      <c r="AY19" s="126" t="s">
        <v>290</v>
      </c>
      <c r="AZ19" s="126" t="s">
        <v>290</v>
      </c>
      <c r="BA19" s="93"/>
      <c r="BB19" s="93"/>
      <c r="BC19" s="93"/>
    </row>
    <row r="20" spans="1:55" s="159" customFormat="1" ht="19.5" customHeight="1">
      <c r="A20" s="102" t="s">
        <v>386</v>
      </c>
      <c r="B20" s="125" t="s">
        <v>381</v>
      </c>
      <c r="C20" s="125" t="s">
        <v>381</v>
      </c>
      <c r="D20" s="125" t="s">
        <v>381</v>
      </c>
      <c r="E20" s="125" t="s">
        <v>381</v>
      </c>
      <c r="F20" s="125" t="s">
        <v>381</v>
      </c>
      <c r="G20" s="125" t="s">
        <v>381</v>
      </c>
      <c r="H20" s="125" t="s">
        <v>381</v>
      </c>
      <c r="I20" s="125" t="s">
        <v>381</v>
      </c>
      <c r="J20" s="125" t="s">
        <v>381</v>
      </c>
      <c r="K20" s="125" t="s">
        <v>381</v>
      </c>
      <c r="L20" s="125" t="s">
        <v>381</v>
      </c>
      <c r="M20" s="125" t="s">
        <v>381</v>
      </c>
      <c r="N20" s="125" t="s">
        <v>381</v>
      </c>
      <c r="O20" s="125" t="s">
        <v>381</v>
      </c>
      <c r="P20" s="125" t="s">
        <v>381</v>
      </c>
      <c r="Q20" s="125" t="s">
        <v>381</v>
      </c>
      <c r="R20" s="125" t="s">
        <v>381</v>
      </c>
      <c r="S20" s="125" t="s">
        <v>381</v>
      </c>
      <c r="T20" s="125" t="s">
        <v>381</v>
      </c>
      <c r="U20" s="125" t="s">
        <v>381</v>
      </c>
      <c r="V20" s="125" t="s">
        <v>381</v>
      </c>
      <c r="W20" s="125" t="s">
        <v>381</v>
      </c>
      <c r="X20" s="125" t="s">
        <v>381</v>
      </c>
      <c r="Y20" s="125" t="s">
        <v>381</v>
      </c>
      <c r="Z20" s="125" t="s">
        <v>381</v>
      </c>
      <c r="AA20" s="125" t="s">
        <v>381</v>
      </c>
      <c r="AB20" s="125" t="s">
        <v>381</v>
      </c>
      <c r="AC20" s="125" t="s">
        <v>381</v>
      </c>
      <c r="AD20" s="125" t="s">
        <v>381</v>
      </c>
      <c r="AE20" s="125" t="s">
        <v>381</v>
      </c>
      <c r="AF20" s="125" t="s">
        <v>381</v>
      </c>
      <c r="AG20" s="125" t="s">
        <v>381</v>
      </c>
      <c r="AH20" s="125" t="s">
        <v>381</v>
      </c>
      <c r="AI20" s="125" t="s">
        <v>381</v>
      </c>
      <c r="AJ20" s="125" t="s">
        <v>381</v>
      </c>
      <c r="AK20" s="125" t="s">
        <v>381</v>
      </c>
      <c r="AL20" s="125" t="s">
        <v>381</v>
      </c>
      <c r="AM20" s="125" t="s">
        <v>381</v>
      </c>
      <c r="AN20" s="125" t="s">
        <v>381</v>
      </c>
      <c r="AO20" s="125" t="s">
        <v>381</v>
      </c>
      <c r="AP20" s="125" t="s">
        <v>381</v>
      </c>
      <c r="AQ20" s="125" t="s">
        <v>381</v>
      </c>
      <c r="AR20" s="125" t="s">
        <v>381</v>
      </c>
      <c r="AS20" s="125" t="s">
        <v>381</v>
      </c>
      <c r="AT20" s="125" t="s">
        <v>381</v>
      </c>
      <c r="AU20" s="125" t="s">
        <v>381</v>
      </c>
      <c r="AV20" s="125" t="s">
        <v>381</v>
      </c>
      <c r="AW20" s="125" t="s">
        <v>381</v>
      </c>
      <c r="AX20" s="125" t="s">
        <v>381</v>
      </c>
      <c r="AY20" s="125" t="s">
        <v>381</v>
      </c>
      <c r="AZ20" s="125" t="s">
        <v>381</v>
      </c>
      <c r="BA20" s="93"/>
      <c r="BB20" s="163"/>
      <c r="BC20" s="163"/>
    </row>
    <row r="21" spans="1:55" s="159" customFormat="1" ht="19.5" customHeight="1">
      <c r="A21" s="103" t="s">
        <v>387</v>
      </c>
      <c r="B21" s="125" t="s">
        <v>381</v>
      </c>
      <c r="C21" s="125" t="s">
        <v>381</v>
      </c>
      <c r="D21" s="125" t="s">
        <v>381</v>
      </c>
      <c r="E21" s="125" t="s">
        <v>381</v>
      </c>
      <c r="F21" s="125" t="s">
        <v>381</v>
      </c>
      <c r="G21" s="125" t="s">
        <v>381</v>
      </c>
      <c r="H21" s="125" t="s">
        <v>381</v>
      </c>
      <c r="I21" s="125" t="s">
        <v>381</v>
      </c>
      <c r="J21" s="125" t="s">
        <v>381</v>
      </c>
      <c r="K21" s="125" t="s">
        <v>381</v>
      </c>
      <c r="L21" s="125" t="s">
        <v>381</v>
      </c>
      <c r="M21" s="125" t="s">
        <v>381</v>
      </c>
      <c r="N21" s="125" t="s">
        <v>381</v>
      </c>
      <c r="O21" s="125" t="s">
        <v>381</v>
      </c>
      <c r="P21" s="125" t="s">
        <v>381</v>
      </c>
      <c r="Q21" s="125" t="s">
        <v>381</v>
      </c>
      <c r="R21" s="125" t="s">
        <v>381</v>
      </c>
      <c r="S21" s="125" t="s">
        <v>381</v>
      </c>
      <c r="T21" s="125" t="s">
        <v>381</v>
      </c>
      <c r="U21" s="125" t="s">
        <v>381</v>
      </c>
      <c r="V21" s="125" t="s">
        <v>381</v>
      </c>
      <c r="W21" s="125" t="s">
        <v>381</v>
      </c>
      <c r="X21" s="125" t="s">
        <v>381</v>
      </c>
      <c r="Y21" s="125" t="s">
        <v>381</v>
      </c>
      <c r="Z21" s="125" t="s">
        <v>381</v>
      </c>
      <c r="AA21" s="125" t="s">
        <v>381</v>
      </c>
      <c r="AB21" s="125" t="s">
        <v>381</v>
      </c>
      <c r="AC21" s="125">
        <v>1</v>
      </c>
      <c r="AD21" s="125" t="s">
        <v>381</v>
      </c>
      <c r="AE21" s="125" t="s">
        <v>381</v>
      </c>
      <c r="AF21" s="125" t="s">
        <v>381</v>
      </c>
      <c r="AG21" s="125" t="s">
        <v>381</v>
      </c>
      <c r="AH21" s="125" t="s">
        <v>381</v>
      </c>
      <c r="AI21" s="125" t="s">
        <v>381</v>
      </c>
      <c r="AJ21" s="125" t="s">
        <v>381</v>
      </c>
      <c r="AK21" s="125" t="s">
        <v>381</v>
      </c>
      <c r="AL21" s="125" t="s">
        <v>381</v>
      </c>
      <c r="AM21" s="125" t="s">
        <v>381</v>
      </c>
      <c r="AN21" s="125" t="s">
        <v>381</v>
      </c>
      <c r="AO21" s="125" t="s">
        <v>381</v>
      </c>
      <c r="AP21" s="125" t="s">
        <v>381</v>
      </c>
      <c r="AQ21" s="125" t="s">
        <v>381</v>
      </c>
      <c r="AR21" s="125" t="s">
        <v>381</v>
      </c>
      <c r="AS21" s="125" t="s">
        <v>381</v>
      </c>
      <c r="AT21" s="125" t="s">
        <v>381</v>
      </c>
      <c r="AU21" s="125" t="s">
        <v>381</v>
      </c>
      <c r="AV21" s="125" t="s">
        <v>381</v>
      </c>
      <c r="AW21" s="125" t="s">
        <v>381</v>
      </c>
      <c r="AX21" s="125" t="s">
        <v>381</v>
      </c>
      <c r="AY21" s="125" t="s">
        <v>381</v>
      </c>
      <c r="AZ21" s="125" t="s">
        <v>381</v>
      </c>
      <c r="BA21" s="93"/>
      <c r="BB21" s="163"/>
      <c r="BC21" s="163"/>
    </row>
    <row r="22" spans="1:55" ht="40.5" customHeight="1">
      <c r="A22" s="104" t="s">
        <v>388</v>
      </c>
      <c r="B22" s="126" t="s">
        <v>290</v>
      </c>
      <c r="C22" s="126" t="s">
        <v>290</v>
      </c>
      <c r="D22" s="126" t="s">
        <v>290</v>
      </c>
      <c r="E22" s="126" t="s">
        <v>290</v>
      </c>
      <c r="F22" s="126" t="s">
        <v>290</v>
      </c>
      <c r="G22" s="126" t="s">
        <v>290</v>
      </c>
      <c r="H22" s="126" t="s">
        <v>290</v>
      </c>
      <c r="I22" s="126" t="s">
        <v>290</v>
      </c>
      <c r="J22" s="126" t="s">
        <v>290</v>
      </c>
      <c r="K22" s="126" t="s">
        <v>290</v>
      </c>
      <c r="L22" s="126" t="s">
        <v>290</v>
      </c>
      <c r="M22" s="126" t="s">
        <v>290</v>
      </c>
      <c r="N22" s="126" t="s">
        <v>290</v>
      </c>
      <c r="O22" s="126" t="s">
        <v>290</v>
      </c>
      <c r="P22" s="126" t="s">
        <v>290</v>
      </c>
      <c r="Q22" s="126" t="s">
        <v>290</v>
      </c>
      <c r="R22" s="126" t="s">
        <v>290</v>
      </c>
      <c r="S22" s="126" t="s">
        <v>290</v>
      </c>
      <c r="T22" s="126" t="s">
        <v>290</v>
      </c>
      <c r="U22" s="126" t="s">
        <v>290</v>
      </c>
      <c r="V22" s="126" t="s">
        <v>290</v>
      </c>
      <c r="W22" s="126" t="s">
        <v>290</v>
      </c>
      <c r="X22" s="126" t="s">
        <v>290</v>
      </c>
      <c r="Y22" s="126" t="s">
        <v>290</v>
      </c>
      <c r="Z22" s="126" t="s">
        <v>290</v>
      </c>
      <c r="AA22" s="126" t="s">
        <v>290</v>
      </c>
      <c r="AB22" s="126" t="s">
        <v>290</v>
      </c>
      <c r="AC22" s="126" t="s">
        <v>290</v>
      </c>
      <c r="AD22" s="126" t="s">
        <v>290</v>
      </c>
      <c r="AE22" s="126" t="s">
        <v>290</v>
      </c>
      <c r="AF22" s="126" t="s">
        <v>290</v>
      </c>
      <c r="AG22" s="126" t="s">
        <v>290</v>
      </c>
      <c r="AH22" s="126" t="s">
        <v>290</v>
      </c>
      <c r="AI22" s="126" t="s">
        <v>290</v>
      </c>
      <c r="AJ22" s="126" t="s">
        <v>290</v>
      </c>
      <c r="AK22" s="126" t="s">
        <v>290</v>
      </c>
      <c r="AL22" s="126" t="s">
        <v>290</v>
      </c>
      <c r="AM22" s="126" t="s">
        <v>290</v>
      </c>
      <c r="AN22" s="126" t="s">
        <v>290</v>
      </c>
      <c r="AO22" s="126" t="s">
        <v>290</v>
      </c>
      <c r="AP22" s="126" t="s">
        <v>290</v>
      </c>
      <c r="AQ22" s="126" t="s">
        <v>290</v>
      </c>
      <c r="AR22" s="126" t="s">
        <v>290</v>
      </c>
      <c r="AS22" s="126" t="s">
        <v>290</v>
      </c>
      <c r="AT22" s="126" t="s">
        <v>290</v>
      </c>
      <c r="AU22" s="126" t="s">
        <v>290</v>
      </c>
      <c r="AV22" s="126" t="s">
        <v>290</v>
      </c>
      <c r="AW22" s="126" t="s">
        <v>290</v>
      </c>
      <c r="AX22" s="126" t="s">
        <v>290</v>
      </c>
      <c r="AY22" s="126" t="s">
        <v>290</v>
      </c>
      <c r="AZ22" s="126" t="s">
        <v>290</v>
      </c>
      <c r="BA22" s="93"/>
      <c r="BB22" s="93"/>
      <c r="BC22" s="93"/>
    </row>
    <row r="23" spans="1:55" s="159" customFormat="1" ht="19.5" customHeight="1">
      <c r="A23" s="105" t="s">
        <v>389</v>
      </c>
      <c r="B23" s="125" t="s">
        <v>381</v>
      </c>
      <c r="C23" s="125" t="s">
        <v>381</v>
      </c>
      <c r="D23" s="125" t="s">
        <v>381</v>
      </c>
      <c r="E23" s="125" t="s">
        <v>381</v>
      </c>
      <c r="F23" s="125" t="s">
        <v>381</v>
      </c>
      <c r="G23" s="125" t="s">
        <v>381</v>
      </c>
      <c r="H23" s="125" t="s">
        <v>381</v>
      </c>
      <c r="I23" s="125" t="s">
        <v>381</v>
      </c>
      <c r="J23" s="125" t="s">
        <v>381</v>
      </c>
      <c r="K23" s="125" t="s">
        <v>381</v>
      </c>
      <c r="L23" s="125" t="s">
        <v>381</v>
      </c>
      <c r="M23" s="125" t="s">
        <v>381</v>
      </c>
      <c r="N23" s="125" t="s">
        <v>381</v>
      </c>
      <c r="O23" s="125" t="s">
        <v>381</v>
      </c>
      <c r="P23" s="125" t="s">
        <v>381</v>
      </c>
      <c r="Q23" s="125" t="s">
        <v>381</v>
      </c>
      <c r="R23" s="125" t="s">
        <v>381</v>
      </c>
      <c r="S23" s="125" t="s">
        <v>381</v>
      </c>
      <c r="T23" s="125" t="s">
        <v>381</v>
      </c>
      <c r="U23" s="125" t="s">
        <v>381</v>
      </c>
      <c r="V23" s="125" t="s">
        <v>381</v>
      </c>
      <c r="W23" s="125" t="s">
        <v>381</v>
      </c>
      <c r="X23" s="125" t="s">
        <v>381</v>
      </c>
      <c r="Y23" s="125" t="s">
        <v>381</v>
      </c>
      <c r="Z23" s="125" t="s">
        <v>381</v>
      </c>
      <c r="AA23" s="125" t="s">
        <v>381</v>
      </c>
      <c r="AB23" s="125" t="s">
        <v>381</v>
      </c>
      <c r="AC23" s="125" t="s">
        <v>381</v>
      </c>
      <c r="AD23" s="125" t="s">
        <v>381</v>
      </c>
      <c r="AE23" s="125" t="s">
        <v>381</v>
      </c>
      <c r="AF23" s="125" t="s">
        <v>381</v>
      </c>
      <c r="AG23" s="125" t="s">
        <v>381</v>
      </c>
      <c r="AH23" s="125" t="s">
        <v>381</v>
      </c>
      <c r="AI23" s="125" t="s">
        <v>381</v>
      </c>
      <c r="AJ23" s="125" t="s">
        <v>381</v>
      </c>
      <c r="AK23" s="125" t="s">
        <v>381</v>
      </c>
      <c r="AL23" s="125" t="s">
        <v>381</v>
      </c>
      <c r="AM23" s="125" t="s">
        <v>381</v>
      </c>
      <c r="AN23" s="125" t="s">
        <v>381</v>
      </c>
      <c r="AO23" s="125" t="s">
        <v>381</v>
      </c>
      <c r="AP23" s="125" t="s">
        <v>381</v>
      </c>
      <c r="AQ23" s="125" t="s">
        <v>381</v>
      </c>
      <c r="AR23" s="125" t="s">
        <v>381</v>
      </c>
      <c r="AS23" s="125" t="s">
        <v>381</v>
      </c>
      <c r="AT23" s="125" t="s">
        <v>381</v>
      </c>
      <c r="AU23" s="125" t="s">
        <v>381</v>
      </c>
      <c r="AV23" s="125" t="s">
        <v>381</v>
      </c>
      <c r="AW23" s="125" t="s">
        <v>381</v>
      </c>
      <c r="AX23" s="125" t="s">
        <v>381</v>
      </c>
      <c r="AY23" s="125" t="s">
        <v>381</v>
      </c>
      <c r="AZ23" s="125" t="s">
        <v>381</v>
      </c>
      <c r="BA23" s="93"/>
      <c r="BB23" s="163"/>
      <c r="BC23" s="163"/>
    </row>
    <row r="24" spans="1:55" ht="36" customHeight="1">
      <c r="A24" s="106" t="s">
        <v>391</v>
      </c>
      <c r="B24" s="126" t="str">
        <f t="shared" ref="B24:AZ24" si="2">B25</f>
        <v>-</v>
      </c>
      <c r="C24" s="126" t="str">
        <f t="shared" si="2"/>
        <v>-</v>
      </c>
      <c r="D24" s="126" t="str">
        <f t="shared" si="2"/>
        <v>-</v>
      </c>
      <c r="E24" s="126" t="str">
        <f t="shared" si="2"/>
        <v>-</v>
      </c>
      <c r="F24" s="126" t="str">
        <f t="shared" si="2"/>
        <v>-</v>
      </c>
      <c r="G24" s="126" t="str">
        <f t="shared" si="2"/>
        <v>-</v>
      </c>
      <c r="H24" s="126" t="str">
        <f t="shared" si="2"/>
        <v>-</v>
      </c>
      <c r="I24" s="126" t="str">
        <f t="shared" si="2"/>
        <v>-</v>
      </c>
      <c r="J24" s="126" t="str">
        <f t="shared" si="2"/>
        <v>-</v>
      </c>
      <c r="K24" s="126" t="str">
        <f t="shared" si="2"/>
        <v>-</v>
      </c>
      <c r="L24" s="126" t="str">
        <f t="shared" si="2"/>
        <v>-</v>
      </c>
      <c r="M24" s="126" t="str">
        <f t="shared" si="2"/>
        <v>-</v>
      </c>
      <c r="N24" s="126" t="str">
        <f t="shared" si="2"/>
        <v>-</v>
      </c>
      <c r="O24" s="126" t="str">
        <f t="shared" si="2"/>
        <v>-</v>
      </c>
      <c r="P24" s="126" t="str">
        <f t="shared" si="2"/>
        <v>-</v>
      </c>
      <c r="Q24" s="126" t="str">
        <f t="shared" si="2"/>
        <v>-</v>
      </c>
      <c r="R24" s="126" t="str">
        <f t="shared" si="2"/>
        <v>-</v>
      </c>
      <c r="S24" s="126" t="str">
        <f t="shared" si="2"/>
        <v>-</v>
      </c>
      <c r="T24" s="126" t="str">
        <f t="shared" si="2"/>
        <v>-</v>
      </c>
      <c r="U24" s="126" t="str">
        <f t="shared" si="2"/>
        <v>-</v>
      </c>
      <c r="V24" s="126" t="str">
        <f t="shared" si="2"/>
        <v>-</v>
      </c>
      <c r="W24" s="126" t="str">
        <f t="shared" si="2"/>
        <v>-</v>
      </c>
      <c r="X24" s="126" t="str">
        <f t="shared" si="2"/>
        <v>-</v>
      </c>
      <c r="Y24" s="126" t="str">
        <f t="shared" si="2"/>
        <v>-</v>
      </c>
      <c r="Z24" s="126" t="str">
        <f t="shared" si="2"/>
        <v>-</v>
      </c>
      <c r="AA24" s="126" t="str">
        <f t="shared" si="2"/>
        <v>-</v>
      </c>
      <c r="AB24" s="126" t="str">
        <f t="shared" si="2"/>
        <v>-</v>
      </c>
      <c r="AC24" s="126" t="str">
        <f t="shared" si="2"/>
        <v>-</v>
      </c>
      <c r="AD24" s="126" t="str">
        <f t="shared" si="2"/>
        <v>-</v>
      </c>
      <c r="AE24" s="126" t="str">
        <f t="shared" si="2"/>
        <v>-</v>
      </c>
      <c r="AF24" s="126" t="str">
        <f t="shared" si="2"/>
        <v>-</v>
      </c>
      <c r="AG24" s="126" t="str">
        <f t="shared" si="2"/>
        <v>-</v>
      </c>
      <c r="AH24" s="126" t="str">
        <f t="shared" si="2"/>
        <v>-</v>
      </c>
      <c r="AI24" s="126" t="str">
        <f t="shared" si="2"/>
        <v>-</v>
      </c>
      <c r="AJ24" s="126" t="str">
        <f t="shared" si="2"/>
        <v>-</v>
      </c>
      <c r="AK24" s="126" t="str">
        <f t="shared" si="2"/>
        <v>-</v>
      </c>
      <c r="AL24" s="126" t="str">
        <f t="shared" si="2"/>
        <v>-</v>
      </c>
      <c r="AM24" s="126" t="str">
        <f t="shared" si="2"/>
        <v>-</v>
      </c>
      <c r="AN24" s="126" t="str">
        <f t="shared" si="2"/>
        <v>-</v>
      </c>
      <c r="AO24" s="126" t="str">
        <f t="shared" si="2"/>
        <v>-</v>
      </c>
      <c r="AP24" s="126" t="str">
        <f t="shared" si="2"/>
        <v>-</v>
      </c>
      <c r="AQ24" s="126" t="str">
        <f t="shared" si="2"/>
        <v>-</v>
      </c>
      <c r="AR24" s="126" t="str">
        <f t="shared" si="2"/>
        <v>-</v>
      </c>
      <c r="AS24" s="126" t="str">
        <f t="shared" si="2"/>
        <v>-</v>
      </c>
      <c r="AT24" s="126" t="str">
        <f t="shared" si="2"/>
        <v>-</v>
      </c>
      <c r="AU24" s="126" t="str">
        <f t="shared" si="2"/>
        <v>-</v>
      </c>
      <c r="AV24" s="126" t="str">
        <f t="shared" si="2"/>
        <v>-</v>
      </c>
      <c r="AW24" s="126" t="str">
        <f t="shared" si="2"/>
        <v>-</v>
      </c>
      <c r="AX24" s="126" t="str">
        <f t="shared" si="2"/>
        <v>-</v>
      </c>
      <c r="AY24" s="126" t="str">
        <f t="shared" si="2"/>
        <v>-</v>
      </c>
      <c r="AZ24" s="126" t="str">
        <f t="shared" si="2"/>
        <v>-</v>
      </c>
      <c r="BA24" s="162"/>
      <c r="BB24" s="93"/>
      <c r="BC24" s="93"/>
    </row>
    <row r="25" spans="1:55" s="159" customFormat="1" ht="19.5" customHeight="1">
      <c r="A25" s="105" t="s">
        <v>267</v>
      </c>
      <c r="B25" s="125" t="s">
        <v>381</v>
      </c>
      <c r="C25" s="125" t="s">
        <v>381</v>
      </c>
      <c r="D25" s="125" t="s">
        <v>381</v>
      </c>
      <c r="E25" s="125" t="s">
        <v>381</v>
      </c>
      <c r="F25" s="125" t="s">
        <v>381</v>
      </c>
      <c r="G25" s="125" t="s">
        <v>381</v>
      </c>
      <c r="H25" s="125" t="s">
        <v>381</v>
      </c>
      <c r="I25" s="125" t="s">
        <v>381</v>
      </c>
      <c r="J25" s="125" t="s">
        <v>381</v>
      </c>
      <c r="K25" s="125" t="s">
        <v>381</v>
      </c>
      <c r="L25" s="125" t="s">
        <v>381</v>
      </c>
      <c r="M25" s="125" t="s">
        <v>381</v>
      </c>
      <c r="N25" s="125" t="s">
        <v>381</v>
      </c>
      <c r="O25" s="125" t="s">
        <v>381</v>
      </c>
      <c r="P25" s="125" t="s">
        <v>381</v>
      </c>
      <c r="Q25" s="125" t="s">
        <v>381</v>
      </c>
      <c r="R25" s="125" t="s">
        <v>381</v>
      </c>
      <c r="S25" s="125" t="s">
        <v>381</v>
      </c>
      <c r="T25" s="125" t="s">
        <v>381</v>
      </c>
      <c r="U25" s="125" t="s">
        <v>381</v>
      </c>
      <c r="V25" s="125" t="s">
        <v>381</v>
      </c>
      <c r="W25" s="125" t="s">
        <v>381</v>
      </c>
      <c r="X25" s="125" t="s">
        <v>381</v>
      </c>
      <c r="Y25" s="125" t="s">
        <v>381</v>
      </c>
      <c r="Z25" s="125" t="s">
        <v>381</v>
      </c>
      <c r="AA25" s="125" t="s">
        <v>381</v>
      </c>
      <c r="AB25" s="125" t="s">
        <v>381</v>
      </c>
      <c r="AC25" s="125" t="s">
        <v>381</v>
      </c>
      <c r="AD25" s="125" t="s">
        <v>381</v>
      </c>
      <c r="AE25" s="125" t="s">
        <v>381</v>
      </c>
      <c r="AF25" s="125" t="s">
        <v>381</v>
      </c>
      <c r="AG25" s="125" t="s">
        <v>381</v>
      </c>
      <c r="AH25" s="125" t="s">
        <v>381</v>
      </c>
      <c r="AI25" s="125" t="s">
        <v>381</v>
      </c>
      <c r="AJ25" s="125" t="s">
        <v>381</v>
      </c>
      <c r="AK25" s="125" t="s">
        <v>381</v>
      </c>
      <c r="AL25" s="125" t="s">
        <v>381</v>
      </c>
      <c r="AM25" s="125" t="s">
        <v>381</v>
      </c>
      <c r="AN25" s="125" t="s">
        <v>381</v>
      </c>
      <c r="AO25" s="125" t="s">
        <v>381</v>
      </c>
      <c r="AP25" s="125" t="s">
        <v>381</v>
      </c>
      <c r="AQ25" s="125" t="s">
        <v>381</v>
      </c>
      <c r="AR25" s="125" t="s">
        <v>381</v>
      </c>
      <c r="AS25" s="125" t="s">
        <v>381</v>
      </c>
      <c r="AT25" s="125" t="s">
        <v>381</v>
      </c>
      <c r="AU25" s="125" t="s">
        <v>381</v>
      </c>
      <c r="AV25" s="125" t="s">
        <v>381</v>
      </c>
      <c r="AW25" s="125" t="s">
        <v>381</v>
      </c>
      <c r="AX25" s="125" t="s">
        <v>381</v>
      </c>
      <c r="AY25" s="125" t="s">
        <v>381</v>
      </c>
      <c r="AZ25" s="125" t="s">
        <v>381</v>
      </c>
      <c r="BA25" s="93"/>
      <c r="BB25" s="163"/>
      <c r="BC25" s="163"/>
    </row>
    <row r="26" spans="1:55" ht="16.5">
      <c r="A26" s="107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</row>
    <row r="27" spans="1:55" ht="16.5">
      <c r="A27" s="107" t="s">
        <v>247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</row>
    <row r="28" spans="1:55" ht="16.5">
      <c r="A28" s="107" t="s">
        <v>324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</row>
    <row r="29" spans="1:55" ht="16.5">
      <c r="A29" s="107" t="s">
        <v>425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</row>
    <row r="30" spans="1:55" ht="16.5">
      <c r="A30" s="107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</row>
    <row r="31" spans="1:55">
      <c r="A31" s="109"/>
    </row>
    <row r="32" spans="1:55">
      <c r="A32" s="109"/>
    </row>
  </sheetData>
  <mergeCells count="1">
    <mergeCell ref="AX1:AZ1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41" fitToWidth="1" fitToHeight="1" orientation="portrait" usePrinterDefaults="1" blackAndWhite="1" r:id="rId1"/>
  <headerFooter alignWithMargins="0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A27"/>
  <sheetViews>
    <sheetView showGridLines="0" view="pageBreakPreview" topLeftCell="A7" zoomScaleNormal="25" zoomScaleSheetLayoutView="100" workbookViewId="0">
      <selection activeCell="E25" sqref="E25"/>
    </sheetView>
  </sheetViews>
  <sheetFormatPr defaultRowHeight="14.25"/>
  <cols>
    <col min="1" max="1" width="16.50390625" style="164" customWidth="1"/>
    <col min="2" max="2" width="9.00390625" style="165" bestFit="1" customWidth="1"/>
    <col min="3" max="8" width="6.625" style="165" customWidth="1"/>
    <col min="9" max="9" width="10.375" style="165" customWidth="1"/>
    <col min="10" max="15" width="6.625" style="165" customWidth="1"/>
    <col min="16" max="16384" width="9.00390625" style="165" bestFit="1" customWidth="1"/>
  </cols>
  <sheetData>
    <row r="1" spans="1:53" ht="18" customHeight="1">
      <c r="A1" s="171" t="s">
        <v>541</v>
      </c>
      <c r="B1" s="181"/>
      <c r="C1" s="181"/>
      <c r="D1" s="181"/>
      <c r="E1" s="198"/>
      <c r="F1" s="198"/>
      <c r="G1" s="198"/>
      <c r="H1" s="199"/>
      <c r="I1" s="199"/>
      <c r="J1" s="199"/>
      <c r="K1" s="199"/>
      <c r="L1" s="199"/>
      <c r="M1" s="201" t="s">
        <v>328</v>
      </c>
      <c r="N1" s="201"/>
      <c r="O1" s="201"/>
    </row>
    <row r="2" spans="1:53" ht="16.5">
      <c r="A2" s="172"/>
      <c r="B2" s="182" t="s">
        <v>329</v>
      </c>
      <c r="C2" s="192" t="s">
        <v>542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02"/>
    </row>
    <row r="3" spans="1:53" ht="16.5">
      <c r="A3" s="173"/>
      <c r="B3" s="183"/>
      <c r="C3" s="193">
        <v>1</v>
      </c>
      <c r="D3" s="193">
        <v>2</v>
      </c>
      <c r="E3" s="193">
        <v>3</v>
      </c>
      <c r="F3" s="193">
        <v>4</v>
      </c>
      <c r="G3" s="193">
        <v>5</v>
      </c>
      <c r="H3" s="193">
        <v>6</v>
      </c>
      <c r="I3" s="193">
        <v>7</v>
      </c>
      <c r="J3" s="193">
        <v>8</v>
      </c>
      <c r="K3" s="193">
        <v>9</v>
      </c>
      <c r="L3" s="193">
        <v>10</v>
      </c>
      <c r="M3" s="193">
        <v>11</v>
      </c>
      <c r="N3" s="193">
        <v>12</v>
      </c>
      <c r="O3" s="203">
        <v>13</v>
      </c>
    </row>
    <row r="4" spans="1:53" s="166" customFormat="1" ht="105" customHeight="1">
      <c r="A4" s="174"/>
      <c r="B4" s="184"/>
      <c r="C4" s="194" t="s">
        <v>543</v>
      </c>
      <c r="D4" s="194" t="s">
        <v>495</v>
      </c>
      <c r="E4" s="194" t="s">
        <v>544</v>
      </c>
      <c r="F4" s="194" t="s">
        <v>545</v>
      </c>
      <c r="G4" s="194" t="s">
        <v>546</v>
      </c>
      <c r="H4" s="194" t="s">
        <v>547</v>
      </c>
      <c r="I4" s="200" t="s">
        <v>11</v>
      </c>
      <c r="J4" s="194" t="s">
        <v>548</v>
      </c>
      <c r="K4" s="194" t="s">
        <v>21</v>
      </c>
      <c r="L4" s="194" t="s">
        <v>65</v>
      </c>
      <c r="M4" s="194" t="s">
        <v>549</v>
      </c>
      <c r="N4" s="194" t="s">
        <v>119</v>
      </c>
      <c r="O4" s="200" t="s">
        <v>550</v>
      </c>
    </row>
    <row r="5" spans="1:53" ht="19.5" customHeight="1">
      <c r="A5" s="175" t="s">
        <v>226</v>
      </c>
      <c r="B5" s="185">
        <v>5207</v>
      </c>
      <c r="C5" s="195">
        <v>2461</v>
      </c>
      <c r="D5" s="197">
        <v>112</v>
      </c>
      <c r="E5" s="197">
        <v>6</v>
      </c>
      <c r="F5" s="197">
        <v>7</v>
      </c>
      <c r="G5" s="197">
        <v>537</v>
      </c>
      <c r="H5" s="197">
        <v>1348</v>
      </c>
      <c r="I5" s="197">
        <v>553</v>
      </c>
      <c r="J5" s="197">
        <v>134</v>
      </c>
      <c r="K5" s="197">
        <v>26</v>
      </c>
      <c r="L5" s="197">
        <v>12</v>
      </c>
      <c r="M5" s="197">
        <v>9</v>
      </c>
      <c r="N5" s="197">
        <v>1</v>
      </c>
      <c r="O5" s="204">
        <v>1</v>
      </c>
    </row>
    <row r="6" spans="1:53" s="167" customFormat="1" ht="36" customHeight="1">
      <c r="A6" s="176" t="s">
        <v>384</v>
      </c>
      <c r="B6" s="186">
        <v>294</v>
      </c>
      <c r="C6" s="186">
        <v>201</v>
      </c>
      <c r="D6" s="186">
        <v>7</v>
      </c>
      <c r="E6" s="186" t="s">
        <v>290</v>
      </c>
      <c r="F6" s="186" t="s">
        <v>290</v>
      </c>
      <c r="G6" s="186">
        <v>35</v>
      </c>
      <c r="H6" s="186">
        <v>37</v>
      </c>
      <c r="I6" s="186">
        <v>4</v>
      </c>
      <c r="J6" s="186">
        <v>9</v>
      </c>
      <c r="K6" s="186">
        <v>1</v>
      </c>
      <c r="L6" s="186" t="s">
        <v>290</v>
      </c>
      <c r="M6" s="186" t="s">
        <v>290</v>
      </c>
      <c r="N6" s="186" t="s">
        <v>290</v>
      </c>
      <c r="O6" s="186" t="s">
        <v>290</v>
      </c>
      <c r="P6" s="165"/>
    </row>
    <row r="7" spans="1:53" s="168" customFormat="1" ht="19.5" customHeight="1">
      <c r="A7" s="177" t="s">
        <v>386</v>
      </c>
      <c r="B7" s="187">
        <v>96</v>
      </c>
      <c r="C7" s="187">
        <v>69</v>
      </c>
      <c r="D7" s="187">
        <v>3</v>
      </c>
      <c r="E7" s="187" t="s">
        <v>381</v>
      </c>
      <c r="F7" s="187" t="s">
        <v>381</v>
      </c>
      <c r="G7" s="187">
        <v>9</v>
      </c>
      <c r="H7" s="187">
        <v>9</v>
      </c>
      <c r="I7" s="187">
        <v>1</v>
      </c>
      <c r="J7" s="187">
        <v>5</v>
      </c>
      <c r="K7" s="187" t="s">
        <v>381</v>
      </c>
      <c r="L7" s="187" t="s">
        <v>381</v>
      </c>
      <c r="M7" s="187" t="s">
        <v>381</v>
      </c>
      <c r="N7" s="187" t="s">
        <v>381</v>
      </c>
      <c r="O7" s="187" t="s">
        <v>381</v>
      </c>
      <c r="P7" s="165"/>
    </row>
    <row r="8" spans="1:53" s="169" customFormat="1" ht="19.5" customHeight="1">
      <c r="A8" s="177" t="s">
        <v>387</v>
      </c>
      <c r="B8" s="187">
        <f>SUM(C8:O8)</f>
        <v>198</v>
      </c>
      <c r="C8" s="187">
        <v>132</v>
      </c>
      <c r="D8" s="187">
        <v>4</v>
      </c>
      <c r="E8" s="187" t="s">
        <v>381</v>
      </c>
      <c r="F8" s="187" t="s">
        <v>381</v>
      </c>
      <c r="G8" s="187">
        <v>26</v>
      </c>
      <c r="H8" s="187">
        <v>28</v>
      </c>
      <c r="I8" s="187">
        <v>3</v>
      </c>
      <c r="J8" s="187">
        <v>4</v>
      </c>
      <c r="K8" s="187">
        <v>1</v>
      </c>
      <c r="L8" s="187" t="s">
        <v>381</v>
      </c>
      <c r="M8" s="187" t="s">
        <v>381</v>
      </c>
      <c r="N8" s="187" t="s">
        <v>381</v>
      </c>
      <c r="O8" s="187" t="s">
        <v>381</v>
      </c>
      <c r="P8" s="205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</row>
    <row r="9" spans="1:53" s="170" customFormat="1" ht="36" customHeight="1">
      <c r="A9" s="101" t="s">
        <v>388</v>
      </c>
      <c r="B9" s="188">
        <v>41</v>
      </c>
      <c r="C9" s="188">
        <v>17</v>
      </c>
      <c r="D9" s="188" t="s">
        <v>381</v>
      </c>
      <c r="E9" s="188" t="s">
        <v>381</v>
      </c>
      <c r="F9" s="188" t="s">
        <v>381</v>
      </c>
      <c r="G9" s="188">
        <v>6</v>
      </c>
      <c r="H9" s="188">
        <v>12</v>
      </c>
      <c r="I9" s="188">
        <v>1</v>
      </c>
      <c r="J9" s="188">
        <v>5</v>
      </c>
      <c r="K9" s="188" t="s">
        <v>381</v>
      </c>
      <c r="L9" s="188" t="s">
        <v>381</v>
      </c>
      <c r="M9" s="188" t="s">
        <v>381</v>
      </c>
      <c r="N9" s="188" t="s">
        <v>381</v>
      </c>
      <c r="O9" s="188" t="s">
        <v>381</v>
      </c>
      <c r="P9" s="191"/>
      <c r="Q9" s="208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</row>
    <row r="10" spans="1:53" s="168" customFormat="1" ht="19.5" customHeight="1">
      <c r="A10" s="102" t="s">
        <v>389</v>
      </c>
      <c r="B10" s="189">
        <v>41</v>
      </c>
      <c r="C10" s="189">
        <v>17</v>
      </c>
      <c r="D10" s="189" t="s">
        <v>381</v>
      </c>
      <c r="E10" s="189" t="s">
        <v>381</v>
      </c>
      <c r="F10" s="189" t="s">
        <v>381</v>
      </c>
      <c r="G10" s="189">
        <v>6</v>
      </c>
      <c r="H10" s="189">
        <v>12</v>
      </c>
      <c r="I10" s="189">
        <v>1</v>
      </c>
      <c r="J10" s="189">
        <v>5</v>
      </c>
      <c r="K10" s="189" t="s">
        <v>381</v>
      </c>
      <c r="L10" s="189" t="s">
        <v>381</v>
      </c>
      <c r="M10" s="189" t="s">
        <v>381</v>
      </c>
      <c r="N10" s="189" t="s">
        <v>381</v>
      </c>
      <c r="O10" s="189" t="s">
        <v>381</v>
      </c>
      <c r="P10" s="206"/>
      <c r="Q10" s="209"/>
    </row>
    <row r="11" spans="1:53" s="167" customFormat="1" ht="36" customHeight="1">
      <c r="A11" s="101" t="s">
        <v>391</v>
      </c>
      <c r="B11" s="188">
        <f t="shared" ref="B11:O11" si="0">B12</f>
        <v>32</v>
      </c>
      <c r="C11" s="188">
        <f t="shared" si="0"/>
        <v>20</v>
      </c>
      <c r="D11" s="188">
        <f t="shared" si="0"/>
        <v>5</v>
      </c>
      <c r="E11" s="188" t="str">
        <f t="shared" si="0"/>
        <v>-</v>
      </c>
      <c r="F11" s="188" t="str">
        <f t="shared" si="0"/>
        <v>-</v>
      </c>
      <c r="G11" s="188" t="str">
        <f t="shared" si="0"/>
        <v>-</v>
      </c>
      <c r="H11" s="188">
        <f t="shared" si="0"/>
        <v>5</v>
      </c>
      <c r="I11" s="188" t="str">
        <f t="shared" si="0"/>
        <v>-</v>
      </c>
      <c r="J11" s="188" t="str">
        <f t="shared" si="0"/>
        <v>-</v>
      </c>
      <c r="K11" s="188">
        <f t="shared" si="0"/>
        <v>2</v>
      </c>
      <c r="L11" s="188" t="str">
        <f t="shared" si="0"/>
        <v>-</v>
      </c>
      <c r="M11" s="188" t="str">
        <f t="shared" si="0"/>
        <v>-</v>
      </c>
      <c r="N11" s="188" t="str">
        <f t="shared" si="0"/>
        <v>-</v>
      </c>
      <c r="O11" s="188" t="str">
        <f t="shared" si="0"/>
        <v>-</v>
      </c>
      <c r="P11" s="206"/>
      <c r="Q11" s="210"/>
    </row>
    <row r="12" spans="1:53" s="168" customFormat="1" ht="19.5" customHeight="1">
      <c r="A12" s="102" t="s">
        <v>267</v>
      </c>
      <c r="B12" s="189">
        <v>32</v>
      </c>
      <c r="C12" s="189">
        <v>20</v>
      </c>
      <c r="D12" s="189">
        <v>5</v>
      </c>
      <c r="E12" s="189" t="s">
        <v>381</v>
      </c>
      <c r="F12" s="189" t="s">
        <v>381</v>
      </c>
      <c r="G12" s="189" t="s">
        <v>381</v>
      </c>
      <c r="H12" s="189">
        <v>5</v>
      </c>
      <c r="I12" s="189" t="s">
        <v>381</v>
      </c>
      <c r="J12" s="189" t="s">
        <v>381</v>
      </c>
      <c r="K12" s="189">
        <v>2</v>
      </c>
      <c r="L12" s="189" t="s">
        <v>381</v>
      </c>
      <c r="M12" s="189" t="s">
        <v>381</v>
      </c>
      <c r="N12" s="189" t="s">
        <v>381</v>
      </c>
      <c r="O12" s="189" t="s">
        <v>381</v>
      </c>
      <c r="P12" s="206"/>
      <c r="Q12" s="209"/>
    </row>
    <row r="13" spans="1:53" ht="16.5">
      <c r="A13" s="178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206"/>
      <c r="Q13" s="206"/>
    </row>
    <row r="14" spans="1:53" ht="16.5">
      <c r="A14" s="179" t="s">
        <v>531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06"/>
      <c r="Q14" s="206"/>
    </row>
    <row r="15" spans="1:53" ht="16.5">
      <c r="A15" s="179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06"/>
      <c r="Q15" s="206"/>
    </row>
    <row r="16" spans="1:53" ht="16.5">
      <c r="A16" s="179" t="s">
        <v>551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06"/>
      <c r="Q16" s="206"/>
    </row>
    <row r="17" spans="1:17" ht="16.5">
      <c r="A17" s="179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206"/>
      <c r="Q17" s="206"/>
    </row>
    <row r="18" spans="1:17" ht="16.5">
      <c r="A18" s="179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206"/>
      <c r="Q18" s="206"/>
    </row>
    <row r="19" spans="1:17" ht="16.5">
      <c r="A19" s="179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206"/>
      <c r="Q19" s="206"/>
    </row>
    <row r="20" spans="1:17" ht="16.5">
      <c r="A20" s="179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206"/>
      <c r="Q20" s="206"/>
    </row>
    <row r="21" spans="1:17">
      <c r="A21" s="180"/>
    </row>
    <row r="22" spans="1:17">
      <c r="A22" s="180"/>
    </row>
    <row r="23" spans="1:17">
      <c r="A23" s="180"/>
    </row>
    <row r="24" spans="1:17">
      <c r="A24" s="180"/>
    </row>
    <row r="25" spans="1:17">
      <c r="A25" s="180"/>
    </row>
    <row r="26" spans="1:17">
      <c r="A26" s="180"/>
    </row>
    <row r="27" spans="1:17">
      <c r="A27" s="180"/>
    </row>
  </sheetData>
  <mergeCells count="2">
    <mergeCell ref="M1:O1"/>
    <mergeCell ref="C2:O2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fitToWidth="1" fitToHeight="1" orientation="portrait" usePrinterDefaults="1" blackAndWhite="1" r:id="rId1"/>
  <headerFooter alignWithMargins="0"/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A29"/>
  <sheetViews>
    <sheetView showGridLines="0" view="pageBreakPreview" topLeftCell="D1" zoomScale="80" zoomScaleNormal="25" zoomScaleSheetLayoutView="80" workbookViewId="0">
      <selection activeCell="F17" sqref="F17:F18"/>
    </sheetView>
  </sheetViews>
  <sheetFormatPr defaultRowHeight="14.25"/>
  <cols>
    <col min="1" max="1" width="17.375" style="164" customWidth="1"/>
    <col min="2" max="2" width="9.00390625" style="165" bestFit="1" customWidth="1"/>
    <col min="3" max="5" width="24.75390625" style="165" customWidth="1"/>
    <col min="6" max="6" width="26.25390625" style="165" customWidth="1"/>
    <col min="7" max="16384" width="9.00390625" style="165" bestFit="1" customWidth="1"/>
  </cols>
  <sheetData>
    <row r="1" spans="1:44" ht="19.5" customHeight="1">
      <c r="A1" s="212" t="s">
        <v>484</v>
      </c>
      <c r="B1" s="216"/>
      <c r="C1" s="216"/>
      <c r="D1" s="216"/>
      <c r="E1" s="216"/>
      <c r="F1" s="216"/>
    </row>
    <row r="2" spans="1:44" ht="14.25" customHeight="1">
      <c r="A2" s="212"/>
      <c r="B2" s="217"/>
      <c r="C2" s="217"/>
      <c r="D2" s="217"/>
      <c r="E2" s="217"/>
      <c r="F2" s="217"/>
    </row>
    <row r="3" spans="1:44" ht="13.5" customHeight="1">
      <c r="A3" s="171"/>
      <c r="B3" s="171"/>
      <c r="C3" s="171"/>
      <c r="D3" s="171"/>
      <c r="E3" s="171"/>
      <c r="F3" s="231" t="s">
        <v>328</v>
      </c>
    </row>
    <row r="4" spans="1:44" ht="16.5">
      <c r="A4" s="172"/>
      <c r="B4" s="182" t="s">
        <v>329</v>
      </c>
      <c r="C4" s="192" t="s">
        <v>542</v>
      </c>
      <c r="D4" s="196"/>
      <c r="E4" s="196"/>
      <c r="F4" s="202"/>
    </row>
    <row r="5" spans="1:44" ht="16.5">
      <c r="A5" s="173"/>
      <c r="B5" s="183"/>
      <c r="C5" s="193">
        <v>1</v>
      </c>
      <c r="D5" s="193">
        <v>2</v>
      </c>
      <c r="E5" s="193">
        <v>3</v>
      </c>
      <c r="F5" s="203">
        <v>4</v>
      </c>
    </row>
    <row r="6" spans="1:44" s="166" customFormat="1" ht="105" customHeight="1">
      <c r="A6" s="174"/>
      <c r="B6" s="184"/>
      <c r="C6" s="194" t="s">
        <v>552</v>
      </c>
      <c r="D6" s="194" t="s">
        <v>553</v>
      </c>
      <c r="E6" s="194" t="s">
        <v>51</v>
      </c>
      <c r="F6" s="232" t="s">
        <v>554</v>
      </c>
    </row>
    <row r="7" spans="1:44" s="168" customFormat="1" ht="19.5" customHeight="1">
      <c r="A7" s="175" t="s">
        <v>226</v>
      </c>
      <c r="B7" s="185">
        <v>86</v>
      </c>
      <c r="C7" s="218" t="s">
        <v>381</v>
      </c>
      <c r="D7" s="223">
        <v>3</v>
      </c>
      <c r="E7" s="227">
        <v>17</v>
      </c>
      <c r="F7" s="233">
        <v>66</v>
      </c>
      <c r="G7" s="165"/>
      <c r="H7" s="165"/>
    </row>
    <row r="8" spans="1:44" ht="36" customHeight="1">
      <c r="A8" s="176" t="s">
        <v>384</v>
      </c>
      <c r="B8" s="186">
        <f>IF(SUM(C8:F8)=0,"-",SUM(C8:F8))</f>
        <v>7</v>
      </c>
      <c r="C8" s="219" t="str">
        <f>IF(SUM(C9,C10)=0,"-",SUM(C9,C10))</f>
        <v>-</v>
      </c>
      <c r="D8" s="219" t="str">
        <f>IF(SUM(D9,D10)=0,"-",SUM(D9,D10))</f>
        <v>-</v>
      </c>
      <c r="E8" s="186" t="str">
        <f>IF(SUM(E9,E10)=0,"-",SUM(E9,E10))</f>
        <v>-</v>
      </c>
      <c r="F8" s="234">
        <f>IF(SUM(F9,F10)=0,"-",SUM(F9,F10))</f>
        <v>7</v>
      </c>
    </row>
    <row r="9" spans="1:44" s="169" customFormat="1" ht="19.5" customHeight="1">
      <c r="A9" s="177" t="s">
        <v>386</v>
      </c>
      <c r="B9" s="187" t="s">
        <v>381</v>
      </c>
      <c r="C9" s="220" t="s">
        <v>381</v>
      </c>
      <c r="D9" s="224" t="s">
        <v>381</v>
      </c>
      <c r="E9" s="228" t="s">
        <v>381</v>
      </c>
      <c r="F9" s="235" t="s">
        <v>381</v>
      </c>
      <c r="G9" s="205"/>
      <c r="H9" s="205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</row>
    <row r="10" spans="1:44" s="169" customFormat="1" ht="19.5" customHeight="1">
      <c r="A10" s="213" t="s">
        <v>242</v>
      </c>
      <c r="B10" s="189">
        <f>IF(SUM(C10:F10)=0,"-",SUM(C10:F10))</f>
        <v>7</v>
      </c>
      <c r="C10" s="221" t="s">
        <v>381</v>
      </c>
      <c r="D10" s="225" t="s">
        <v>381</v>
      </c>
      <c r="E10" s="229" t="s">
        <v>381</v>
      </c>
      <c r="F10" s="236">
        <v>7</v>
      </c>
      <c r="G10" s="191"/>
      <c r="H10" s="205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</row>
    <row r="11" spans="1:44" ht="36" customHeight="1">
      <c r="A11" s="214" t="s">
        <v>388</v>
      </c>
      <c r="B11" s="188">
        <v>5</v>
      </c>
      <c r="C11" s="222" t="s">
        <v>381</v>
      </c>
      <c r="D11" s="226">
        <v>2</v>
      </c>
      <c r="E11" s="230">
        <v>2</v>
      </c>
      <c r="F11" s="237">
        <v>1</v>
      </c>
      <c r="G11" s="206"/>
    </row>
    <row r="12" spans="1:44" s="168" customFormat="1" ht="19.5" customHeight="1">
      <c r="A12" s="177" t="s">
        <v>389</v>
      </c>
      <c r="B12" s="189">
        <v>5</v>
      </c>
      <c r="C12" s="221" t="s">
        <v>381</v>
      </c>
      <c r="D12" s="225">
        <v>2</v>
      </c>
      <c r="E12" s="229">
        <v>2</v>
      </c>
      <c r="F12" s="236">
        <v>1</v>
      </c>
      <c r="G12" s="206"/>
      <c r="H12" s="165"/>
    </row>
    <row r="13" spans="1:44" ht="36" customHeight="1">
      <c r="A13" s="176" t="s">
        <v>391</v>
      </c>
      <c r="B13" s="188" t="str">
        <f>B14</f>
        <v>-</v>
      </c>
      <c r="C13" s="188" t="str">
        <f>C14</f>
        <v>-</v>
      </c>
      <c r="D13" s="188" t="str">
        <f>D14</f>
        <v>-</v>
      </c>
      <c r="E13" s="188" t="str">
        <f>E14</f>
        <v>-</v>
      </c>
      <c r="F13" s="188" t="str">
        <f>F14</f>
        <v>-</v>
      </c>
      <c r="G13" s="206"/>
    </row>
    <row r="14" spans="1:44" s="168" customFormat="1" ht="19.5" customHeight="1">
      <c r="A14" s="177" t="s">
        <v>267</v>
      </c>
      <c r="B14" s="189" t="str">
        <f>IF(SUM(C14:F14)=0,"-",SUM(C14:F14))</f>
        <v>-</v>
      </c>
      <c r="C14" s="189" t="s">
        <v>381</v>
      </c>
      <c r="D14" s="221" t="s">
        <v>381</v>
      </c>
      <c r="E14" s="189" t="s">
        <v>381</v>
      </c>
      <c r="F14" s="238" t="s">
        <v>381</v>
      </c>
      <c r="G14" s="206"/>
      <c r="H14" s="165"/>
    </row>
    <row r="15" spans="1:44" ht="15">
      <c r="A15" s="171"/>
      <c r="B15" s="191"/>
      <c r="C15" s="191"/>
      <c r="D15" s="191"/>
      <c r="E15" s="191"/>
      <c r="F15" s="191"/>
      <c r="G15" s="206"/>
    </row>
    <row r="16" spans="1:44" ht="16.5">
      <c r="A16" s="215" t="s">
        <v>551</v>
      </c>
      <c r="B16" s="191"/>
      <c r="C16" s="191"/>
      <c r="D16" s="191"/>
      <c r="E16" s="191"/>
      <c r="F16" s="191"/>
      <c r="G16" s="206"/>
    </row>
    <row r="17" spans="1:53" ht="16.5">
      <c r="A17" s="215"/>
      <c r="B17" s="191"/>
      <c r="C17" s="191"/>
      <c r="D17" s="191"/>
      <c r="E17" s="191"/>
      <c r="F17" s="191"/>
      <c r="G17" s="206"/>
    </row>
    <row r="18" spans="1:53" ht="16.5">
      <c r="A18" s="215"/>
      <c r="B18" s="191"/>
      <c r="C18" s="191"/>
      <c r="D18" s="191"/>
      <c r="E18" s="191"/>
      <c r="F18" s="191"/>
      <c r="G18" s="206"/>
    </row>
    <row r="19" spans="1:53" ht="16.5">
      <c r="A19" s="215"/>
      <c r="B19" s="191"/>
      <c r="C19" s="191"/>
      <c r="D19" s="191"/>
      <c r="E19" s="191"/>
      <c r="F19" s="191"/>
      <c r="G19" s="206"/>
    </row>
    <row r="20" spans="1:53">
      <c r="A20" s="180"/>
      <c r="B20" s="191"/>
      <c r="C20" s="191"/>
      <c r="D20" s="191"/>
      <c r="E20" s="191"/>
      <c r="F20" s="191"/>
      <c r="G20" s="206"/>
    </row>
    <row r="21" spans="1:53">
      <c r="A21" s="180"/>
      <c r="B21" s="191"/>
      <c r="C21" s="191"/>
      <c r="D21" s="191"/>
      <c r="E21" s="191"/>
      <c r="F21" s="191"/>
      <c r="G21" s="206"/>
    </row>
    <row r="22" spans="1:53">
      <c r="A22" s="180"/>
      <c r="B22" s="206"/>
      <c r="C22" s="206"/>
      <c r="D22" s="206"/>
      <c r="E22" s="206"/>
      <c r="F22" s="206"/>
      <c r="G22" s="206"/>
    </row>
    <row r="23" spans="1:53">
      <c r="A23" s="180"/>
      <c r="B23" s="206"/>
      <c r="C23" s="206"/>
      <c r="D23" s="206"/>
      <c r="E23" s="206"/>
      <c r="F23" s="206"/>
      <c r="G23" s="206"/>
    </row>
    <row r="24" spans="1:53">
      <c r="A24" s="180"/>
      <c r="B24" s="206"/>
      <c r="C24" s="206" t="s">
        <v>381</v>
      </c>
      <c r="D24" s="206">
        <v>13</v>
      </c>
      <c r="E24" s="206" t="s">
        <v>381</v>
      </c>
      <c r="F24" s="206" t="s">
        <v>381</v>
      </c>
      <c r="G24" s="206">
        <v>4</v>
      </c>
      <c r="H24" s="165">
        <v>6</v>
      </c>
      <c r="I24" s="165">
        <v>1</v>
      </c>
      <c r="J24" s="165" t="s">
        <v>381</v>
      </c>
      <c r="K24" s="165">
        <v>1</v>
      </c>
      <c r="L24" s="165" t="s">
        <v>381</v>
      </c>
      <c r="M24" s="165" t="s">
        <v>381</v>
      </c>
      <c r="N24" s="165">
        <v>6</v>
      </c>
      <c r="O24" s="165" t="s">
        <v>381</v>
      </c>
      <c r="P24" s="165" t="s">
        <v>381</v>
      </c>
      <c r="Q24" s="165" t="s">
        <v>381</v>
      </c>
      <c r="R24" s="165" t="s">
        <v>381</v>
      </c>
      <c r="S24" s="165">
        <v>1</v>
      </c>
      <c r="T24" s="165">
        <v>18</v>
      </c>
      <c r="U24" s="165" t="s">
        <v>381</v>
      </c>
      <c r="V24" s="165">
        <v>5</v>
      </c>
      <c r="W24" s="165">
        <v>3</v>
      </c>
      <c r="X24" s="165" t="s">
        <v>381</v>
      </c>
      <c r="Y24" s="165" t="s">
        <v>381</v>
      </c>
      <c r="Z24" s="165" t="s">
        <v>381</v>
      </c>
      <c r="AA24" s="165" t="s">
        <v>381</v>
      </c>
      <c r="AB24" s="165">
        <v>1</v>
      </c>
      <c r="AC24" s="165">
        <v>4</v>
      </c>
      <c r="AD24" s="165" t="s">
        <v>381</v>
      </c>
      <c r="AE24" s="165" t="s">
        <v>381</v>
      </c>
      <c r="AF24" s="165" t="s">
        <v>381</v>
      </c>
      <c r="AG24" s="165" t="s">
        <v>381</v>
      </c>
      <c r="AH24" s="165" t="s">
        <v>381</v>
      </c>
      <c r="AI24" s="165">
        <v>7</v>
      </c>
      <c r="AJ24" s="165">
        <v>2</v>
      </c>
      <c r="AK24" s="165" t="s">
        <v>381</v>
      </c>
      <c r="AL24" s="165" t="s">
        <v>381</v>
      </c>
      <c r="AM24" s="165">
        <v>1</v>
      </c>
      <c r="AN24" s="165" t="s">
        <v>381</v>
      </c>
      <c r="AO24" s="165">
        <v>7</v>
      </c>
      <c r="AP24" s="165">
        <v>1</v>
      </c>
      <c r="AQ24" s="165" t="s">
        <v>381</v>
      </c>
      <c r="AR24" s="165">
        <v>7</v>
      </c>
      <c r="AU24" s="165">
        <v>8</v>
      </c>
      <c r="AV24" s="165">
        <v>21</v>
      </c>
      <c r="AW24" s="165" t="s">
        <v>381</v>
      </c>
      <c r="AX24" s="165" t="s">
        <v>381</v>
      </c>
      <c r="AY24" s="165" t="s">
        <v>381</v>
      </c>
      <c r="AZ24" s="165" t="s">
        <v>381</v>
      </c>
      <c r="BA24" s="165" t="s">
        <v>381</v>
      </c>
    </row>
    <row r="25" spans="1:53">
      <c r="A25" s="180"/>
      <c r="B25" s="206"/>
      <c r="C25" s="206"/>
      <c r="D25" s="206"/>
      <c r="E25" s="206"/>
      <c r="F25" s="206"/>
      <c r="G25" s="206"/>
    </row>
    <row r="26" spans="1:53">
      <c r="A26" s="180"/>
      <c r="B26" s="206"/>
      <c r="C26" s="206"/>
      <c r="D26" s="206"/>
      <c r="E26" s="206"/>
      <c r="F26" s="206"/>
      <c r="G26" s="206"/>
    </row>
    <row r="27" spans="1:53">
      <c r="A27" s="180"/>
    </row>
    <row r="28" spans="1:53">
      <c r="A28" s="180"/>
    </row>
    <row r="29" spans="1:53">
      <c r="A29" s="180"/>
    </row>
  </sheetData>
  <mergeCells count="3">
    <mergeCell ref="A1:F1"/>
    <mergeCell ref="B2:F2"/>
    <mergeCell ref="C4:F4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89" fitToWidth="1" fitToHeight="1" orientation="portrait" usePrinterDefaults="1" blackAndWhite="1" r:id="rId1"/>
  <headerFooter alignWithMargins="0"/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A29"/>
  <sheetViews>
    <sheetView showGridLines="0" view="pageBreakPreview" topLeftCell="B1" zoomScale="70" zoomScaleNormal="25" zoomScaleSheetLayoutView="70" workbookViewId="0">
      <selection activeCell="E30" sqref="E30"/>
    </sheetView>
  </sheetViews>
  <sheetFormatPr defaultRowHeight="14.25"/>
  <cols>
    <col min="1" max="1" width="9" style="165" hidden="1" customWidth="1"/>
    <col min="2" max="2" width="16.375" style="164" customWidth="1"/>
    <col min="3" max="3" width="9.00390625" style="165" bestFit="1" customWidth="1"/>
    <col min="4" max="5" width="24.75390625" style="165" customWidth="1"/>
    <col min="6" max="6" width="26.25390625" style="165" customWidth="1"/>
    <col min="7" max="7" width="9.00390625" style="165" bestFit="1" customWidth="1"/>
    <col min="8" max="8" width="9.00390625" style="165" customWidth="1"/>
    <col min="9" max="16384" width="9.00390625" style="165" bestFit="1" customWidth="1"/>
  </cols>
  <sheetData>
    <row r="1" spans="1:44" ht="19.5" customHeight="1">
      <c r="B1" s="212" t="s">
        <v>6</v>
      </c>
      <c r="C1" s="216"/>
      <c r="D1" s="216"/>
      <c r="E1" s="216"/>
      <c r="F1" s="216"/>
    </row>
    <row r="2" spans="1:44" ht="14.25" customHeight="1">
      <c r="B2" s="212"/>
      <c r="C2" s="217" t="s">
        <v>555</v>
      </c>
      <c r="D2" s="217"/>
      <c r="E2" s="217"/>
      <c r="F2" s="217"/>
    </row>
    <row r="3" spans="1:44" ht="13.5" customHeight="1">
      <c r="B3" s="171"/>
      <c r="C3" s="171"/>
      <c r="D3" s="171"/>
      <c r="E3" s="171"/>
      <c r="F3" s="231" t="s">
        <v>328</v>
      </c>
    </row>
    <row r="4" spans="1:44" ht="15">
      <c r="B4" s="172"/>
      <c r="C4" s="182" t="s">
        <v>329</v>
      </c>
      <c r="D4" s="192" t="s">
        <v>542</v>
      </c>
      <c r="E4" s="196"/>
      <c r="F4" s="252"/>
    </row>
    <row r="5" spans="1:44" ht="15">
      <c r="B5" s="173"/>
      <c r="C5" s="183"/>
      <c r="D5" s="193">
        <v>1</v>
      </c>
      <c r="E5" s="193">
        <v>2</v>
      </c>
      <c r="F5" s="253">
        <v>3</v>
      </c>
    </row>
    <row r="6" spans="1:44" s="166" customFormat="1" ht="105" customHeight="1">
      <c r="B6" s="241"/>
      <c r="C6" s="243"/>
      <c r="D6" s="247" t="s">
        <v>481</v>
      </c>
      <c r="E6" s="247" t="s">
        <v>556</v>
      </c>
      <c r="F6" s="254" t="s">
        <v>557</v>
      </c>
    </row>
    <row r="7" spans="1:44" ht="19.5" customHeight="1">
      <c r="B7" s="242" t="s">
        <v>226</v>
      </c>
      <c r="C7" s="244">
        <v>12267</v>
      </c>
      <c r="D7" s="248">
        <v>8788</v>
      </c>
      <c r="E7" s="249">
        <v>3462</v>
      </c>
      <c r="F7" s="255">
        <v>17</v>
      </c>
    </row>
    <row r="8" spans="1:44" s="167" customFormat="1" ht="44.25" customHeight="1">
      <c r="A8" s="239"/>
      <c r="B8" s="101" t="s">
        <v>384</v>
      </c>
      <c r="C8" s="245">
        <f>IF(SUM(C9,C10)=0,"-",SUM(C9,C10))</f>
        <v>811</v>
      </c>
      <c r="D8" s="245">
        <f>IF(SUM(D9,D10)=0,"-",SUM(D9,D10))</f>
        <v>506</v>
      </c>
      <c r="E8" s="245">
        <f>IF(SUM(E9,E10)=0,"-",SUM(E9,E10))</f>
        <v>305</v>
      </c>
      <c r="F8" s="245" t="str">
        <f>IF(SUM(F9,F10)=0,"-",SUM(F9,F10))</f>
        <v>-</v>
      </c>
      <c r="G8" s="165"/>
      <c r="H8" s="165"/>
      <c r="I8" s="165"/>
    </row>
    <row r="9" spans="1:44" s="168" customFormat="1" ht="19.5" customHeight="1">
      <c r="A9" s="239"/>
      <c r="B9" s="102" t="s">
        <v>386</v>
      </c>
      <c r="C9" s="246">
        <v>301</v>
      </c>
      <c r="D9" s="246">
        <v>185</v>
      </c>
      <c r="E9" s="250">
        <v>116</v>
      </c>
      <c r="F9" s="256" t="s">
        <v>381</v>
      </c>
      <c r="G9" s="165"/>
      <c r="H9" s="165"/>
      <c r="I9" s="165"/>
    </row>
    <row r="10" spans="1:44" s="169" customFormat="1" ht="19.5" customHeight="1">
      <c r="A10" s="240"/>
      <c r="B10" s="103" t="s">
        <v>242</v>
      </c>
      <c r="C10" s="246">
        <f>SUM(D10:F10)</f>
        <v>510</v>
      </c>
      <c r="D10" s="246">
        <v>321</v>
      </c>
      <c r="E10" s="250">
        <v>189</v>
      </c>
      <c r="F10" s="256" t="s">
        <v>381</v>
      </c>
      <c r="G10" s="205"/>
      <c r="H10" s="205"/>
      <c r="I10" s="205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</row>
    <row r="11" spans="1:44" s="170" customFormat="1" ht="48.75" customHeight="1">
      <c r="A11" s="240"/>
      <c r="B11" s="104" t="s">
        <v>388</v>
      </c>
      <c r="C11" s="245">
        <v>104</v>
      </c>
      <c r="D11" s="245">
        <v>81</v>
      </c>
      <c r="E11" s="251">
        <v>23</v>
      </c>
      <c r="F11" s="257" t="s">
        <v>381</v>
      </c>
      <c r="G11" s="205"/>
      <c r="H11" s="205"/>
      <c r="I11" s="205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</row>
    <row r="12" spans="1:44" s="168" customFormat="1" ht="19.5" customHeight="1">
      <c r="A12" s="239"/>
      <c r="B12" s="102" t="s">
        <v>389</v>
      </c>
      <c r="C12" s="246">
        <v>104</v>
      </c>
      <c r="D12" s="246">
        <v>81</v>
      </c>
      <c r="E12" s="250">
        <v>23</v>
      </c>
      <c r="F12" s="256" t="s">
        <v>381</v>
      </c>
      <c r="G12" s="165"/>
      <c r="H12" s="165"/>
      <c r="I12" s="165"/>
    </row>
    <row r="13" spans="1:44" s="167" customFormat="1" ht="46.5" customHeight="1">
      <c r="A13" s="239"/>
      <c r="B13" s="101" t="s">
        <v>391</v>
      </c>
      <c r="C13" s="245">
        <f>C14</f>
        <v>57</v>
      </c>
      <c r="D13" s="245">
        <f>D14</f>
        <v>45</v>
      </c>
      <c r="E13" s="245">
        <f>E14</f>
        <v>12</v>
      </c>
      <c r="F13" s="245" t="str">
        <f>F14</f>
        <v>-</v>
      </c>
      <c r="G13" s="165"/>
      <c r="H13" s="165"/>
      <c r="I13" s="165"/>
    </row>
    <row r="14" spans="1:44" s="168" customFormat="1" ht="19.5" customHeight="1">
      <c r="A14" s="239"/>
      <c r="B14" s="102" t="s">
        <v>267</v>
      </c>
      <c r="C14" s="246">
        <v>57</v>
      </c>
      <c r="D14" s="246">
        <v>45</v>
      </c>
      <c r="E14" s="250">
        <v>12</v>
      </c>
      <c r="F14" s="256" t="s">
        <v>381</v>
      </c>
      <c r="G14" s="165"/>
      <c r="H14" s="165"/>
      <c r="I14" s="165"/>
    </row>
    <row r="15" spans="1:44" ht="15">
      <c r="B15" s="178"/>
      <c r="C15" s="191"/>
      <c r="D15" s="191"/>
      <c r="E15" s="191"/>
      <c r="F15" s="191"/>
    </row>
    <row r="16" spans="1:44" ht="15">
      <c r="B16" s="215" t="s">
        <v>551</v>
      </c>
      <c r="C16" s="205"/>
      <c r="D16" s="205"/>
      <c r="E16" s="205"/>
      <c r="F16" s="205"/>
    </row>
    <row r="17" spans="2:53" ht="15">
      <c r="B17" s="215"/>
      <c r="C17" s="205"/>
      <c r="D17" s="205"/>
      <c r="E17" s="205"/>
      <c r="F17" s="205"/>
    </row>
    <row r="18" spans="2:53" ht="15">
      <c r="B18" s="215"/>
      <c r="C18" s="205"/>
      <c r="D18" s="205"/>
      <c r="E18" s="205"/>
      <c r="F18" s="205"/>
    </row>
    <row r="19" spans="2:53" ht="15">
      <c r="B19" s="215"/>
      <c r="C19" s="205"/>
      <c r="D19" s="205"/>
      <c r="E19" s="205"/>
      <c r="F19" s="205"/>
    </row>
    <row r="20" spans="2:53">
      <c r="B20" s="180"/>
      <c r="C20" s="205"/>
      <c r="D20" s="205"/>
      <c r="E20" s="205"/>
      <c r="F20" s="205"/>
    </row>
    <row r="21" spans="2:53">
      <c r="B21" s="180"/>
      <c r="C21" s="205"/>
      <c r="D21" s="205"/>
      <c r="E21" s="205"/>
      <c r="F21" s="205"/>
    </row>
    <row r="22" spans="2:53">
      <c r="B22" s="180"/>
      <c r="C22" s="205"/>
      <c r="D22" s="205"/>
      <c r="E22" s="205"/>
      <c r="F22" s="205"/>
    </row>
    <row r="23" spans="2:53">
      <c r="B23" s="180"/>
    </row>
    <row r="24" spans="2:53">
      <c r="B24" s="180"/>
      <c r="C24" s="165" t="s">
        <v>381</v>
      </c>
      <c r="D24" s="165">
        <v>13</v>
      </c>
      <c r="E24" s="165" t="s">
        <v>381</v>
      </c>
      <c r="F24" s="165" t="s">
        <v>381</v>
      </c>
      <c r="G24" s="165">
        <v>4</v>
      </c>
      <c r="H24" s="165">
        <v>6</v>
      </c>
      <c r="I24" s="165">
        <v>1</v>
      </c>
      <c r="J24" s="165" t="s">
        <v>381</v>
      </c>
      <c r="K24" s="165">
        <v>1</v>
      </c>
      <c r="L24" s="165" t="s">
        <v>381</v>
      </c>
      <c r="M24" s="165" t="s">
        <v>381</v>
      </c>
      <c r="N24" s="165">
        <v>6</v>
      </c>
      <c r="O24" s="165" t="s">
        <v>381</v>
      </c>
      <c r="P24" s="165" t="s">
        <v>381</v>
      </c>
      <c r="Q24" s="165" t="s">
        <v>381</v>
      </c>
      <c r="R24" s="165" t="s">
        <v>381</v>
      </c>
      <c r="S24" s="165">
        <v>1</v>
      </c>
      <c r="T24" s="165">
        <v>18</v>
      </c>
      <c r="U24" s="165" t="s">
        <v>381</v>
      </c>
      <c r="V24" s="165">
        <v>5</v>
      </c>
      <c r="W24" s="165">
        <v>3</v>
      </c>
      <c r="X24" s="165" t="s">
        <v>381</v>
      </c>
      <c r="Y24" s="165" t="s">
        <v>381</v>
      </c>
      <c r="Z24" s="165" t="s">
        <v>381</v>
      </c>
      <c r="AA24" s="165" t="s">
        <v>381</v>
      </c>
      <c r="AB24" s="165">
        <v>1</v>
      </c>
      <c r="AC24" s="165">
        <v>4</v>
      </c>
      <c r="AD24" s="165" t="s">
        <v>381</v>
      </c>
      <c r="AE24" s="165" t="s">
        <v>381</v>
      </c>
      <c r="AF24" s="165" t="s">
        <v>381</v>
      </c>
      <c r="AG24" s="165" t="s">
        <v>381</v>
      </c>
      <c r="AH24" s="165" t="s">
        <v>381</v>
      </c>
      <c r="AI24" s="165">
        <v>7</v>
      </c>
      <c r="AJ24" s="165">
        <v>2</v>
      </c>
      <c r="AK24" s="165" t="s">
        <v>381</v>
      </c>
      <c r="AL24" s="165" t="s">
        <v>381</v>
      </c>
      <c r="AM24" s="165">
        <v>1</v>
      </c>
      <c r="AN24" s="165" t="s">
        <v>381</v>
      </c>
      <c r="AO24" s="165">
        <v>7</v>
      </c>
      <c r="AP24" s="165">
        <v>1</v>
      </c>
      <c r="AQ24" s="165" t="s">
        <v>381</v>
      </c>
      <c r="AR24" s="165">
        <v>7</v>
      </c>
      <c r="AU24" s="165">
        <v>8</v>
      </c>
      <c r="AV24" s="165">
        <v>21</v>
      </c>
      <c r="AW24" s="165" t="s">
        <v>381</v>
      </c>
      <c r="AX24" s="165" t="s">
        <v>381</v>
      </c>
      <c r="AY24" s="165" t="s">
        <v>381</v>
      </c>
      <c r="AZ24" s="165" t="s">
        <v>381</v>
      </c>
      <c r="BA24" s="165" t="s">
        <v>381</v>
      </c>
    </row>
    <row r="25" spans="2:53">
      <c r="B25" s="180"/>
    </row>
    <row r="26" spans="2:53">
      <c r="B26" s="180"/>
    </row>
    <row r="27" spans="2:53">
      <c r="B27" s="180"/>
    </row>
    <row r="28" spans="2:53">
      <c r="B28" s="180"/>
    </row>
    <row r="29" spans="2:53">
      <c r="B29" s="180"/>
    </row>
  </sheetData>
  <mergeCells count="3">
    <mergeCell ref="B1:F1"/>
    <mergeCell ref="C2:F2"/>
    <mergeCell ref="D4:F4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89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⑳改正案一覧</vt:lpstr>
      <vt:lpstr xml:space="preserve">56-1 </vt:lpstr>
      <vt:lpstr>56-2</vt:lpstr>
      <vt:lpstr>56-3</vt:lpstr>
      <vt:lpstr>57-1</vt:lpstr>
      <vt:lpstr>57-2</vt:lpstr>
      <vt:lpstr>57-3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三浦＿瑠空</cp:lastModifiedBy>
  <dcterms:created xsi:type="dcterms:W3CDTF">2020-01-06T05:15:39Z</dcterms:created>
  <dcterms:modified xsi:type="dcterms:W3CDTF">2020-01-06T05:15:39Z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2020-01-06T05:15:39Z</vt:filetime>
  </property>
</Properties>
</file>