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-15" yWindow="-195" windowWidth="15015" windowHeight="7620" firstSheet="1" activeTab="1"/>
  </bookViews>
  <sheets>
    <sheet name="⑳改正案一覧" sheetId="1" state="hidden" r:id="rId1"/>
    <sheet name="40" sheetId="4" r:id="rId2"/>
    <sheet name="41" sheetId="5" r:id="rId3"/>
  </sheets>
  <definedNames>
    <definedName name="_xlnm.Print_Area" localSheetId="1">'40'!$A$1:$J$33</definedName>
    <definedName name="_xlnm.Print_Area" localSheetId="2">'41'!$A$1:$AC$35</definedName>
    <definedName name="_xlnm.Print_Area" localSheetId="0">'⑳改正案一覧'!$A$1:$G$129</definedName>
    <definedName name="_xlnm.Print_Area">#REF!</definedName>
    <definedName name="_xlnm.Print_Titles" localSheetId="2">'41'!$1:$3</definedName>
    <definedName name="_xlnm.Print_Titles" localSheetId="0">'⑳改正案一覧'!$3:$5</definedName>
    <definedName name="_xlnm.Print_Titles">#N/A</definedName>
    <definedName name="Z_26A1900F_5848_4061_AA0B_E0B8C2AC890B_.wvu.PrintArea" localSheetId="1" hidden="1">'40'!$A$1:$J$48</definedName>
    <definedName name="Z_26A1900F_5848_4061_AA0B_E0B8C2AC890B_.wvu.PrintArea" localSheetId="2" hidden="1">'41'!$A$1:$AC$28</definedName>
    <definedName name="Z_26A1900F_5848_4061_AA0B_E0B8C2AC890B_.wvu.PrintArea" localSheetId="0" hidden="1">'⑳改正案一覧'!$A$1:$G$129</definedName>
    <definedName name="Z_26A1900F_5848_4061_AA0B_E0B8C2AC890B_.wvu.PrintTitles" localSheetId="2" hidden="1">'41'!$1:$3</definedName>
    <definedName name="Z_26A1900F_5848_4061_AA0B_E0B8C2AC890B_.wvu.PrintTitles" localSheetId="0" hidden="1">'⑳改正案一覧'!$3:$5</definedName>
    <definedName name="Z_B606BD3A_C42E_4EF1_8D52_58C00303D192_.wvu.PrintArea" localSheetId="1" hidden="1">'40'!$A$1:$J$48</definedName>
    <definedName name="Z_B606BD3A_C42E_4EF1_8D52_58C00303D192_.wvu.PrintArea" localSheetId="2" hidden="1">'41'!$A$1:$AC$28</definedName>
    <definedName name="Z_B606BD3A_C42E_4EF1_8D52_58C00303D192_.wvu.PrintArea" localSheetId="0" hidden="1">'⑳改正案一覧'!$A$1:$G$129</definedName>
    <definedName name="Z_B606BD3A_C42E_4EF1_8D52_58C00303D192_.wvu.PrintTitles" localSheetId="2" hidden="1">'41'!$1:$3</definedName>
    <definedName name="Z_B606BD3A_C42E_4EF1_8D52_58C00303D192_.wvu.PrintTitles" localSheetId="0" hidden="1">'⑳改正案一覧'!$3:$5</definedName>
    <definedName name="橋本">#REF!</definedName>
  </definedNames>
  <calcPr calcId="145621" calcMode="manual"/>
  <customWorkbookViews>
    <customWorkbookView name="053894 - 個人用ビュー" guid="{26A1900F-5848-4061-AA0B-E0B8C2AC890B}" personalView="1" maximized="1" xWindow="1" yWindow="1" windowWidth="1013" windowHeight="478" activeSheetId="4"/>
    <customWorkbookView name="212176 - 個人用ビュー" guid="{B606BD3A-C42E-4EF1-8D52-58C00303D192}" personalView="1" maximized="1" xWindow="1" yWindow="1" windowWidth="990" windowHeight="504" activeSheetId="9"/>
  </customWorkbookViews>
</workbook>
</file>

<file path=xl/sharedStrings.xml><?xml version="1.0" encoding="utf-8"?>
<sst xmlns:r="http://schemas.openxmlformats.org/officeDocument/2006/relationships" xmlns="http://schemas.openxmlformats.org/spreadsheetml/2006/main" count="278" uniqueCount="278">
  <si>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8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</si>
  <si>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8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</si>
  <si>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8"/>
  </si>
  <si>
    <t>区　　分</t>
    <rPh sb="0" eb="1">
      <t>ク</t>
    </rPh>
    <rPh sb="3" eb="4">
      <t>ブン</t>
    </rPh>
    <phoneticPr fontId="28"/>
  </si>
  <si>
    <t>人口動態</t>
    <rPh sb="0" eb="2">
      <t>ジンコウ</t>
    </rPh>
    <rPh sb="2" eb="4">
      <t>ドウタイ</t>
    </rPh>
    <phoneticPr fontId="28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</si>
  <si>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8"/>
  </si>
  <si>
    <t>（母子・乳幼児医療）</t>
    <rPh sb="1" eb="3">
      <t>ボシ</t>
    </rPh>
    <rPh sb="4" eb="7">
      <t>ニュウヨウジ</t>
    </rPh>
    <rPh sb="7" eb="9">
      <t>イリョウ</t>
    </rPh>
    <phoneticPr fontId="28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</si>
  <si>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8"/>
  </si>
  <si>
    <t>1章</t>
    <rPh sb="1" eb="2">
      <t>ショウ</t>
    </rPh>
    <phoneticPr fontId="28"/>
  </si>
  <si>
    <t>第４１表　小児医療等給付事業</t>
    <phoneticPr fontId="28"/>
  </si>
  <si>
    <t>医療</t>
    <rPh sb="0" eb="2">
      <t>イリョウ</t>
    </rPh>
    <phoneticPr fontId="28"/>
  </si>
  <si>
    <t>表　　　　　　題</t>
    <rPh sb="0" eb="1">
      <t>オモテ</t>
    </rPh>
    <rPh sb="7" eb="8">
      <t>ダイ</t>
    </rPh>
    <phoneticPr fontId="28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</si>
  <si>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8"/>
  </si>
  <si>
    <t>改正案※</t>
    <rPh sb="0" eb="2">
      <t>カイセイ</t>
    </rPh>
    <rPh sb="2" eb="3">
      <t>アン</t>
    </rPh>
    <phoneticPr fontId="28"/>
  </si>
  <si>
    <t>14～1</t>
    <phoneticPr fontId="28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</si>
  <si>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8"/>
  </si>
  <si>
    <t>人口</t>
    <rPh sb="0" eb="2">
      <t>ジンコウ</t>
    </rPh>
    <phoneticPr fontId="28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</si>
  <si>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8"/>
  </si>
  <si>
    <t>○</t>
    <phoneticPr fontId="28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</si>
  <si>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8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</si>
  <si>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8"/>
  </si>
  <si>
    <t>道南</t>
    <rPh sb="0" eb="2">
      <t>ドウナン</t>
    </rPh>
    <phoneticPr fontId="28"/>
  </si>
  <si>
    <t>（未熟児・結核）</t>
    <rPh sb="1" eb="4">
      <t>ミジュクジ</t>
    </rPh>
    <rPh sb="5" eb="7">
      <t>ケッカク</t>
    </rPh>
    <phoneticPr fontId="28"/>
  </si>
  <si>
    <t>空知</t>
    <rPh sb="0" eb="2">
      <t>ソラチ</t>
    </rPh>
    <phoneticPr fontId="28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</si>
  <si>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8"/>
  </si>
  <si>
    <t>人</t>
    <rPh sb="0" eb="1">
      <t>ヒト</t>
    </rPh>
    <phoneticPr fontId="28"/>
  </si>
  <si>
    <t>腎臓機能障害</t>
    <rPh sb="1" eb="2">
      <t>ゾウ</t>
    </rPh>
    <phoneticPr fontId="28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</si>
  <si>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8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</si>
  <si>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8"/>
  </si>
  <si>
    <t>内分泌疾患</t>
  </si>
  <si>
    <t>慢性心疾患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</si>
  <si>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8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</si>
  <si>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8"/>
  </si>
  <si>
    <t>口</t>
    <rPh sb="0" eb="1">
      <t>クチ</t>
    </rPh>
    <phoneticPr fontId="28"/>
  </si>
  <si>
    <t>薬</t>
    <rPh sb="0" eb="1">
      <t>ヤク</t>
    </rPh>
    <phoneticPr fontId="28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</si>
  <si>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8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</si>
  <si>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8"/>
  </si>
  <si>
    <t>の</t>
    <phoneticPr fontId="28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</si>
  <si>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8"/>
  </si>
  <si>
    <t>日胆</t>
    <rPh sb="0" eb="1">
      <t>ヒ</t>
    </rPh>
    <rPh sb="1" eb="2">
      <t>タン</t>
    </rPh>
    <phoneticPr fontId="28"/>
  </si>
  <si>
    <t>14～2</t>
    <phoneticPr fontId="28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</si>
  <si>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8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</si>
  <si>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8"/>
  </si>
  <si>
    <t>動</t>
    <rPh sb="0" eb="1">
      <t>ドウ</t>
    </rPh>
    <phoneticPr fontId="28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</si>
  <si>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8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</si>
  <si>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8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</si>
  <si>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8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</si>
  <si>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8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</si>
  <si>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8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</si>
  <si>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8"/>
  </si>
  <si>
    <t>向</t>
    <rPh sb="0" eb="1">
      <t>ム</t>
    </rPh>
    <phoneticPr fontId="28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</si>
  <si>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8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</si>
  <si>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8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</si>
  <si>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8"/>
  </si>
  <si>
    <t>（老人医療給付特別対策）</t>
    <rPh sb="1" eb="3">
      <t>ロウジン</t>
    </rPh>
    <rPh sb="7" eb="9">
      <t>トクベツ</t>
    </rPh>
    <rPh sb="9" eb="11">
      <t>タイサク</t>
    </rPh>
    <phoneticPr fontId="28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</si>
  <si>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8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</si>
  <si>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8"/>
  </si>
  <si>
    <t>2章</t>
    <rPh sb="1" eb="2">
      <t>ショウ</t>
    </rPh>
    <phoneticPr fontId="28"/>
  </si>
  <si>
    <t>12～1</t>
    <phoneticPr fontId="28"/>
  </si>
  <si>
    <t>道北</t>
    <rPh sb="0" eb="2">
      <t>ドウホク</t>
    </rPh>
    <phoneticPr fontId="28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</si>
  <si>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8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</si>
  <si>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8"/>
  </si>
  <si>
    <t>12～2</t>
    <phoneticPr fontId="28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</si>
  <si>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8"/>
  </si>
  <si>
    <t>12～3</t>
    <phoneticPr fontId="28"/>
  </si>
  <si>
    <t>函館市</t>
  </si>
  <si>
    <t>（「栄養士」の項目）</t>
    <rPh sb="2" eb="5">
      <t>エイヨウシ</t>
    </rPh>
    <rPh sb="7" eb="9">
      <t>コウモク</t>
    </rPh>
    <phoneticPr fontId="28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</si>
  <si>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8"/>
  </si>
  <si>
    <t>精神保健事業</t>
    <rPh sb="0" eb="2">
      <t>セイシン</t>
    </rPh>
    <rPh sb="2" eb="4">
      <t>ホケン</t>
    </rPh>
    <rPh sb="4" eb="6">
      <t>ジギョウ</t>
    </rPh>
    <phoneticPr fontId="28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</si>
  <si>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8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</si>
  <si>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8"/>
  </si>
  <si>
    <t>歯科保健</t>
    <rPh sb="0" eb="2">
      <t>シカ</t>
    </rPh>
    <rPh sb="2" eb="4">
      <t>ホケン</t>
    </rPh>
    <phoneticPr fontId="28"/>
  </si>
  <si>
    <t>14～3</t>
    <phoneticPr fontId="28"/>
  </si>
  <si>
    <t>予</t>
    <rPh sb="0" eb="1">
      <t>ヨ</t>
    </rPh>
    <phoneticPr fontId="28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</si>
  <si>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8"/>
  </si>
  <si>
    <t>母子保健</t>
    <rPh sb="0" eb="2">
      <t>ボシ</t>
    </rPh>
    <rPh sb="2" eb="4">
      <t>ホケン</t>
    </rPh>
    <phoneticPr fontId="28"/>
  </si>
  <si>
    <t>先天性代謝異常</t>
    <phoneticPr fontId="28"/>
  </si>
  <si>
    <t>オホーツク</t>
    <phoneticPr fontId="28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</si>
  <si>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8"/>
  </si>
  <si>
    <t>エクセル</t>
  </si>
  <si>
    <t>保</t>
    <rPh sb="0" eb="1">
      <t>ホ</t>
    </rPh>
    <phoneticPr fontId="28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</si>
  <si>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8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</si>
  <si>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8"/>
  </si>
  <si>
    <t>健</t>
    <rPh sb="0" eb="1">
      <t>ケン</t>
    </rPh>
    <phoneticPr fontId="28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</si>
  <si>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8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</si>
  <si>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8"/>
  </si>
  <si>
    <t>防</t>
    <rPh sb="0" eb="1">
      <t>ボウ</t>
    </rPh>
    <phoneticPr fontId="28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</si>
  <si>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8"/>
  </si>
  <si>
    <t>栄養改善</t>
    <rPh sb="0" eb="2">
      <t>エイヨウ</t>
    </rPh>
    <rPh sb="2" eb="4">
      <t>カイゼン</t>
    </rPh>
    <phoneticPr fontId="28"/>
  </si>
  <si>
    <t>27～1</t>
    <phoneticPr fontId="28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</si>
  <si>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8"/>
  </si>
  <si>
    <t>○</t>
  </si>
  <si>
    <t>27～2</t>
    <phoneticPr fontId="28"/>
  </si>
  <si>
    <t>結核</t>
    <rPh sb="0" eb="2">
      <t>ケッカク</t>
    </rPh>
    <phoneticPr fontId="28"/>
  </si>
  <si>
    <t>成人保健</t>
    <rPh sb="0" eb="2">
      <t>セイジン</t>
    </rPh>
    <rPh sb="2" eb="4">
      <t>ホケン</t>
    </rPh>
    <phoneticPr fontId="28"/>
  </si>
  <si>
    <t>28～1</t>
    <phoneticPr fontId="28"/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</si>
  <si>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8"/>
  </si>
  <si>
    <t>（マル初）</t>
    <rPh sb="3" eb="4">
      <t>ショ</t>
    </rPh>
    <phoneticPr fontId="28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</si>
  <si>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8"/>
  </si>
  <si>
    <r>
      <rPr>
        <sz val="9"/>
        <color indexed="8"/>
        <rFont val="メイリオ"/>
      </rPr>
      <t>自立支援医療（育成医療）</t>
    </r>
    <r>
      <rPr>
        <sz val="9"/>
        <color auto="1"/>
        <rFont val="メイリオ"/>
      </rPr>
      <t>　　※１</t>
    </r>
    <rPh sb="0" eb="2">
      <t>ジリツ</t>
    </rPh>
    <rPh sb="2" eb="4">
      <t>シエン</t>
    </rPh>
    <rPh sb="4" eb="6">
      <t>イリョウ</t>
    </rPh>
    <rPh sb="7" eb="9">
      <t>イクセイ</t>
    </rPh>
    <rPh sb="9" eb="11">
      <t>イリョウ</t>
    </rPh>
    <phoneticPr fontId="28"/>
  </si>
  <si>
    <t>3章</t>
    <rPh sb="1" eb="2">
      <t>ショウ</t>
    </rPh>
    <phoneticPr fontId="28"/>
  </si>
  <si>
    <t>（上記以外の項目）</t>
    <rPh sb="1" eb="3">
      <t>ジョウキ</t>
    </rPh>
    <rPh sb="3" eb="5">
      <t>イガイ</t>
    </rPh>
    <rPh sb="6" eb="8">
      <t>コウモク</t>
    </rPh>
    <phoneticPr fontId="28"/>
  </si>
  <si>
    <t>28～2</t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</si>
  <si>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8"/>
  </si>
  <si>
    <t>29～1</t>
    <phoneticPr fontId="28"/>
  </si>
  <si>
    <t>食品衛生（施設数）</t>
    <rPh sb="0" eb="2">
      <t>ショクヒン</t>
    </rPh>
    <rPh sb="2" eb="4">
      <t>エイセイ</t>
    </rPh>
    <rPh sb="5" eb="8">
      <t>シセツスウ</t>
    </rPh>
    <phoneticPr fontId="28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</si>
  <si>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8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</si>
  <si>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8"/>
  </si>
  <si>
    <t>29～2</t>
    <phoneticPr fontId="28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</si>
  <si>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8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</si>
  <si>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8"/>
  </si>
  <si>
    <t>エクセル</t>
    <phoneticPr fontId="28"/>
  </si>
  <si>
    <t>結核予防（ＢＣＧ）</t>
    <rPh sb="0" eb="2">
      <t>ケッカク</t>
    </rPh>
    <rPh sb="2" eb="4">
      <t>ヨボウ</t>
    </rPh>
    <phoneticPr fontId="28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</si>
  <si>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8"/>
  </si>
  <si>
    <t>北斗市</t>
    <rPh sb="0" eb="3">
      <t>ホクトシ</t>
    </rPh>
    <phoneticPr fontId="28"/>
  </si>
  <si>
    <t>全道</t>
    <phoneticPr fontId="28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</si>
  <si>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8"/>
  </si>
  <si>
    <t>悪性新生物</t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</si>
  <si>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8"/>
  </si>
  <si>
    <t>感染症</t>
    <rPh sb="0" eb="3">
      <t>カンセンショウ</t>
    </rPh>
    <phoneticPr fontId="28"/>
  </si>
  <si>
    <t>34～1</t>
    <phoneticPr fontId="28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</si>
  <si>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8"/>
  </si>
  <si>
    <t>34～2</t>
    <phoneticPr fontId="28"/>
  </si>
  <si>
    <t>感染症患者数</t>
    <rPh sb="0" eb="3">
      <t>カンセンショウ</t>
    </rPh>
    <rPh sb="3" eb="6">
      <t>カンジャスウ</t>
    </rPh>
    <phoneticPr fontId="28"/>
  </si>
  <si>
    <t>エキノコックス症検診数</t>
    <rPh sb="7" eb="8">
      <t>ショウ</t>
    </rPh>
    <rPh sb="8" eb="10">
      <t>ケンシン</t>
    </rPh>
    <rPh sb="10" eb="11">
      <t>スウ</t>
    </rPh>
    <phoneticPr fontId="28"/>
  </si>
  <si>
    <t>長万部町</t>
    <rPh sb="0" eb="4">
      <t>オシャマンベチョウ</t>
    </rPh>
    <phoneticPr fontId="28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</si>
  <si>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8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</si>
  <si>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8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</si>
  <si>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8"/>
  </si>
  <si>
    <t>十勝</t>
    <rPh sb="0" eb="2">
      <t>トカチ</t>
    </rPh>
    <phoneticPr fontId="28"/>
  </si>
  <si>
    <t>木古内町</t>
    <rPh sb="0" eb="4">
      <t>キコナイチョウ</t>
    </rPh>
    <phoneticPr fontId="28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</si>
  <si>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8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</si>
  <si>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8"/>
  </si>
  <si>
    <t>医療給付</t>
    <rPh sb="0" eb="2">
      <t>イリョウ</t>
    </rPh>
    <rPh sb="2" eb="4">
      <t>キュウフ</t>
    </rPh>
    <phoneticPr fontId="28"/>
  </si>
  <si>
    <t>狂犬病</t>
    <rPh sb="0" eb="3">
      <t>キョウケンビョウ</t>
    </rPh>
    <phoneticPr fontId="28"/>
  </si>
  <si>
    <t>医療給付事業</t>
    <rPh sb="0" eb="2">
      <t>イリョウ</t>
    </rPh>
    <rPh sb="2" eb="4">
      <t>キュウフ</t>
    </rPh>
    <rPh sb="4" eb="6">
      <t>ジギョウ</t>
    </rPh>
    <phoneticPr fontId="28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</si>
  <si>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8"/>
  </si>
  <si>
    <t>（老人医療給付）</t>
    <rPh sb="1" eb="3">
      <t>ロウジン</t>
    </rPh>
    <rPh sb="3" eb="5">
      <t>イリョウ</t>
    </rPh>
    <rPh sb="5" eb="7">
      <t>キュウフ</t>
    </rPh>
    <phoneticPr fontId="28"/>
  </si>
  <si>
    <t>（重度等医療）</t>
    <rPh sb="1" eb="3">
      <t>ジュウド</t>
    </rPh>
    <rPh sb="3" eb="4">
      <t>ナド</t>
    </rPh>
    <rPh sb="4" eb="6">
      <t>イリョウ</t>
    </rPh>
    <phoneticPr fontId="28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</si>
  <si>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8"/>
  </si>
  <si>
    <t>乙部町</t>
    <rPh sb="0" eb="3">
      <t>オトベチョウ</t>
    </rPh>
    <phoneticPr fontId="28"/>
  </si>
  <si>
    <t>（育成医療）</t>
    <rPh sb="1" eb="3">
      <t>イクセイ</t>
    </rPh>
    <rPh sb="3" eb="5">
      <t>イリョウ</t>
    </rPh>
    <phoneticPr fontId="28"/>
  </si>
  <si>
    <t>（小児慢性）</t>
    <rPh sb="1" eb="3">
      <t>ショウニ</t>
    </rPh>
    <rPh sb="3" eb="5">
      <t>マンセイ</t>
    </rPh>
    <phoneticPr fontId="28"/>
  </si>
  <si>
    <t>未熟児養育医療</t>
    <rPh sb="0" eb="3">
      <t>ミジュクジ</t>
    </rPh>
    <rPh sb="3" eb="5">
      <t>ヨウイク</t>
    </rPh>
    <rPh sb="5" eb="7">
      <t>イリョウ</t>
    </rPh>
    <phoneticPr fontId="28"/>
  </si>
  <si>
    <t>釧根</t>
    <rPh sb="0" eb="1">
      <t>セン</t>
    </rPh>
    <rPh sb="1" eb="2">
      <t>ネ</t>
    </rPh>
    <phoneticPr fontId="28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</si>
  <si>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8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</si>
  <si>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8"/>
  </si>
  <si>
    <t>せたな町</t>
    <rPh sb="3" eb="4">
      <t>チョウ</t>
    </rPh>
    <phoneticPr fontId="28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</si>
  <si>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8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</si>
  <si>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8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</si>
  <si>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8"/>
  </si>
  <si>
    <t>慢性呼吸器疾患</t>
    <rPh sb="0" eb="2">
      <t>マンセイ</t>
    </rPh>
    <rPh sb="2" eb="5">
      <t>コキュウキ</t>
    </rPh>
    <rPh sb="5" eb="7">
      <t>シッカン</t>
    </rPh>
    <phoneticPr fontId="28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</si>
  <si>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8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</si>
  <si>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8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</si>
  <si>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8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</si>
  <si>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8"/>
  </si>
  <si>
    <t>小腸機能障害</t>
    <rPh sb="0" eb="2">
      <t>ショウチョウ</t>
    </rPh>
    <phoneticPr fontId="28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</si>
  <si>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8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</si>
  <si>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8"/>
  </si>
  <si>
    <t>全道</t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</si>
  <si>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8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</si>
  <si>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8"/>
  </si>
  <si>
    <t>50～54</t>
    <phoneticPr fontId="28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</si>
  <si>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8"/>
  </si>
  <si>
    <t>特定疾患</t>
    <rPh sb="0" eb="2">
      <t>トクテイ</t>
    </rPh>
    <rPh sb="2" eb="4">
      <t>シッカン</t>
    </rPh>
    <phoneticPr fontId="28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</si>
  <si>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8"/>
  </si>
  <si>
    <t>56～1</t>
    <phoneticPr fontId="28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</si>
  <si>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8"/>
  </si>
  <si>
    <t>56～2</t>
  </si>
  <si>
    <t>試験検査</t>
    <rPh sb="0" eb="2">
      <t>シケン</t>
    </rPh>
    <rPh sb="2" eb="4">
      <t>ケンサ</t>
    </rPh>
    <phoneticPr fontId="28"/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</si>
  <si>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8"/>
  </si>
  <si>
    <t>精神保健</t>
    <rPh sb="0" eb="2">
      <t>セイシン</t>
    </rPh>
    <rPh sb="2" eb="4">
      <t>ホケン</t>
    </rPh>
    <phoneticPr fontId="28"/>
  </si>
  <si>
    <t>函館市</t>
    <rPh sb="0" eb="3">
      <t>ハコダテシ</t>
    </rPh>
    <phoneticPr fontId="28"/>
  </si>
  <si>
    <t>57～1</t>
    <phoneticPr fontId="28"/>
  </si>
  <si>
    <t>57～2</t>
    <phoneticPr fontId="28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</si>
  <si>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8"/>
  </si>
  <si>
    <t>厚沢部町</t>
    <rPh sb="0" eb="4">
      <t>アッサブチョウ</t>
    </rPh>
    <phoneticPr fontId="28"/>
  </si>
  <si>
    <t>57～3</t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</si>
  <si>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8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</si>
  <si>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8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</si>
  <si>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8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</si>
  <si>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8"/>
  </si>
  <si>
    <t>61～1</t>
    <phoneticPr fontId="28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</si>
  <si>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8"/>
  </si>
  <si>
    <t>61～2</t>
    <phoneticPr fontId="28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</si>
  <si>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8"/>
  </si>
  <si>
    <t>保健師活動</t>
    <rPh sb="0" eb="2">
      <t>ホケン</t>
    </rPh>
    <rPh sb="2" eb="3">
      <t>シ</t>
    </rPh>
    <rPh sb="3" eb="5">
      <t>カツドウ</t>
    </rPh>
    <phoneticPr fontId="28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</si>
  <si>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8"/>
  </si>
  <si>
    <t>江差保健所</t>
    <rPh sb="0" eb="2">
      <t>エサシ</t>
    </rPh>
    <rPh sb="2" eb="5">
      <t>ホケンジョ</t>
    </rPh>
    <phoneticPr fontId="28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</si>
  <si>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8"/>
  </si>
  <si>
    <t>保健医療施設数</t>
    <rPh sb="0" eb="2">
      <t>ホケン</t>
    </rPh>
    <rPh sb="2" eb="4">
      <t>イリョウ</t>
    </rPh>
    <rPh sb="4" eb="7">
      <t>シセツスウ</t>
    </rPh>
    <phoneticPr fontId="28"/>
  </si>
  <si>
    <t>後志</t>
    <rPh sb="0" eb="2">
      <t>シリベシ</t>
    </rPh>
    <phoneticPr fontId="28"/>
  </si>
  <si>
    <t>医</t>
    <rPh sb="0" eb="1">
      <t>イ</t>
    </rPh>
    <phoneticPr fontId="28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</si>
  <si>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8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</si>
  <si>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8"/>
  </si>
  <si>
    <t>視覚障害</t>
    <rPh sb="0" eb="2">
      <t>シカク</t>
    </rPh>
    <rPh sb="2" eb="4">
      <t>ショウガイ</t>
    </rPh>
    <phoneticPr fontId="28"/>
  </si>
  <si>
    <t>資料　保健所集計</t>
    <rPh sb="0" eb="2">
      <t>シリョウ</t>
    </rPh>
    <rPh sb="3" eb="6">
      <t>ホケンジョ</t>
    </rPh>
    <rPh sb="6" eb="8">
      <t>シュウケイ</t>
    </rPh>
    <phoneticPr fontId="28"/>
  </si>
  <si>
    <t>療</t>
    <rPh sb="0" eb="1">
      <t>リョウ</t>
    </rPh>
    <phoneticPr fontId="28"/>
  </si>
  <si>
    <t>と</t>
    <phoneticPr fontId="28"/>
  </si>
  <si>
    <t>免疫疾患</t>
    <rPh sb="0" eb="2">
      <t>メンエキ</t>
    </rPh>
    <rPh sb="2" eb="4">
      <t>シッカン</t>
    </rPh>
    <phoneticPr fontId="28"/>
  </si>
  <si>
    <t>生</t>
    <rPh sb="0" eb="1">
      <t>セイ</t>
    </rPh>
    <phoneticPr fontId="28"/>
  </si>
  <si>
    <t>事</t>
    <rPh sb="0" eb="1">
      <t>ジ</t>
    </rPh>
    <phoneticPr fontId="28"/>
  </si>
  <si>
    <t>その他内臓障害</t>
    <rPh sb="2" eb="3">
      <t>タ</t>
    </rPh>
    <rPh sb="3" eb="5">
      <t>ナイゾウ</t>
    </rPh>
    <rPh sb="5" eb="7">
      <t>ショウガイ</t>
    </rPh>
    <phoneticPr fontId="28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</si>
  <si>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8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</si>
  <si>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8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</si>
  <si>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8"/>
  </si>
  <si>
    <t>献血者数</t>
    <rPh sb="0" eb="2">
      <t>ケンケツ</t>
    </rPh>
    <rPh sb="2" eb="3">
      <t>シャ</t>
    </rPh>
    <rPh sb="3" eb="4">
      <t>カズ</t>
    </rPh>
    <phoneticPr fontId="28"/>
  </si>
  <si>
    <t>-</t>
  </si>
  <si>
    <t>介護保険</t>
    <rPh sb="0" eb="2">
      <t>カイゴ</t>
    </rPh>
    <rPh sb="2" eb="4">
      <t>ホケン</t>
    </rPh>
    <phoneticPr fontId="28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</si>
  <si>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8"/>
  </si>
  <si>
    <t>4章</t>
    <rPh sb="1" eb="2">
      <t>ショウ</t>
    </rPh>
    <phoneticPr fontId="28"/>
  </si>
  <si>
    <t>水道</t>
    <rPh sb="0" eb="2">
      <t>スイドウ</t>
    </rPh>
    <phoneticPr fontId="28"/>
  </si>
  <si>
    <t>件数</t>
  </si>
  <si>
    <t>水道普及状況</t>
    <rPh sb="0" eb="2">
      <t>スイドウ</t>
    </rPh>
    <rPh sb="2" eb="4">
      <t>フキュウ</t>
    </rPh>
    <rPh sb="4" eb="6">
      <t>ジョウキョウ</t>
    </rPh>
    <phoneticPr fontId="28"/>
  </si>
  <si>
    <t>石狩</t>
    <rPh sb="0" eb="2">
      <t>イシカリ</t>
    </rPh>
    <phoneticPr fontId="28"/>
  </si>
  <si>
    <t>環境衛生</t>
    <rPh sb="0" eb="2">
      <t>カンキョウ</t>
    </rPh>
    <rPh sb="2" eb="4">
      <t>エイセイ</t>
    </rPh>
    <phoneticPr fontId="28"/>
  </si>
  <si>
    <t>環境衛生（施設数）</t>
    <rPh sb="0" eb="2">
      <t>カンキョウ</t>
    </rPh>
    <rPh sb="2" eb="4">
      <t>エイセイ</t>
    </rPh>
    <rPh sb="5" eb="8">
      <t>シセツスウ</t>
    </rPh>
    <phoneticPr fontId="28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</si>
  <si>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8"/>
  </si>
  <si>
    <t>活</t>
    <rPh sb="0" eb="1">
      <t>カツ</t>
    </rPh>
    <phoneticPr fontId="28"/>
  </si>
  <si>
    <t>膠原病</t>
  </si>
  <si>
    <t>環</t>
    <rPh sb="0" eb="1">
      <t>カン</t>
    </rPh>
    <phoneticPr fontId="28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</si>
  <si>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8"/>
  </si>
  <si>
    <t>境</t>
    <rPh sb="0" eb="1">
      <t>キョウ</t>
    </rPh>
    <phoneticPr fontId="28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</si>
  <si>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8"/>
  </si>
  <si>
    <t>金額</t>
  </si>
  <si>
    <t>食品衛生</t>
    <rPh sb="0" eb="2">
      <t>ショクヒン</t>
    </rPh>
    <rPh sb="2" eb="4">
      <t>エイセイ</t>
    </rPh>
    <phoneticPr fontId="28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</si>
  <si>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8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</si>
  <si>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8"/>
  </si>
  <si>
    <t>七飯町</t>
    <rPh sb="0" eb="3">
      <t>ナナエチョウ</t>
    </rPh>
    <phoneticPr fontId="28"/>
  </si>
  <si>
    <t>5章</t>
    <rPh sb="1" eb="2">
      <t>ショウ</t>
    </rPh>
    <phoneticPr fontId="28"/>
  </si>
  <si>
    <t>衛生教育</t>
    <rPh sb="0" eb="2">
      <t>エイセイ</t>
    </rPh>
    <rPh sb="2" eb="4">
      <t>キョウイク</t>
    </rPh>
    <phoneticPr fontId="28"/>
  </si>
  <si>
    <t>衛生</t>
    <rPh sb="0" eb="2">
      <t>エイセイ</t>
    </rPh>
    <phoneticPr fontId="28"/>
  </si>
  <si>
    <t>臨床検査数</t>
    <rPh sb="0" eb="2">
      <t>リンショウ</t>
    </rPh>
    <rPh sb="2" eb="4">
      <t>ケンサ</t>
    </rPh>
    <rPh sb="4" eb="5">
      <t>スウ</t>
    </rPh>
    <phoneticPr fontId="28"/>
  </si>
  <si>
    <t>平成２５年４月から、支給認定等の権限が全ての市町村へ移譲されたことから、平成２４年度までと平成２５年度で、一部集計方法が異なっています。　（平成２４年度までは、指定都市及び中核市を除き、道が認定しており、この際には、「入院及び通院」として認定した場合には１件として計上していましたが、平成２５年度からは「入院１件、入院外１件」と、２件として計上されています。）</t>
  </si>
  <si>
    <t>教育等</t>
    <rPh sb="0" eb="2">
      <t>キョウイク</t>
    </rPh>
    <rPh sb="2" eb="3">
      <t>ナド</t>
    </rPh>
    <phoneticPr fontId="28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</si>
  <si>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8"/>
  </si>
  <si>
    <t>第４０表　医療給付事業</t>
    <rPh sb="0" eb="1">
      <t>ダイ</t>
    </rPh>
    <rPh sb="3" eb="4">
      <t>ヒョウ</t>
    </rPh>
    <rPh sb="5" eb="7">
      <t>イリョウ</t>
    </rPh>
    <rPh sb="7" eb="9">
      <t>キュウフ</t>
    </rPh>
    <rPh sb="9" eb="11">
      <t>ジギョウ</t>
    </rPh>
    <phoneticPr fontId="28"/>
  </si>
  <si>
    <t>平成27年度</t>
    <phoneticPr fontId="28"/>
  </si>
  <si>
    <t>重度心身障がい者医療給付事業</t>
    <rPh sb="0" eb="2">
      <t>ジュウド</t>
    </rPh>
    <rPh sb="2" eb="4">
      <t>シンシン</t>
    </rPh>
    <rPh sb="4" eb="5">
      <t>サワ</t>
    </rPh>
    <rPh sb="7" eb="8">
      <t>シャ</t>
    </rPh>
    <rPh sb="8" eb="10">
      <t>イリョウ</t>
    </rPh>
    <rPh sb="10" eb="12">
      <t>キュウフ</t>
    </rPh>
    <rPh sb="12" eb="14">
      <t>ジギョウ</t>
    </rPh>
    <phoneticPr fontId="28"/>
  </si>
  <si>
    <t>結核児童療育給付</t>
    <rPh sb="2" eb="4">
      <t>ジドウ</t>
    </rPh>
    <rPh sb="6" eb="8">
      <t>キュウフ</t>
    </rPh>
    <phoneticPr fontId="28"/>
  </si>
  <si>
    <t>ひとり親家庭等医療給付事業</t>
    <rPh sb="3" eb="4">
      <t>オヤ</t>
    </rPh>
    <rPh sb="4" eb="6">
      <t>カテイ</t>
    </rPh>
    <rPh sb="6" eb="7">
      <t>トウ</t>
    </rPh>
    <rPh sb="7" eb="9">
      <t>イリョウ</t>
    </rPh>
    <rPh sb="9" eb="11">
      <t>キュウフ</t>
    </rPh>
    <rPh sb="11" eb="13">
      <t>ジギョウ</t>
    </rPh>
    <phoneticPr fontId="28"/>
  </si>
  <si>
    <t>※１　</t>
  </si>
  <si>
    <t>乳幼児等医療給付事業</t>
    <rPh sb="0" eb="3">
      <t>ニュウヨウジ</t>
    </rPh>
    <rPh sb="3" eb="4">
      <t>トウ</t>
    </rPh>
    <rPh sb="4" eb="6">
      <t>イリョウ</t>
    </rPh>
    <rPh sb="6" eb="8">
      <t>キュウフ</t>
    </rPh>
    <rPh sb="8" eb="10">
      <t>ジギョウ</t>
    </rPh>
    <phoneticPr fontId="28"/>
  </si>
  <si>
    <t>対象人員</t>
    <rPh sb="0" eb="2">
      <t>タイショウ</t>
    </rPh>
    <rPh sb="2" eb="4">
      <t>ジンイン</t>
    </rPh>
    <phoneticPr fontId="28"/>
  </si>
  <si>
    <t>医療費計</t>
    <rPh sb="0" eb="2">
      <t>イリョウ</t>
    </rPh>
    <rPh sb="2" eb="3">
      <t>ヒ</t>
    </rPh>
    <rPh sb="3" eb="4">
      <t>ケイ</t>
    </rPh>
    <phoneticPr fontId="28"/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</si>
  <si>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28"/>
  </si>
  <si>
    <t>渡島保健所</t>
    <rPh sb="0" eb="2">
      <t>オシマ</t>
    </rPh>
    <phoneticPr fontId="28"/>
  </si>
  <si>
    <t>松前町</t>
    <rPh sb="0" eb="3">
      <t>マツマエチョウ</t>
    </rPh>
    <phoneticPr fontId="28"/>
  </si>
  <si>
    <t>福島町</t>
    <rPh sb="0" eb="3">
      <t>フクシマチョウ</t>
    </rPh>
    <phoneticPr fontId="28"/>
  </si>
  <si>
    <t>知内町</t>
    <rPh sb="0" eb="3">
      <t>シリウチチョウ</t>
    </rPh>
    <phoneticPr fontId="28"/>
  </si>
  <si>
    <t>鹿部町</t>
    <rPh sb="0" eb="3">
      <t>シカベチョウ</t>
    </rPh>
    <phoneticPr fontId="28"/>
  </si>
  <si>
    <t>森町</t>
    <rPh sb="0" eb="2">
      <t>モリマチ</t>
    </rPh>
    <phoneticPr fontId="28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</si>
  <si>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28"/>
  </si>
  <si>
    <t>八雲保健所</t>
    <rPh sb="0" eb="2">
      <t>ヤクモ</t>
    </rPh>
    <rPh sb="2" eb="5">
      <t>ホケンショ</t>
    </rPh>
    <phoneticPr fontId="28"/>
  </si>
  <si>
    <t>八雲町</t>
    <rPh sb="0" eb="3">
      <t>ヤクモチョウ</t>
    </rPh>
    <phoneticPr fontId="28"/>
  </si>
  <si>
    <t>今金町</t>
    <rPh sb="0" eb="3">
      <t>イマカネチョウ</t>
    </rPh>
    <phoneticPr fontId="28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</si>
  <si>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28"/>
  </si>
  <si>
    <t>江差町</t>
    <rPh sb="0" eb="3">
      <t>エサシチョウ</t>
    </rPh>
    <phoneticPr fontId="28"/>
  </si>
  <si>
    <t>上ノ国町</t>
    <rPh sb="0" eb="1">
      <t>カミ</t>
    </rPh>
    <rPh sb="2" eb="4">
      <t>クニチョウ</t>
    </rPh>
    <phoneticPr fontId="28"/>
  </si>
  <si>
    <t>奥尻町</t>
    <rPh sb="0" eb="3">
      <t>オクシリチョウ</t>
    </rPh>
    <phoneticPr fontId="28"/>
  </si>
  <si>
    <t>注１　金額は、千円未満切り捨てとしているため、合計が必ずしも一致しないこと。</t>
    <rPh sb="0" eb="1">
      <t>チュウ</t>
    </rPh>
    <rPh sb="3" eb="5">
      <t>キンガク</t>
    </rPh>
    <rPh sb="7" eb="9">
      <t>センエン</t>
    </rPh>
    <rPh sb="9" eb="11">
      <t>ミマン</t>
    </rPh>
    <rPh sb="11" eb="12">
      <t>キ</t>
    </rPh>
    <rPh sb="13" eb="14">
      <t>ス</t>
    </rPh>
    <rPh sb="23" eb="25">
      <t>ゴウケイ</t>
    </rPh>
    <rPh sb="26" eb="27">
      <t>カナラ</t>
    </rPh>
    <rPh sb="30" eb="32">
      <t>イッチ</t>
    </rPh>
    <phoneticPr fontId="28"/>
  </si>
  <si>
    <t>小児慢性特定疾病対象疾患群　　※２</t>
    <rPh sb="0" eb="2">
      <t>ショウニ</t>
    </rPh>
    <rPh sb="2" eb="4">
      <t>マンセイ</t>
    </rPh>
    <rPh sb="4" eb="6">
      <t>トクテイ</t>
    </rPh>
    <rPh sb="6" eb="8">
      <t>シッペイ</t>
    </rPh>
    <rPh sb="8" eb="10">
      <t>タイショウ</t>
    </rPh>
    <rPh sb="10" eb="12">
      <t>シッカン</t>
    </rPh>
    <rPh sb="12" eb="13">
      <t>グン</t>
    </rPh>
    <phoneticPr fontId="28"/>
  </si>
  <si>
    <t>計</t>
    <rPh sb="0" eb="1">
      <t>ケイ</t>
    </rPh>
    <phoneticPr fontId="28"/>
  </si>
  <si>
    <t>肢体不自由</t>
  </si>
  <si>
    <t>聴覚・平衡機能障害</t>
    <phoneticPr fontId="28"/>
  </si>
  <si>
    <t>音声・言語・そしゃく機能障害</t>
    <phoneticPr fontId="28"/>
  </si>
  <si>
    <t>心臓機能障害</t>
  </si>
  <si>
    <t>肝臓機能障害</t>
    <rPh sb="0" eb="2">
      <t>カンゾウ</t>
    </rPh>
    <phoneticPr fontId="28"/>
  </si>
  <si>
    <t>免疫機能障害</t>
    <rPh sb="0" eb="2">
      <t>メンエキ</t>
    </rPh>
    <rPh sb="2" eb="4">
      <t>キノウ</t>
    </rPh>
    <rPh sb="4" eb="6">
      <t>ショウガイ</t>
    </rPh>
    <phoneticPr fontId="28"/>
  </si>
  <si>
    <t>慢性腎疾患</t>
  </si>
  <si>
    <t>糖尿病</t>
  </si>
  <si>
    <t>血液疾患</t>
    <rPh sb="0" eb="2">
      <t>ケツエキ</t>
    </rPh>
    <rPh sb="2" eb="4">
      <t>シッカン</t>
    </rPh>
    <phoneticPr fontId="28"/>
  </si>
  <si>
    <t>神経・筋疾患</t>
    <rPh sb="0" eb="2">
      <t>シンケイ</t>
    </rPh>
    <rPh sb="3" eb="4">
      <t>キン</t>
    </rPh>
    <rPh sb="4" eb="6">
      <t>シッカン</t>
    </rPh>
    <phoneticPr fontId="28"/>
  </si>
  <si>
    <t>慢性消化器疾患</t>
    <rPh sb="0" eb="2">
      <t>マンセイ</t>
    </rPh>
    <rPh sb="2" eb="5">
      <t>ショウカキ</t>
    </rPh>
    <rPh sb="5" eb="7">
      <t>シッカン</t>
    </rPh>
    <phoneticPr fontId="28"/>
  </si>
  <si>
    <t>染色体又は遺伝子に変化を伴う症候群</t>
    <rPh sb="0" eb="3">
      <t>センショクタイ</t>
    </rPh>
    <rPh sb="3" eb="4">
      <t>マタ</t>
    </rPh>
    <rPh sb="5" eb="8">
      <t>イデンシ</t>
    </rPh>
    <rPh sb="9" eb="11">
      <t>ヘンカ</t>
    </rPh>
    <rPh sb="12" eb="13">
      <t>トモナ</t>
    </rPh>
    <rPh sb="14" eb="17">
      <t>ショウコウグン</t>
    </rPh>
    <phoneticPr fontId="28"/>
  </si>
  <si>
    <t>皮膚疾患</t>
    <rPh sb="0" eb="2">
      <t>ヒフ</t>
    </rPh>
    <rPh sb="2" eb="4">
      <t>シッカン</t>
    </rPh>
    <phoneticPr fontId="28"/>
  </si>
  <si>
    <t>-</t>
    <phoneticPr fontId="28"/>
  </si>
  <si>
    <t>※２　平成２７年１月１日　児童福祉法の一部を改正する法律の施行により、小児慢性特定疾病の対象疾病が変更。　</t>
    <rPh sb="3" eb="5">
      <t>ヘイセイ</t>
    </rPh>
    <rPh sb="7" eb="8">
      <t>ネン</t>
    </rPh>
    <rPh sb="9" eb="10">
      <t>ガツ</t>
    </rPh>
    <rPh sb="11" eb="12">
      <t>ニチ</t>
    </rPh>
    <rPh sb="13" eb="15">
      <t>ジドウ</t>
    </rPh>
    <rPh sb="15" eb="18">
      <t>フクシホウ</t>
    </rPh>
    <rPh sb="19" eb="21">
      <t>イチブ</t>
    </rPh>
    <rPh sb="22" eb="24">
      <t>カイセイ</t>
    </rPh>
    <rPh sb="26" eb="28">
      <t>ホウリツ</t>
    </rPh>
    <rPh sb="29" eb="31">
      <t>セコウ</t>
    </rPh>
    <rPh sb="35" eb="37">
      <t>ショウニ</t>
    </rPh>
    <rPh sb="37" eb="39">
      <t>マンセイ</t>
    </rPh>
    <rPh sb="39" eb="41">
      <t>トクテイ</t>
    </rPh>
    <rPh sb="41" eb="43">
      <t>シッペイ</t>
    </rPh>
    <rPh sb="44" eb="46">
      <t>タイショウ</t>
    </rPh>
    <rPh sb="46" eb="48">
      <t>シッペイ</t>
    </rPh>
    <rPh sb="49" eb="51">
      <t>ヘンコウ</t>
    </rPh>
    <phoneticPr fontId="28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</si>
</sst>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9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2"/>
      <color auto="1"/>
      <name val="Arial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9"/>
      <color auto="1"/>
      <name val="ＭＳ Ｐゴシック"/>
    </font>
    <font>
      <sz val="8"/>
      <color auto="1"/>
      <name val="ＭＳ Ｐゴシック"/>
    </font>
    <font>
      <sz val="11"/>
      <color auto="1"/>
      <name val="Arial"/>
    </font>
    <font>
      <b/>
      <sz val="11"/>
      <color auto="1"/>
      <name val="ＭＳ 明朝"/>
    </font>
    <font>
      <sz val="9"/>
      <color auto="1"/>
      <name val="メイリオ"/>
    </font>
    <font>
      <sz val="9"/>
      <color indexed="8"/>
      <name val="メイリオ"/>
    </font>
    <font>
      <sz val="9"/>
      <color auto="1"/>
      <name val="Arial"/>
    </font>
    <font>
      <sz val="6"/>
      <color auto="1"/>
      <name val="ＭＳ Ｐゴシック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4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9" fontId="6" fillId="0" borderId="0" applyFont="0" applyFill="0" applyBorder="0" applyAlignment="0" applyProtection="0"/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0" fillId="23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38" fontId="6" fillId="0" borderId="0" applyFont="0" applyFill="0" applyBorder="0" applyAlignment="0" applyProtection="0"/>
    <xf numFmtId="0" fontId="7" fillId="0" borderId="0"/>
    <xf numFmtId="0" fontId="6" fillId="0" borderId="0"/>
    <xf numFmtId="0" fontId="7" fillId="0" borderId="0"/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56" fontId="21" fillId="0" borderId="20" xfId="0" applyNumberFormat="1" applyFont="1" applyFill="1" applyBorder="1" applyAlignment="1">
      <alignment horizontal="center" vertical="center"/>
    </xf>
    <xf numFmtId="56" fontId="21" fillId="0" borderId="21" xfId="0" applyNumberFormat="1" applyFont="1" applyFill="1" applyBorder="1" applyAlignment="1">
      <alignment horizontal="center" vertical="center"/>
    </xf>
    <xf numFmtId="56" fontId="21" fillId="0" borderId="24" xfId="0" applyNumberFormat="1" applyFont="1" applyFill="1" applyBorder="1" applyAlignment="1">
      <alignment horizontal="center" vertical="center"/>
    </xf>
    <xf numFmtId="56" fontId="21" fillId="0" borderId="28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17" fontId="21" fillId="0" borderId="27" xfId="0" applyNumberFormat="1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35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32" xfId="0" applyFont="1" applyBorder="1" applyAlignment="1">
      <alignment vertical="center" wrapText="1"/>
    </xf>
    <xf numFmtId="0" fontId="21" fillId="0" borderId="30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21" fillId="0" borderId="33" xfId="0" applyFont="1" applyBorder="1" applyAlignment="1">
      <alignment vertical="center" wrapText="1"/>
    </xf>
    <xf numFmtId="0" fontId="21" fillId="0" borderId="41" xfId="0" applyFont="1" applyBorder="1" applyAlignment="1">
      <alignment vertical="center"/>
    </xf>
    <xf numFmtId="0" fontId="21" fillId="0" borderId="31" xfId="0" applyFont="1" applyBorder="1" applyAlignment="1">
      <alignment vertical="center" wrapText="1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22" fillId="0" borderId="54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2" fillId="0" borderId="46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0" fillId="0" borderId="51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22" fillId="0" borderId="55" xfId="0" applyFont="1" applyBorder="1" applyAlignment="1">
      <alignment horizontal="center" vertical="center"/>
    </xf>
    <xf numFmtId="0" fontId="23" fillId="24" borderId="0" xfId="35" applyFont="1" applyFill="1"/>
    <xf numFmtId="38" fontId="24" fillId="24" borderId="0" xfId="34" applyFont="1" applyFill="1" applyAlignment="1"/>
    <xf numFmtId="38" fontId="24" fillId="0" borderId="0" xfId="34" applyFont="1" applyFill="1" applyAlignment="1"/>
    <xf numFmtId="38" fontId="25" fillId="24" borderId="0" xfId="34" applyFont="1" applyFill="1" applyBorder="1" applyAlignment="1">
      <alignment horizontal="left" vertical="center"/>
    </xf>
    <xf numFmtId="38" fontId="25" fillId="24" borderId="28" xfId="34" applyFont="1" applyFill="1" applyBorder="1" applyAlignment="1">
      <alignment horizontal="center" vertical="center"/>
    </xf>
    <xf numFmtId="38" fontId="25" fillId="24" borderId="21" xfId="34" applyFont="1" applyFill="1" applyBorder="1" applyAlignment="1">
      <alignment horizontal="left"/>
    </xf>
    <xf numFmtId="38" fontId="25" fillId="24" borderId="24" xfId="34" applyFont="1" applyFill="1" applyBorder="1" applyAlignment="1">
      <alignment horizontal="left" wrapText="1"/>
    </xf>
    <xf numFmtId="38" fontId="25" fillId="6" borderId="19" xfId="34" applyFont="1" applyFill="1" applyBorder="1" applyAlignment="1">
      <alignment horizontal="left" vertical="center"/>
    </xf>
    <xf numFmtId="38" fontId="25" fillId="4" borderId="25" xfId="47" applyFont="1" applyFill="1" applyBorder="1" applyAlignment="1">
      <alignment horizontal="left" vertical="center" wrapText="1"/>
    </xf>
    <xf numFmtId="38" fontId="25" fillId="22" borderId="25" xfId="34" applyFont="1" applyFill="1" applyBorder="1" applyAlignment="1">
      <alignment horizontal="left" vertical="center"/>
    </xf>
    <xf numFmtId="38" fontId="25" fillId="22" borderId="19" xfId="34" applyFont="1" applyFill="1" applyBorder="1" applyAlignment="1">
      <alignment horizontal="left" vertical="center"/>
    </xf>
    <xf numFmtId="38" fontId="25" fillId="22" borderId="56" xfId="34" applyFont="1" applyFill="1" applyBorder="1" applyAlignment="1">
      <alignment horizontal="left" vertical="center"/>
    </xf>
    <xf numFmtId="38" fontId="25" fillId="22" borderId="57" xfId="34" applyFont="1" applyFill="1" applyBorder="1" applyAlignment="1">
      <alignment horizontal="left" vertical="center"/>
    </xf>
    <xf numFmtId="38" fontId="25" fillId="4" borderId="57" xfId="34" applyFont="1" applyFill="1" applyBorder="1" applyAlignment="1">
      <alignment horizontal="left" vertical="center" wrapText="1"/>
    </xf>
    <xf numFmtId="38" fontId="25" fillId="22" borderId="58" xfId="34" applyFont="1" applyFill="1" applyBorder="1" applyAlignment="1">
      <alignment horizontal="left" vertical="center"/>
    </xf>
    <xf numFmtId="38" fontId="25" fillId="25" borderId="0" xfId="34" applyFont="1" applyFill="1" applyBorder="1" applyAlignment="1">
      <alignment horizontal="left"/>
    </xf>
    <xf numFmtId="0" fontId="25" fillId="25" borderId="0" xfId="35" applyFont="1" applyFill="1" applyBorder="1" applyAlignment="1">
      <alignment horizontal="left"/>
    </xf>
    <xf numFmtId="0" fontId="24" fillId="0" borderId="0" xfId="37" applyFont="1" applyFill="1" applyBorder="1" applyAlignment="1">
      <alignment vertical="center"/>
    </xf>
    <xf numFmtId="38" fontId="25" fillId="24" borderId="0" xfId="34" applyFont="1" applyFill="1" applyBorder="1" applyAlignment="1">
      <alignment horizontal="center" vertical="center" wrapText="1"/>
    </xf>
    <xf numFmtId="0" fontId="25" fillId="24" borderId="57" xfId="35" applyFont="1" applyFill="1" applyBorder="1" applyAlignment="1">
      <alignment horizontal="center" vertical="center"/>
    </xf>
    <xf numFmtId="38" fontId="25" fillId="24" borderId="59" xfId="34" applyFont="1" applyFill="1" applyBorder="1" applyAlignment="1">
      <alignment horizontal="center" vertical="center" wrapText="1"/>
    </xf>
    <xf numFmtId="0" fontId="25" fillId="24" borderId="60" xfId="35" applyFont="1" applyFill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/>
    </xf>
    <xf numFmtId="38" fontId="25" fillId="6" borderId="62" xfId="34" applyFont="1" applyFill="1" applyBorder="1" applyAlignment="1">
      <alignment horizontal="right" vertical="center"/>
    </xf>
    <xf numFmtId="38" fontId="25" fillId="4" borderId="25" xfId="34" applyFont="1" applyFill="1" applyBorder="1" applyAlignment="1">
      <alignment horizontal="right" vertical="center"/>
    </xf>
    <xf numFmtId="38" fontId="25" fillId="22" borderId="25" xfId="34" applyFont="1" applyFill="1" applyBorder="1" applyAlignment="1">
      <alignment horizontal="right" vertical="center"/>
    </xf>
    <xf numFmtId="38" fontId="25" fillId="22" borderId="28" xfId="34" applyFont="1" applyFill="1" applyBorder="1" applyAlignment="1">
      <alignment horizontal="right" vertical="center"/>
    </xf>
    <xf numFmtId="38" fontId="25" fillId="22" borderId="21" xfId="34" applyFont="1" applyFill="1" applyBorder="1" applyAlignment="1">
      <alignment horizontal="right" vertical="center"/>
    </xf>
    <xf numFmtId="38" fontId="25" fillId="22" borderId="24" xfId="34" applyFont="1" applyFill="1" applyBorder="1" applyAlignment="1">
      <alignment horizontal="right" vertical="center"/>
    </xf>
    <xf numFmtId="38" fontId="25" fillId="22" borderId="58" xfId="34" applyFont="1" applyFill="1" applyBorder="1" applyAlignment="1">
      <alignment horizontal="right" vertical="center"/>
    </xf>
    <xf numFmtId="38" fontId="26" fillId="22" borderId="19" xfId="34" applyFont="1" applyFill="1" applyBorder="1" applyAlignment="1">
      <alignment horizontal="right" vertical="center"/>
    </xf>
    <xf numFmtId="38" fontId="26" fillId="22" borderId="56" xfId="34" applyFont="1" applyFill="1" applyBorder="1" applyAlignment="1">
      <alignment horizontal="right" vertical="center"/>
    </xf>
    <xf numFmtId="38" fontId="26" fillId="4" borderId="25" xfId="34" applyFont="1" applyFill="1" applyBorder="1" applyAlignment="1">
      <alignment horizontal="right" vertical="center"/>
    </xf>
    <xf numFmtId="38" fontId="26" fillId="22" borderId="25" xfId="34" applyFont="1" applyFill="1" applyBorder="1" applyAlignment="1">
      <alignment horizontal="right" vertical="center"/>
    </xf>
    <xf numFmtId="38" fontId="26" fillId="22" borderId="58" xfId="34" applyFont="1" applyFill="1" applyBorder="1" applyAlignment="1">
      <alignment horizontal="right" vertical="center"/>
    </xf>
    <xf numFmtId="0" fontId="25" fillId="24" borderId="0" xfId="35" applyFont="1" applyFill="1"/>
    <xf numFmtId="0" fontId="25" fillId="0" borderId="0" xfId="35" applyFont="1" applyFill="1"/>
    <xf numFmtId="0" fontId="24" fillId="0" borderId="0" xfId="35" applyFont="1" applyFill="1" applyBorder="1"/>
    <xf numFmtId="0" fontId="23" fillId="0" borderId="0" xfId="35" applyFont="1" applyFill="1" applyBorder="1"/>
    <xf numFmtId="38" fontId="25" fillId="24" borderId="0" xfId="34" applyFont="1" applyFill="1" applyAlignment="1">
      <alignment horizontal="right" wrapText="1"/>
    </xf>
    <xf numFmtId="0" fontId="25" fillId="24" borderId="63" xfId="35" applyFont="1" applyFill="1" applyBorder="1" applyAlignment="1">
      <alignment horizontal="center" vertical="center"/>
    </xf>
    <xf numFmtId="38" fontId="25" fillId="24" borderId="64" xfId="34" applyFont="1" applyFill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38" fontId="25" fillId="24" borderId="66" xfId="34" applyFont="1" applyFill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38" fontId="25" fillId="6" borderId="25" xfId="34" applyFont="1" applyFill="1" applyBorder="1" applyAlignment="1">
      <alignment horizontal="right" vertical="center"/>
    </xf>
    <xf numFmtId="0" fontId="25" fillId="24" borderId="68" xfId="35" applyFont="1" applyFill="1" applyBorder="1" applyAlignment="1">
      <alignment horizontal="center" vertical="center"/>
    </xf>
    <xf numFmtId="38" fontId="25" fillId="24" borderId="69" xfId="34" applyFont="1" applyFill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38" fontId="25" fillId="24" borderId="71" xfId="34" applyFont="1" applyFill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38" fontId="25" fillId="24" borderId="0" xfId="34" applyFont="1" applyFill="1" applyAlignment="1">
      <alignment wrapText="1"/>
    </xf>
    <xf numFmtId="38" fontId="25" fillId="24" borderId="0" xfId="34" applyFont="1" applyFill="1" applyBorder="1" applyAlignment="1"/>
    <xf numFmtId="38" fontId="26" fillId="22" borderId="21" xfId="34" applyFont="1" applyFill="1" applyBorder="1" applyAlignment="1">
      <alignment horizontal="right" vertical="center"/>
    </xf>
    <xf numFmtId="38" fontId="26" fillId="22" borderId="24" xfId="34" applyFont="1" applyFill="1" applyBorder="1" applyAlignment="1">
      <alignment horizontal="right" vertical="center"/>
    </xf>
    <xf numFmtId="38" fontId="26" fillId="22" borderId="28" xfId="34" applyFont="1" applyFill="1" applyBorder="1" applyAlignment="1">
      <alignment horizontal="right" vertical="center"/>
    </xf>
    <xf numFmtId="38" fontId="25" fillId="22" borderId="69" xfId="34" applyFont="1" applyFill="1" applyBorder="1" applyAlignment="1">
      <alignment horizontal="right" vertical="center"/>
    </xf>
    <xf numFmtId="38" fontId="26" fillId="22" borderId="17" xfId="34" applyFont="1" applyFill="1" applyBorder="1" applyAlignment="1">
      <alignment horizontal="right" vertical="center"/>
    </xf>
    <xf numFmtId="38" fontId="26" fillId="22" borderId="70" xfId="34" applyFont="1" applyFill="1" applyBorder="1" applyAlignment="1">
      <alignment horizontal="right" vertical="center"/>
    </xf>
    <xf numFmtId="38" fontId="26" fillId="22" borderId="69" xfId="34" applyFont="1" applyFill="1" applyBorder="1" applyAlignment="1">
      <alignment horizontal="right" vertical="center"/>
    </xf>
    <xf numFmtId="38" fontId="25" fillId="24" borderId="73" xfId="34" applyFont="1" applyFill="1" applyBorder="1" applyAlignment="1">
      <alignment horizontal="right"/>
    </xf>
    <xf numFmtId="0" fontId="24" fillId="24" borderId="0" xfId="35" applyFont="1" applyFill="1"/>
    <xf numFmtId="38" fontId="25" fillId="0" borderId="0" xfId="34" applyFont="1" applyFill="1" applyBorder="1" applyAlignment="1"/>
    <xf numFmtId="38" fontId="23" fillId="0" borderId="0" xfId="34" applyFont="1" applyAlignment="1">
      <alignment horizontal="left"/>
    </xf>
    <xf numFmtId="38" fontId="23" fillId="0" borderId="0" xfId="34" applyFont="1" applyAlignment="1"/>
    <xf numFmtId="38" fontId="23" fillId="0" borderId="0" xfId="34" applyFont="1" applyAlignment="1">
      <alignment wrapText="1"/>
    </xf>
    <xf numFmtId="38" fontId="23" fillId="0" borderId="0" xfId="34" applyFont="1" applyFill="1" applyAlignment="1">
      <alignment vertical="top" wrapText="1"/>
    </xf>
    <xf numFmtId="38" fontId="25" fillId="0" borderId="0" xfId="34" applyFont="1" applyBorder="1" applyAlignment="1">
      <alignment horizontal="left" vertical="center"/>
    </xf>
    <xf numFmtId="38" fontId="25" fillId="0" borderId="28" xfId="34" applyFont="1" applyFill="1" applyBorder="1" applyAlignment="1">
      <alignment horizontal="left" wrapText="1"/>
    </xf>
    <xf numFmtId="38" fontId="25" fillId="0" borderId="24" xfId="34" applyFont="1" applyFill="1" applyBorder="1" applyAlignment="1">
      <alignment horizontal="left" vertical="top" wrapText="1"/>
    </xf>
    <xf numFmtId="38" fontId="25" fillId="6" borderId="25" xfId="34" applyFont="1" applyFill="1" applyBorder="1" applyAlignment="1">
      <alignment horizontal="left" vertical="center"/>
    </xf>
    <xf numFmtId="38" fontId="26" fillId="0" borderId="0" xfId="34" applyFont="1" applyAlignment="1">
      <alignment horizontal="left"/>
    </xf>
    <xf numFmtId="38" fontId="26" fillId="0" borderId="0" xfId="34" applyFont="1" applyAlignment="1">
      <alignment horizontal="left" vertical="center" wrapText="1"/>
    </xf>
    <xf numFmtId="38" fontId="25" fillId="0" borderId="0" xfId="34" applyFont="1" applyAlignment="1">
      <alignment vertical="center"/>
    </xf>
    <xf numFmtId="38" fontId="25" fillId="0" borderId="74" xfId="34" applyFont="1" applyFill="1" applyBorder="1" applyAlignment="1">
      <alignment horizontal="center" vertical="center" wrapText="1"/>
    </xf>
    <xf numFmtId="38" fontId="25" fillId="0" borderId="75" xfId="34" applyFont="1" applyFill="1" applyBorder="1" applyAlignment="1">
      <alignment horizontal="center" vertical="center" textRotation="255" wrapText="1"/>
    </xf>
    <xf numFmtId="38" fontId="25" fillId="22" borderId="19" xfId="34" applyFont="1" applyFill="1" applyBorder="1" applyAlignment="1">
      <alignment horizontal="right" vertical="center"/>
    </xf>
    <xf numFmtId="38" fontId="25" fillId="22" borderId="56" xfId="34" applyFont="1" applyFill="1" applyBorder="1" applyAlignment="1">
      <alignment horizontal="right" vertical="center"/>
    </xf>
    <xf numFmtId="38" fontId="26" fillId="4" borderId="19" xfId="34" applyFont="1" applyFill="1" applyBorder="1" applyAlignment="1">
      <alignment horizontal="right" vertical="center"/>
    </xf>
    <xf numFmtId="38" fontId="27" fillId="0" borderId="0" xfId="34" applyFont="1" applyAlignment="1"/>
    <xf numFmtId="0" fontId="25" fillId="0" borderId="76" xfId="35" applyFont="1" applyBorder="1" applyAlignment="1">
      <alignment horizontal="center" wrapText="1"/>
    </xf>
    <xf numFmtId="38" fontId="25" fillId="0" borderId="62" xfId="34" applyFont="1" applyFill="1" applyBorder="1" applyAlignment="1">
      <alignment horizontal="center" vertical="top" textRotation="255" wrapText="1"/>
    </xf>
    <xf numFmtId="38" fontId="25" fillId="6" borderId="77" xfId="34" applyFont="1" applyFill="1" applyBorder="1" applyAlignment="1">
      <alignment horizontal="right" vertical="center"/>
    </xf>
    <xf numFmtId="38" fontId="25" fillId="25" borderId="28" xfId="34" applyFont="1" applyFill="1" applyBorder="1" applyAlignment="1">
      <alignment horizontal="right" vertical="center"/>
    </xf>
    <xf numFmtId="38" fontId="26" fillId="4" borderId="21" xfId="34" applyFont="1" applyFill="1" applyBorder="1" applyAlignment="1">
      <alignment horizontal="right" vertical="center"/>
    </xf>
    <xf numFmtId="38" fontId="26" fillId="4" borderId="17" xfId="34" applyFont="1" applyFill="1" applyBorder="1" applyAlignment="1">
      <alignment horizontal="right" vertical="center"/>
    </xf>
    <xf numFmtId="38" fontId="25" fillId="22" borderId="70" xfId="34" applyFont="1" applyFill="1" applyBorder="1" applyAlignment="1">
      <alignment horizontal="right" vertical="center"/>
    </xf>
    <xf numFmtId="38" fontId="25" fillId="4" borderId="68" xfId="34" applyFont="1" applyFill="1" applyBorder="1" applyAlignment="1">
      <alignment horizontal="right" vertical="center"/>
    </xf>
    <xf numFmtId="38" fontId="26" fillId="4" borderId="70" xfId="34" applyFont="1" applyFill="1" applyBorder="1" applyAlignment="1">
      <alignment horizontal="right" vertical="center"/>
    </xf>
    <xf numFmtId="0" fontId="25" fillId="0" borderId="78" xfId="35" applyFont="1" applyBorder="1" applyAlignment="1">
      <alignment horizontal="center" wrapText="1"/>
    </xf>
    <xf numFmtId="38" fontId="26" fillId="4" borderId="24" xfId="34" applyFont="1" applyFill="1" applyBorder="1" applyAlignment="1">
      <alignment horizontal="right" vertical="center"/>
    </xf>
    <xf numFmtId="38" fontId="25" fillId="0" borderId="28" xfId="34" applyFont="1" applyFill="1" applyBorder="1" applyAlignment="1">
      <alignment horizontal="center" vertical="center" textRotation="255" wrapText="1"/>
    </xf>
    <xf numFmtId="38" fontId="25" fillId="0" borderId="21" xfId="34" applyFont="1" applyFill="1" applyBorder="1" applyAlignment="1">
      <alignment horizontal="center" vertical="center" textRotation="255" wrapText="1"/>
    </xf>
    <xf numFmtId="38" fontId="25" fillId="0" borderId="57" xfId="34" applyFont="1" applyFill="1" applyBorder="1" applyAlignment="1">
      <alignment horizontal="center" vertical="center" wrapText="1"/>
    </xf>
    <xf numFmtId="0" fontId="25" fillId="0" borderId="63" xfId="35" applyFont="1" applyBorder="1" applyAlignment="1">
      <alignment horizontal="center" wrapText="1"/>
    </xf>
    <xf numFmtId="38" fontId="25" fillId="0" borderId="0" xfId="34" applyFont="1" applyFill="1" applyBorder="1" applyAlignment="1">
      <alignment horizontal="center" vertical="top" textRotation="255" wrapText="1"/>
    </xf>
    <xf numFmtId="38" fontId="25" fillId="22" borderId="17" xfId="34" applyFont="1" applyFill="1" applyBorder="1" applyAlignment="1">
      <alignment horizontal="right" vertical="center"/>
    </xf>
    <xf numFmtId="38" fontId="25" fillId="0" borderId="79" xfId="34" applyFont="1" applyFill="1" applyBorder="1" applyAlignment="1">
      <alignment horizontal="center" vertical="top" textRotation="255" wrapText="1"/>
    </xf>
    <xf numFmtId="38" fontId="26" fillId="0" borderId="73" xfId="34" applyFont="1" applyBorder="1" applyAlignment="1">
      <alignment horizontal="right"/>
    </xf>
    <xf numFmtId="38" fontId="25" fillId="0" borderId="71" xfId="34" applyFont="1" applyFill="1" applyBorder="1" applyAlignment="1">
      <alignment horizontal="center" vertical="top" textRotation="255" wrapText="1"/>
    </xf>
    <xf numFmtId="38" fontId="25" fillId="6" borderId="63" xfId="34" applyFont="1" applyFill="1" applyBorder="1" applyAlignment="1">
      <alignment horizontal="right" vertical="center"/>
    </xf>
    <xf numFmtId="0" fontId="25" fillId="0" borderId="68" xfId="35" applyFont="1" applyBorder="1" applyAlignment="1">
      <alignment horizontal="center" wrapText="1"/>
    </xf>
    <xf numFmtId="38" fontId="24" fillId="0" borderId="0" xfId="34" applyFont="1" applyAlignment="1">
      <alignment wrapText="1"/>
    </xf>
    <xf numFmtId="38" fontId="24" fillId="0" borderId="0" xfId="34" applyFont="1" applyFill="1" applyAlignment="1">
      <alignment vertical="top" wrapText="1"/>
    </xf>
  </cellXfs>
  <cellStyles count="48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パーセント 2" xfId="28"/>
    <cellStyle name="メモ" xfId="29"/>
    <cellStyle name="リンク セル" xfId="30"/>
    <cellStyle name="入力" xfId="31"/>
    <cellStyle name="出力" xfId="32"/>
    <cellStyle name="悪い" xfId="33"/>
    <cellStyle name="桁区切り 2" xfId="34"/>
    <cellStyle name="標準" xfId="0" builtinId="0"/>
    <cellStyle name="標準 2" xfId="35"/>
    <cellStyle name="標準 3" xfId="36"/>
    <cellStyle name="標準_3-2年報 （40）(釧路）" xfId="37"/>
    <cellStyle name="良い" xfId="38"/>
    <cellStyle name="見出し 1" xfId="39"/>
    <cellStyle name="見出し 2" xfId="40"/>
    <cellStyle name="見出し 3" xfId="41"/>
    <cellStyle name="見出し 4" xfId="42"/>
    <cellStyle name="計算" xfId="43"/>
    <cellStyle name="説明文" xfId="44"/>
    <cellStyle name="警告文" xfId="45"/>
    <cellStyle name="集計" xfId="46"/>
    <cellStyle name="桁区切り" xfId="47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printerSettings" Target="../printerSettings/printerSettings2.bin" Id="rId2" /><Relationship Type="http://schemas.openxmlformats.org/officeDocument/2006/relationships/printerSettings" Target="../printerSettings/printerSettings3.bin" Id="rId3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2:G129"/>
  <sheetViews>
    <sheetView zoomScale="75" zoomScaleNormal="75" workbookViewId="0">
      <pane xSplit="3" ySplit="5" topLeftCell="D117" activePane="bottomRight" state="frozen"/>
      <selection pane="topRight"/>
      <selection pane="bottomLeft"/>
      <selection pane="bottomRight" activeCell="F79" sqref="F79"/>
    </sheetView>
  </sheetViews>
  <sheetFormatPr defaultRowHeight="13.5"/>
  <cols>
    <col min="1" max="1" width="6.625" style="1" customWidth="1"/>
    <col min="2" max="2" width="11.75390625" style="1" customWidth="1"/>
    <col min="3" max="3" width="5.375" style="1" customWidth="1"/>
    <col min="4" max="4" width="55.00390625" style="2" customWidth="1"/>
    <col min="5" max="5" width="12.25390625" style="3" customWidth="1"/>
    <col min="6" max="6" width="29.375" style="4" customWidth="1"/>
    <col min="7" max="7" width="12.25390625" style="3" customWidth="1"/>
  </cols>
  <sheetData>
    <row r="2" spans="1:7" ht="14.25">
      <c r="E2" s="63" t="s">
        <v>5</v>
      </c>
    </row>
    <row r="3" spans="1:7" s="5" customFormat="1" ht="13.5" customHeight="1">
      <c r="A3" s="6" t="s">
        <v>3</v>
      </c>
      <c r="B3" s="14"/>
      <c r="C3" s="23" t="s">
        <v>7</v>
      </c>
      <c r="D3" s="39" t="s">
        <v>11</v>
      </c>
      <c r="E3" s="39" t="s">
        <v>13</v>
      </c>
      <c r="F3" s="83" t="s">
        <v>1</v>
      </c>
      <c r="G3" s="83" t="s">
        <v>15</v>
      </c>
    </row>
    <row r="4" spans="1:7" s="5" customFormat="1" ht="11.25" customHeight="1">
      <c r="A4" s="7"/>
      <c r="B4" s="15"/>
      <c r="C4" s="24"/>
      <c r="D4" s="40"/>
      <c r="E4" s="64"/>
      <c r="F4" s="84"/>
      <c r="G4" s="88"/>
    </row>
    <row r="5" spans="1:7" s="5" customFormat="1" ht="12">
      <c r="A5" s="8"/>
      <c r="B5" s="16"/>
      <c r="C5" s="25"/>
      <c r="D5" s="41"/>
      <c r="E5" s="65"/>
      <c r="F5" s="85"/>
      <c r="G5" s="89"/>
    </row>
    <row r="6" spans="1:7" s="5" customFormat="1" ht="18" customHeight="1">
      <c r="A6" s="7" t="s">
        <v>8</v>
      </c>
      <c r="B6" s="17" t="s">
        <v>16</v>
      </c>
      <c r="C6" s="26">
        <v>1</v>
      </c>
      <c r="D6" s="42" t="s">
        <v>19</v>
      </c>
      <c r="E6" s="66"/>
      <c r="F6" s="66" t="s">
        <v>23</v>
      </c>
      <c r="G6" s="66"/>
    </row>
    <row r="7" spans="1:7" s="5" customFormat="1" ht="18" customHeight="1">
      <c r="A7" s="7" t="s">
        <v>25</v>
      </c>
      <c r="B7" s="17"/>
      <c r="C7" s="27">
        <v>2</v>
      </c>
      <c r="D7" s="43" t="s">
        <v>27</v>
      </c>
      <c r="E7" s="67"/>
      <c r="F7" s="74" t="s">
        <v>28</v>
      </c>
      <c r="G7" s="67"/>
    </row>
    <row r="8" spans="1:7" s="5" customFormat="1" ht="18" customHeight="1">
      <c r="A8" s="7" t="s">
        <v>33</v>
      </c>
      <c r="B8" s="17"/>
      <c r="C8" s="28">
        <v>3</v>
      </c>
      <c r="D8" s="44" t="s">
        <v>35</v>
      </c>
      <c r="E8" s="68"/>
      <c r="F8" s="86"/>
      <c r="G8" s="68"/>
    </row>
    <row r="9" spans="1:7" s="5" customFormat="1" ht="18" customHeight="1">
      <c r="A9" s="9" t="s">
        <v>37</v>
      </c>
      <c r="B9" s="18" t="s">
        <v>4</v>
      </c>
      <c r="C9" s="29">
        <v>4</v>
      </c>
      <c r="D9" s="45" t="s">
        <v>38</v>
      </c>
      <c r="E9" s="69"/>
      <c r="F9" s="74" t="s">
        <v>39</v>
      </c>
      <c r="G9" s="74"/>
    </row>
    <row r="10" spans="1:7" s="5" customFormat="1" ht="18" customHeight="1">
      <c r="A10" s="9" t="s">
        <v>43</v>
      </c>
      <c r="B10" s="15"/>
      <c r="C10" s="30">
        <v>5</v>
      </c>
      <c r="D10" s="46" t="s">
        <v>20</v>
      </c>
      <c r="E10" s="70"/>
      <c r="F10" s="74" t="s">
        <v>47</v>
      </c>
      <c r="G10" s="70"/>
    </row>
    <row r="11" spans="1:7" s="5" customFormat="1" ht="27.95" customHeight="1">
      <c r="A11" s="9" t="s">
        <v>50</v>
      </c>
      <c r="B11" s="15"/>
      <c r="C11" s="30">
        <v>6</v>
      </c>
      <c r="D11" s="47" t="s">
        <v>55</v>
      </c>
      <c r="E11" s="67"/>
      <c r="F11" s="87"/>
      <c r="G11" s="67"/>
    </row>
    <row r="12" spans="1:7" s="5" customFormat="1" ht="18" customHeight="1">
      <c r="A12" s="9"/>
      <c r="B12" s="15"/>
      <c r="C12" s="30">
        <v>7</v>
      </c>
      <c r="D12" s="46" t="s">
        <v>56</v>
      </c>
      <c r="E12" s="67"/>
      <c r="F12" s="87"/>
      <c r="G12" s="67"/>
    </row>
    <row r="13" spans="1:7" s="5" customFormat="1" ht="27.95" customHeight="1">
      <c r="A13" s="9"/>
      <c r="B13" s="15"/>
      <c r="C13" s="30">
        <v>8</v>
      </c>
      <c r="D13" s="47" t="s">
        <v>53</v>
      </c>
      <c r="E13" s="67"/>
      <c r="F13" s="87"/>
      <c r="G13" s="67"/>
    </row>
    <row r="14" spans="1:7" s="5" customFormat="1" ht="18" customHeight="1">
      <c r="A14" s="9"/>
      <c r="B14" s="15"/>
      <c r="C14" s="30">
        <v>9</v>
      </c>
      <c r="D14" s="46" t="s">
        <v>32</v>
      </c>
      <c r="F14" s="87"/>
      <c r="G14" s="67"/>
    </row>
    <row r="15" spans="1:7" s="5" customFormat="1" ht="18" customHeight="1">
      <c r="A15" s="9"/>
      <c r="B15" s="15"/>
      <c r="C15" s="30">
        <v>10</v>
      </c>
      <c r="D15" s="46" t="s">
        <v>2</v>
      </c>
      <c r="E15" s="67"/>
      <c r="F15" s="87"/>
      <c r="G15" s="67"/>
    </row>
    <row r="16" spans="1:7" s="5" customFormat="1" ht="18" customHeight="1">
      <c r="A16" s="9"/>
      <c r="B16" s="15"/>
      <c r="C16" s="30">
        <v>11</v>
      </c>
      <c r="D16" s="46" t="s">
        <v>0</v>
      </c>
      <c r="E16" s="67"/>
      <c r="F16" s="87"/>
      <c r="G16" s="67"/>
    </row>
    <row r="17" spans="1:7" s="5" customFormat="1" ht="18" customHeight="1">
      <c r="A17" s="9"/>
      <c r="B17" s="15"/>
      <c r="C17" s="30" t="s">
        <v>58</v>
      </c>
      <c r="D17" s="46" t="s">
        <v>61</v>
      </c>
      <c r="E17" s="67"/>
      <c r="F17" s="87"/>
      <c r="G17" s="67"/>
    </row>
    <row r="18" spans="1:7" s="5" customFormat="1" ht="18" customHeight="1">
      <c r="A18" s="9"/>
      <c r="B18" s="15"/>
      <c r="C18" s="30" t="s">
        <v>62</v>
      </c>
      <c r="D18" s="46" t="s">
        <v>17</v>
      </c>
      <c r="E18" s="67"/>
      <c r="F18" s="87"/>
      <c r="G18" s="67"/>
    </row>
    <row r="19" spans="1:7" s="5" customFormat="1" ht="18" customHeight="1">
      <c r="A19" s="9"/>
      <c r="B19" s="15"/>
      <c r="C19" s="30" t="s">
        <v>64</v>
      </c>
      <c r="D19" s="46" t="s">
        <v>67</v>
      </c>
      <c r="E19" s="67"/>
      <c r="F19" s="87"/>
      <c r="G19" s="67"/>
    </row>
    <row r="20" spans="1:7" s="5" customFormat="1" ht="18" customHeight="1">
      <c r="A20" s="9"/>
      <c r="B20" s="15"/>
      <c r="C20" s="30">
        <v>13</v>
      </c>
      <c r="D20" s="46" t="s">
        <v>46</v>
      </c>
      <c r="E20" s="67"/>
      <c r="F20" s="87"/>
      <c r="G20" s="67"/>
    </row>
    <row r="21" spans="1:7" s="5" customFormat="1" ht="18" customHeight="1">
      <c r="A21" s="9"/>
      <c r="B21" s="15"/>
      <c r="C21" s="30" t="s">
        <v>14</v>
      </c>
      <c r="D21" s="46" t="s">
        <v>69</v>
      </c>
      <c r="E21" s="67"/>
      <c r="F21" s="87"/>
      <c r="G21" s="67"/>
    </row>
    <row r="22" spans="1:7" s="5" customFormat="1" ht="18" customHeight="1">
      <c r="A22" s="9"/>
      <c r="B22" s="15"/>
      <c r="C22" s="30" t="s">
        <v>40</v>
      </c>
      <c r="D22" s="46" t="s">
        <v>36</v>
      </c>
      <c r="E22" s="67"/>
      <c r="F22" s="87"/>
      <c r="G22" s="67"/>
    </row>
    <row r="23" spans="1:7" s="5" customFormat="1" ht="18" customHeight="1">
      <c r="A23" s="9"/>
      <c r="B23" s="15"/>
      <c r="C23" s="30" t="s">
        <v>72</v>
      </c>
      <c r="D23" s="46" t="s">
        <v>51</v>
      </c>
      <c r="E23" s="67"/>
      <c r="F23" s="87"/>
      <c r="G23" s="67"/>
    </row>
    <row r="24" spans="1:7" s="5" customFormat="1" ht="18" customHeight="1">
      <c r="A24" s="9"/>
      <c r="B24" s="15"/>
      <c r="C24" s="30">
        <v>15</v>
      </c>
      <c r="D24" s="46" t="s">
        <v>74</v>
      </c>
      <c r="E24" s="67"/>
      <c r="F24" s="87"/>
      <c r="G24" s="67"/>
    </row>
    <row r="25" spans="1:7" s="5" customFormat="1" ht="18" customHeight="1">
      <c r="A25" s="9"/>
      <c r="B25" s="15"/>
      <c r="C25" s="30">
        <v>16</v>
      </c>
      <c r="D25" s="46" t="s">
        <v>44</v>
      </c>
      <c r="E25" s="67"/>
      <c r="F25" s="87"/>
      <c r="G25" s="67"/>
    </row>
    <row r="26" spans="1:7" s="5" customFormat="1" ht="18" customHeight="1">
      <c r="A26" s="9"/>
      <c r="B26" s="15"/>
      <c r="C26" s="19">
        <v>17</v>
      </c>
      <c r="D26" s="48" t="s">
        <v>49</v>
      </c>
      <c r="E26" s="71"/>
      <c r="F26" s="86"/>
      <c r="G26" s="68"/>
    </row>
    <row r="27" spans="1:7" s="5" customFormat="1" ht="18" customHeight="1">
      <c r="A27" s="10" t="s">
        <v>57</v>
      </c>
      <c r="B27" s="14" t="s">
        <v>75</v>
      </c>
      <c r="C27" s="29">
        <v>18</v>
      </c>
      <c r="D27" s="45" t="s">
        <v>78</v>
      </c>
      <c r="E27" s="66" t="s">
        <v>18</v>
      </c>
      <c r="F27" s="66" t="s">
        <v>59</v>
      </c>
      <c r="G27" s="66" t="s">
        <v>79</v>
      </c>
    </row>
    <row r="28" spans="1:7" s="5" customFormat="1" ht="18" customHeight="1">
      <c r="A28" s="9" t="s">
        <v>80</v>
      </c>
      <c r="B28" s="15"/>
      <c r="C28" s="30">
        <v>19</v>
      </c>
      <c r="D28" s="46" t="s">
        <v>81</v>
      </c>
      <c r="E28" s="67" t="s">
        <v>18</v>
      </c>
      <c r="F28" s="74" t="s">
        <v>82</v>
      </c>
      <c r="G28" s="67" t="s">
        <v>79</v>
      </c>
    </row>
    <row r="29" spans="1:7" s="5" customFormat="1" ht="18" customHeight="1">
      <c r="A29" s="9" t="s">
        <v>83</v>
      </c>
      <c r="B29" s="15"/>
      <c r="C29" s="31">
        <v>20</v>
      </c>
      <c r="D29" s="49" t="s">
        <v>84</v>
      </c>
      <c r="E29" s="67" t="s">
        <v>18</v>
      </c>
      <c r="F29" s="87"/>
      <c r="G29" s="67" t="s">
        <v>79</v>
      </c>
    </row>
    <row r="30" spans="1:7" s="5" customFormat="1" ht="18" customHeight="1">
      <c r="A30" s="9" t="s">
        <v>73</v>
      </c>
      <c r="B30" s="15"/>
      <c r="C30" s="31">
        <v>21</v>
      </c>
      <c r="D30" s="49" t="s">
        <v>85</v>
      </c>
      <c r="E30" s="67"/>
      <c r="F30" s="87"/>
      <c r="G30" s="67"/>
    </row>
    <row r="31" spans="1:7" s="5" customFormat="1" ht="18" customHeight="1">
      <c r="A31" s="9" t="s">
        <v>86</v>
      </c>
      <c r="B31" s="15"/>
      <c r="C31" s="31">
        <v>22</v>
      </c>
      <c r="D31" s="49" t="s">
        <v>12</v>
      </c>
      <c r="E31" s="67"/>
      <c r="F31" s="87"/>
      <c r="G31" s="67"/>
    </row>
    <row r="32" spans="1:7" s="5" customFormat="1" ht="18" customHeight="1">
      <c r="A32" s="9"/>
      <c r="B32" s="15"/>
      <c r="C32" s="32">
        <v>23</v>
      </c>
      <c r="D32" s="50" t="s">
        <v>87</v>
      </c>
      <c r="E32" s="70"/>
      <c r="F32" s="87"/>
      <c r="G32" s="70"/>
    </row>
    <row r="33" spans="1:7" s="5" customFormat="1" ht="18" customHeight="1">
      <c r="A33" s="9"/>
      <c r="B33" s="14" t="s">
        <v>88</v>
      </c>
      <c r="C33" s="29">
        <v>24</v>
      </c>
      <c r="D33" s="45" t="s">
        <v>60</v>
      </c>
      <c r="E33" s="72"/>
      <c r="F33" s="87"/>
      <c r="G33" s="72"/>
    </row>
    <row r="34" spans="1:7" s="5" customFormat="1" ht="18" customHeight="1">
      <c r="A34" s="9"/>
      <c r="B34" s="15"/>
      <c r="C34" s="31">
        <v>25</v>
      </c>
      <c r="D34" s="49" t="s">
        <v>63</v>
      </c>
      <c r="E34" s="67"/>
      <c r="F34" s="87"/>
      <c r="G34" s="67"/>
    </row>
    <row r="35" spans="1:7" s="5" customFormat="1" ht="18" customHeight="1">
      <c r="A35" s="9"/>
      <c r="B35" s="15"/>
      <c r="C35" s="31">
        <v>26</v>
      </c>
      <c r="D35" s="49" t="s">
        <v>42</v>
      </c>
      <c r="E35" s="67"/>
      <c r="F35" s="87"/>
      <c r="G35" s="67"/>
    </row>
    <row r="36" spans="1:7" s="5" customFormat="1" ht="18" customHeight="1">
      <c r="A36" s="9"/>
      <c r="B36" s="15"/>
      <c r="C36" s="32" t="s">
        <v>89</v>
      </c>
      <c r="D36" s="50" t="s">
        <v>90</v>
      </c>
      <c r="E36" s="67" t="s">
        <v>91</v>
      </c>
      <c r="F36" s="87"/>
      <c r="G36" s="67" t="s">
        <v>79</v>
      </c>
    </row>
    <row r="37" spans="1:7" s="5" customFormat="1" ht="18" customHeight="1">
      <c r="A37" s="9"/>
      <c r="B37" s="15"/>
      <c r="C37" s="32" t="s">
        <v>92</v>
      </c>
      <c r="D37" s="50" t="s">
        <v>45</v>
      </c>
      <c r="E37" s="68"/>
      <c r="F37" s="86"/>
      <c r="G37" s="68"/>
    </row>
    <row r="38" spans="1:7" s="5" customFormat="1" ht="18" customHeight="1">
      <c r="A38" s="9"/>
      <c r="B38" s="14" t="s">
        <v>93</v>
      </c>
      <c r="C38" s="33" t="s">
        <v>95</v>
      </c>
      <c r="D38" s="45" t="s">
        <v>96</v>
      </c>
      <c r="E38" s="73" t="s">
        <v>18</v>
      </c>
      <c r="F38" s="66" t="s">
        <v>77</v>
      </c>
      <c r="G38" s="66" t="s">
        <v>79</v>
      </c>
    </row>
    <row r="39" spans="1:7" s="5" customFormat="1" ht="18" customHeight="1">
      <c r="A39" s="9"/>
      <c r="B39" s="15"/>
      <c r="C39" s="34"/>
      <c r="D39" s="48" t="s">
        <v>97</v>
      </c>
      <c r="E39" s="69"/>
      <c r="F39" s="74" t="s">
        <v>98</v>
      </c>
      <c r="G39" s="74"/>
    </row>
    <row r="40" spans="1:7" s="5" customFormat="1" ht="18" customHeight="1">
      <c r="A40" s="9"/>
      <c r="B40" s="15"/>
      <c r="C40" s="35"/>
      <c r="D40" s="51" t="s">
        <v>101</v>
      </c>
      <c r="E40" s="69"/>
      <c r="F40" s="87"/>
      <c r="G40" s="74"/>
    </row>
    <row r="41" spans="1:7" s="5" customFormat="1" ht="18" customHeight="1">
      <c r="A41" s="9"/>
      <c r="B41" s="15"/>
      <c r="C41" s="36" t="s">
        <v>102</v>
      </c>
      <c r="D41" s="49" t="s">
        <v>103</v>
      </c>
      <c r="E41" s="70" t="s">
        <v>91</v>
      </c>
      <c r="F41" s="87"/>
      <c r="G41" s="70" t="s">
        <v>79</v>
      </c>
    </row>
    <row r="42" spans="1:7" s="5" customFormat="1" ht="18" customHeight="1">
      <c r="A42" s="9"/>
      <c r="B42" s="15"/>
      <c r="C42" s="34"/>
      <c r="D42" s="48" t="s">
        <v>97</v>
      </c>
      <c r="E42" s="74"/>
      <c r="F42" s="87"/>
      <c r="G42" s="74"/>
    </row>
    <row r="43" spans="1:7" s="5" customFormat="1" ht="18" customHeight="1">
      <c r="A43" s="9"/>
      <c r="B43" s="15"/>
      <c r="C43" s="35"/>
      <c r="D43" s="51" t="s">
        <v>101</v>
      </c>
      <c r="E43" s="75"/>
      <c r="F43" s="87"/>
      <c r="G43" s="75"/>
    </row>
    <row r="44" spans="1:7" s="5" customFormat="1" ht="18" customHeight="1">
      <c r="A44" s="9"/>
      <c r="B44" s="15"/>
      <c r="C44" s="36" t="s">
        <v>104</v>
      </c>
      <c r="D44" s="49" t="s">
        <v>106</v>
      </c>
      <c r="E44" s="74" t="s">
        <v>91</v>
      </c>
      <c r="F44" s="87"/>
      <c r="G44" s="74" t="s">
        <v>79</v>
      </c>
    </row>
    <row r="45" spans="1:7" s="5" customFormat="1" ht="18" customHeight="1">
      <c r="A45" s="9"/>
      <c r="B45" s="15"/>
      <c r="C45" s="34"/>
      <c r="D45" s="50" t="s">
        <v>107</v>
      </c>
      <c r="E45" s="74"/>
      <c r="F45" s="87"/>
      <c r="G45" s="74"/>
    </row>
    <row r="46" spans="1:7" s="5" customFormat="1" ht="18" customHeight="1">
      <c r="A46" s="9"/>
      <c r="B46" s="15"/>
      <c r="C46" s="35"/>
      <c r="D46" s="51" t="s">
        <v>101</v>
      </c>
      <c r="E46" s="74"/>
      <c r="F46" s="87"/>
      <c r="G46" s="74"/>
    </row>
    <row r="47" spans="1:7" s="5" customFormat="1" ht="18" customHeight="1">
      <c r="A47" s="9"/>
      <c r="B47" s="15"/>
      <c r="C47" s="36" t="s">
        <v>108</v>
      </c>
      <c r="D47" s="49" t="s">
        <v>109</v>
      </c>
      <c r="E47" s="70" t="s">
        <v>91</v>
      </c>
      <c r="F47" s="87"/>
      <c r="G47" s="70" t="s">
        <v>79</v>
      </c>
    </row>
    <row r="48" spans="1:7" s="5" customFormat="1" ht="18" customHeight="1">
      <c r="A48" s="9"/>
      <c r="B48" s="15"/>
      <c r="C48" s="34"/>
      <c r="D48" s="50" t="s">
        <v>107</v>
      </c>
      <c r="E48" s="74"/>
      <c r="F48" s="87"/>
      <c r="G48" s="74"/>
    </row>
    <row r="49" spans="1:7" s="5" customFormat="1" ht="18" customHeight="1">
      <c r="A49" s="9"/>
      <c r="B49" s="15"/>
      <c r="C49" s="35"/>
      <c r="D49" s="51" t="s">
        <v>101</v>
      </c>
      <c r="E49" s="75"/>
      <c r="F49" s="87"/>
      <c r="G49" s="75"/>
    </row>
    <row r="50" spans="1:7" s="5" customFormat="1" ht="18" customHeight="1">
      <c r="A50" s="9"/>
      <c r="B50" s="15"/>
      <c r="C50" s="31">
        <v>30</v>
      </c>
      <c r="D50" s="49" t="s">
        <v>110</v>
      </c>
      <c r="E50" s="74" t="s">
        <v>91</v>
      </c>
      <c r="F50" s="87"/>
      <c r="G50" s="74" t="s">
        <v>111</v>
      </c>
    </row>
    <row r="51" spans="1:7" s="5" customFormat="1" ht="18" customHeight="1">
      <c r="A51" s="9"/>
      <c r="B51" s="15"/>
      <c r="C51" s="31">
        <v>31</v>
      </c>
      <c r="D51" s="49" t="s">
        <v>112</v>
      </c>
      <c r="E51" s="67" t="s">
        <v>91</v>
      </c>
      <c r="F51" s="87"/>
      <c r="G51" s="67" t="s">
        <v>79</v>
      </c>
    </row>
    <row r="52" spans="1:7" s="5" customFormat="1" ht="18" customHeight="1">
      <c r="A52" s="9"/>
      <c r="B52" s="15"/>
      <c r="C52" s="31">
        <v>32</v>
      </c>
      <c r="D52" s="49" t="s">
        <v>113</v>
      </c>
      <c r="E52" s="67"/>
      <c r="F52" s="87"/>
      <c r="G52" s="67"/>
    </row>
    <row r="53" spans="1:7" s="5" customFormat="1" ht="18" customHeight="1">
      <c r="A53" s="9"/>
      <c r="B53" s="15"/>
      <c r="C53" s="32">
        <v>33</v>
      </c>
      <c r="D53" s="50" t="s">
        <v>116</v>
      </c>
      <c r="E53" s="67"/>
      <c r="F53" s="87"/>
      <c r="G53" s="67"/>
    </row>
    <row r="54" spans="1:7" s="5" customFormat="1" ht="18" customHeight="1">
      <c r="A54" s="9"/>
      <c r="B54" s="19"/>
      <c r="C54" s="19"/>
      <c r="D54" s="52" t="s">
        <v>118</v>
      </c>
      <c r="E54" s="74"/>
      <c r="F54" s="87"/>
      <c r="G54" s="74"/>
    </row>
    <row r="55" spans="1:7" s="5" customFormat="1" ht="18" customHeight="1">
      <c r="A55" s="9"/>
      <c r="B55" s="20"/>
      <c r="C55" s="19"/>
      <c r="D55" s="48" t="s">
        <v>101</v>
      </c>
      <c r="E55" s="74"/>
      <c r="F55" s="87"/>
      <c r="G55" s="74"/>
    </row>
    <row r="56" spans="1:7" s="5" customFormat="1" ht="18" customHeight="1">
      <c r="A56" s="9"/>
      <c r="B56" s="15" t="s">
        <v>119</v>
      </c>
      <c r="C56" s="18" t="s">
        <v>120</v>
      </c>
      <c r="D56" s="53" t="s">
        <v>121</v>
      </c>
      <c r="E56" s="66"/>
      <c r="F56" s="87"/>
      <c r="G56" s="74"/>
    </row>
    <row r="57" spans="1:7" s="5" customFormat="1" ht="18" customHeight="1">
      <c r="A57" s="9"/>
      <c r="B57" s="15"/>
      <c r="C57" s="37" t="s">
        <v>122</v>
      </c>
      <c r="D57" s="54" t="s">
        <v>121</v>
      </c>
      <c r="E57" s="76"/>
      <c r="F57" s="87"/>
      <c r="G57" s="90"/>
    </row>
    <row r="58" spans="1:7" s="5" customFormat="1" ht="18" customHeight="1">
      <c r="A58" s="10"/>
      <c r="B58" s="14"/>
      <c r="C58" s="29">
        <v>35</v>
      </c>
      <c r="D58" s="45" t="s">
        <v>123</v>
      </c>
      <c r="E58" s="74" t="s">
        <v>91</v>
      </c>
      <c r="F58" s="87"/>
      <c r="G58" s="74" t="s">
        <v>79</v>
      </c>
    </row>
    <row r="59" spans="1:7" s="5" customFormat="1" ht="18" customHeight="1">
      <c r="A59" s="9"/>
      <c r="B59" s="15"/>
      <c r="C59" s="31">
        <v>36</v>
      </c>
      <c r="D59" s="49" t="s">
        <v>124</v>
      </c>
      <c r="E59" s="67"/>
      <c r="F59" s="87"/>
      <c r="G59" s="67"/>
    </row>
    <row r="60" spans="1:7" s="5" customFormat="1" ht="18" customHeight="1">
      <c r="A60" s="9"/>
      <c r="B60" s="16"/>
      <c r="C60" s="20">
        <v>37</v>
      </c>
      <c r="D60" s="55" t="s">
        <v>126</v>
      </c>
      <c r="E60" s="68"/>
      <c r="F60" s="86"/>
      <c r="G60" s="68"/>
    </row>
    <row r="61" spans="1:7" s="5" customFormat="1" ht="18" customHeight="1">
      <c r="A61" s="9"/>
      <c r="B61" s="15" t="s">
        <v>71</v>
      </c>
      <c r="C61" s="19">
        <v>38</v>
      </c>
      <c r="D61" s="48" t="s">
        <v>127</v>
      </c>
      <c r="E61" s="74"/>
      <c r="F61" s="66" t="s">
        <v>129</v>
      </c>
      <c r="G61" s="74"/>
    </row>
    <row r="62" spans="1:7" s="5" customFormat="1" ht="18" customHeight="1">
      <c r="A62" s="9"/>
      <c r="B62" s="16"/>
      <c r="C62" s="37">
        <v>39</v>
      </c>
      <c r="D62" s="54" t="s">
        <v>131</v>
      </c>
      <c r="E62" s="76"/>
      <c r="F62" s="74" t="s">
        <v>132</v>
      </c>
      <c r="G62" s="76"/>
    </row>
    <row r="63" spans="1:7" s="5" customFormat="1" ht="18" customHeight="1">
      <c r="A63" s="9"/>
      <c r="B63" s="15" t="s">
        <v>133</v>
      </c>
      <c r="C63" s="19">
        <v>40</v>
      </c>
      <c r="D63" s="48" t="s">
        <v>135</v>
      </c>
      <c r="E63" s="74"/>
      <c r="F63" s="87"/>
      <c r="G63" s="74"/>
    </row>
    <row r="64" spans="1:7" s="5" customFormat="1" ht="18" customHeight="1">
      <c r="A64" s="9"/>
      <c r="B64" s="15"/>
      <c r="C64" s="19"/>
      <c r="D64" s="52" t="s">
        <v>137</v>
      </c>
      <c r="E64" s="74"/>
      <c r="F64" s="87"/>
      <c r="G64" s="74"/>
    </row>
    <row r="65" spans="1:7" s="5" customFormat="1" ht="18" customHeight="1">
      <c r="A65" s="9"/>
      <c r="B65" s="15"/>
      <c r="C65" s="19"/>
      <c r="D65" s="56" t="s">
        <v>54</v>
      </c>
      <c r="E65" s="74"/>
      <c r="F65" s="87"/>
      <c r="G65" s="74"/>
    </row>
    <row r="66" spans="1:7" s="5" customFormat="1" ht="18" customHeight="1">
      <c r="A66" s="9"/>
      <c r="B66" s="15"/>
      <c r="C66" s="19"/>
      <c r="D66" s="57" t="s">
        <v>138</v>
      </c>
      <c r="E66" s="74"/>
      <c r="F66" s="87"/>
      <c r="G66" s="74"/>
    </row>
    <row r="67" spans="1:7" s="5" customFormat="1" ht="18" customHeight="1">
      <c r="A67" s="11"/>
      <c r="B67" s="20"/>
      <c r="C67" s="20"/>
      <c r="D67" s="55" t="s">
        <v>6</v>
      </c>
      <c r="E67" s="74"/>
      <c r="F67" s="87"/>
      <c r="G67" s="74"/>
    </row>
    <row r="68" spans="1:7" s="5" customFormat="1" ht="18" customHeight="1">
      <c r="A68" s="10"/>
      <c r="B68" s="18"/>
      <c r="C68" s="18">
        <v>41</v>
      </c>
      <c r="D68" s="53" t="s">
        <v>139</v>
      </c>
      <c r="E68" s="66"/>
      <c r="F68" s="87"/>
      <c r="G68" s="66"/>
    </row>
    <row r="69" spans="1:7" s="5" customFormat="1" ht="18" customHeight="1">
      <c r="A69" s="9"/>
      <c r="B69" s="19"/>
      <c r="C69" s="19"/>
      <c r="D69" s="52" t="s">
        <v>141</v>
      </c>
      <c r="E69" s="74"/>
      <c r="F69" s="87"/>
      <c r="G69" s="74"/>
    </row>
    <row r="70" spans="1:7" s="5" customFormat="1" ht="18" customHeight="1">
      <c r="A70" s="9"/>
      <c r="B70" s="15"/>
      <c r="C70" s="19"/>
      <c r="D70" s="57" t="s">
        <v>22</v>
      </c>
      <c r="E70" s="74"/>
      <c r="F70" s="87"/>
      <c r="G70" s="74"/>
    </row>
    <row r="71" spans="1:7" s="5" customFormat="1" ht="18" customHeight="1">
      <c r="A71" s="11"/>
      <c r="B71" s="20"/>
      <c r="C71" s="20"/>
      <c r="D71" s="55" t="s">
        <v>142</v>
      </c>
      <c r="E71" s="68"/>
      <c r="F71" s="86"/>
      <c r="G71" s="68"/>
    </row>
    <row r="72" spans="1:7" s="5" customFormat="1" ht="18" customHeight="1">
      <c r="A72" s="9"/>
      <c r="B72" s="15" t="s">
        <v>94</v>
      </c>
      <c r="C72" s="19">
        <v>42</v>
      </c>
      <c r="D72" s="48" t="s">
        <v>41</v>
      </c>
      <c r="E72" s="69"/>
      <c r="F72" s="66" t="s">
        <v>144</v>
      </c>
      <c r="G72" s="74"/>
    </row>
    <row r="73" spans="1:7" s="5" customFormat="1" ht="18" customHeight="1">
      <c r="A73" s="9"/>
      <c r="B73" s="15"/>
      <c r="C73" s="31">
        <v>43</v>
      </c>
      <c r="D73" s="49" t="s">
        <v>136</v>
      </c>
      <c r="E73" s="67"/>
      <c r="F73" s="74" t="s">
        <v>52</v>
      </c>
      <c r="G73" s="67"/>
    </row>
    <row r="74" spans="1:7" s="5" customFormat="1" ht="18" customHeight="1">
      <c r="A74" s="9"/>
      <c r="B74" s="15"/>
      <c r="C74" s="31">
        <v>44</v>
      </c>
      <c r="D74" s="49" t="s">
        <v>145</v>
      </c>
      <c r="E74" s="67"/>
      <c r="F74" s="87"/>
      <c r="G74" s="67"/>
    </row>
    <row r="75" spans="1:7" s="5" customFormat="1" ht="18" customHeight="1">
      <c r="A75" s="9"/>
      <c r="B75" s="15"/>
      <c r="C75" s="31">
        <v>45</v>
      </c>
      <c r="D75" s="49" t="s">
        <v>146</v>
      </c>
      <c r="E75" s="67"/>
      <c r="F75" s="87"/>
      <c r="G75" s="67"/>
    </row>
    <row r="76" spans="1:7" s="5" customFormat="1" ht="27.95" customHeight="1">
      <c r="A76" s="9"/>
      <c r="B76" s="15"/>
      <c r="C76" s="31">
        <v>46</v>
      </c>
      <c r="D76" s="58" t="s">
        <v>149</v>
      </c>
      <c r="E76" s="67"/>
      <c r="F76" s="87"/>
      <c r="G76" s="67"/>
    </row>
    <row r="77" spans="1:7" s="5" customFormat="1" ht="18" customHeight="1">
      <c r="A77" s="9"/>
      <c r="B77" s="15"/>
      <c r="C77" s="31">
        <v>47</v>
      </c>
      <c r="D77" s="49" t="s">
        <v>150</v>
      </c>
      <c r="E77" s="67"/>
      <c r="F77" s="87"/>
      <c r="G77" s="67"/>
    </row>
    <row r="78" spans="1:7" s="5" customFormat="1" ht="18" customHeight="1">
      <c r="A78" s="9"/>
      <c r="B78" s="15"/>
      <c r="C78" s="31">
        <v>48</v>
      </c>
      <c r="D78" s="49" t="s">
        <v>152</v>
      </c>
      <c r="E78" s="67"/>
      <c r="F78" s="87"/>
      <c r="G78" s="67"/>
    </row>
    <row r="79" spans="1:7" s="5" customFormat="1" ht="18" customHeight="1">
      <c r="A79" s="9"/>
      <c r="B79" s="15"/>
      <c r="C79" s="32">
        <v>49</v>
      </c>
      <c r="D79" s="50" t="s">
        <v>153</v>
      </c>
      <c r="E79" s="67"/>
      <c r="F79" s="87"/>
      <c r="G79" s="67"/>
    </row>
    <row r="80" spans="1:7" s="5" customFormat="1" ht="18" customHeight="1">
      <c r="A80" s="9"/>
      <c r="B80" s="15"/>
      <c r="C80" s="31">
        <v>50</v>
      </c>
      <c r="D80" s="49" t="s">
        <v>148</v>
      </c>
      <c r="E80" s="67"/>
      <c r="F80" s="87"/>
      <c r="G80" s="67"/>
    </row>
    <row r="81" spans="1:7" s="5" customFormat="1" ht="18" customHeight="1">
      <c r="A81" s="9"/>
      <c r="B81" s="15"/>
      <c r="C81" s="31">
        <v>51</v>
      </c>
      <c r="D81" s="49" t="s">
        <v>154</v>
      </c>
      <c r="E81" s="67"/>
      <c r="F81" s="87"/>
      <c r="G81" s="67"/>
    </row>
    <row r="82" spans="1:7" s="5" customFormat="1" ht="18" customHeight="1">
      <c r="A82" s="9"/>
      <c r="B82" s="15"/>
      <c r="C82" s="31">
        <v>52</v>
      </c>
      <c r="D82" s="49" t="s">
        <v>155</v>
      </c>
      <c r="E82" s="67"/>
      <c r="F82" s="87"/>
      <c r="G82" s="67"/>
    </row>
    <row r="83" spans="1:7" s="5" customFormat="1" ht="18" customHeight="1">
      <c r="A83" s="9"/>
      <c r="B83" s="15"/>
      <c r="C83" s="31">
        <v>53</v>
      </c>
      <c r="D83" s="49" t="s">
        <v>157</v>
      </c>
      <c r="E83" s="67"/>
      <c r="F83" s="87"/>
      <c r="G83" s="67"/>
    </row>
    <row r="84" spans="1:7" s="5" customFormat="1" ht="18" customHeight="1">
      <c r="A84" s="9"/>
      <c r="B84" s="15"/>
      <c r="C84" s="31">
        <v>54</v>
      </c>
      <c r="D84" s="49" t="s">
        <v>158</v>
      </c>
      <c r="E84" s="67"/>
      <c r="F84" s="87"/>
      <c r="G84" s="67"/>
    </row>
    <row r="85" spans="1:7" s="5" customFormat="1" ht="18" customHeight="1">
      <c r="A85" s="9"/>
      <c r="B85" s="15"/>
      <c r="C85" s="32" t="s">
        <v>162</v>
      </c>
      <c r="D85" s="50" t="s">
        <v>163</v>
      </c>
      <c r="E85" s="69"/>
      <c r="F85" s="87"/>
      <c r="G85" s="74"/>
    </row>
    <row r="86" spans="1:7" s="5" customFormat="1" ht="18" customHeight="1">
      <c r="A86" s="9"/>
      <c r="B86" s="15"/>
      <c r="C86" s="20"/>
      <c r="D86" s="59" t="s">
        <v>101</v>
      </c>
      <c r="E86" s="69"/>
      <c r="F86" s="86"/>
      <c r="G86" s="74"/>
    </row>
    <row r="87" spans="1:7" s="5" customFormat="1" ht="18" customHeight="1">
      <c r="A87" s="9"/>
      <c r="B87" s="14" t="s">
        <v>164</v>
      </c>
      <c r="C87" s="29">
        <v>55</v>
      </c>
      <c r="D87" s="45" t="s">
        <v>165</v>
      </c>
      <c r="E87" s="77"/>
      <c r="F87" s="66" t="s">
        <v>21</v>
      </c>
      <c r="G87" s="66"/>
    </row>
    <row r="88" spans="1:7" s="5" customFormat="1" ht="18" customHeight="1">
      <c r="A88" s="9"/>
      <c r="B88" s="15"/>
      <c r="C88" s="31" t="s">
        <v>166</v>
      </c>
      <c r="D88" s="49" t="s">
        <v>167</v>
      </c>
      <c r="E88" s="67"/>
      <c r="F88" s="74" t="s">
        <v>161</v>
      </c>
      <c r="G88" s="67"/>
    </row>
    <row r="89" spans="1:7" s="5" customFormat="1" ht="18" customHeight="1">
      <c r="A89" s="9"/>
      <c r="B89" s="16"/>
      <c r="C89" s="37" t="s">
        <v>168</v>
      </c>
      <c r="D89" s="60" t="s">
        <v>170</v>
      </c>
      <c r="E89" s="71"/>
      <c r="F89" s="87"/>
      <c r="G89" s="68"/>
    </row>
    <row r="90" spans="1:7" s="5" customFormat="1" ht="18" customHeight="1">
      <c r="A90" s="9"/>
      <c r="B90" s="15" t="s">
        <v>171</v>
      </c>
      <c r="C90" s="38" t="s">
        <v>173</v>
      </c>
      <c r="D90" s="45" t="s">
        <v>31</v>
      </c>
      <c r="E90" s="69" t="s">
        <v>18</v>
      </c>
      <c r="F90" s="87"/>
      <c r="G90" s="74" t="s">
        <v>79</v>
      </c>
    </row>
    <row r="91" spans="1:7" s="5" customFormat="1" ht="18" customHeight="1">
      <c r="A91" s="9"/>
      <c r="B91" s="15"/>
      <c r="C91" s="30" t="s">
        <v>174</v>
      </c>
      <c r="D91" s="46" t="s">
        <v>175</v>
      </c>
      <c r="E91" s="67" t="s">
        <v>91</v>
      </c>
      <c r="F91" s="87"/>
      <c r="G91" s="67" t="s">
        <v>79</v>
      </c>
    </row>
    <row r="92" spans="1:7" s="5" customFormat="1" ht="18" customHeight="1">
      <c r="A92" s="9"/>
      <c r="B92" s="15"/>
      <c r="C92" s="30" t="s">
        <v>177</v>
      </c>
      <c r="D92" s="46" t="s">
        <v>178</v>
      </c>
      <c r="E92" s="67" t="s">
        <v>91</v>
      </c>
      <c r="F92" s="87"/>
      <c r="G92" s="67" t="s">
        <v>79</v>
      </c>
    </row>
    <row r="93" spans="1:7" s="5" customFormat="1" ht="18" customHeight="1">
      <c r="A93" s="9"/>
      <c r="B93" s="15"/>
      <c r="C93" s="31">
        <v>58</v>
      </c>
      <c r="D93" s="49" t="s">
        <v>179</v>
      </c>
      <c r="E93" s="78" t="s">
        <v>91</v>
      </c>
      <c r="F93" s="87"/>
      <c r="G93" s="67" t="s">
        <v>79</v>
      </c>
    </row>
    <row r="94" spans="1:7" s="5" customFormat="1" ht="18" customHeight="1">
      <c r="A94" s="9"/>
      <c r="B94" s="15"/>
      <c r="C94" s="31">
        <v>59</v>
      </c>
      <c r="D94" s="49" t="s">
        <v>180</v>
      </c>
      <c r="E94" s="67"/>
      <c r="F94" s="87"/>
      <c r="G94" s="67"/>
    </row>
    <row r="95" spans="1:7" s="5" customFormat="1" ht="18" customHeight="1">
      <c r="A95" s="9"/>
      <c r="B95" s="15"/>
      <c r="C95" s="32">
        <v>60</v>
      </c>
      <c r="D95" s="49" t="s">
        <v>68</v>
      </c>
      <c r="E95" s="70" t="s">
        <v>18</v>
      </c>
      <c r="F95" s="87"/>
      <c r="G95" s="70" t="s">
        <v>111</v>
      </c>
    </row>
    <row r="96" spans="1:7" s="5" customFormat="1" ht="18" customHeight="1">
      <c r="A96" s="9"/>
      <c r="B96" s="15"/>
      <c r="C96" s="19"/>
      <c r="D96" s="50" t="s">
        <v>181</v>
      </c>
      <c r="E96" s="79"/>
      <c r="F96" s="87"/>
      <c r="G96" s="79"/>
    </row>
    <row r="97" spans="1:7" s="5" customFormat="1" ht="18" customHeight="1">
      <c r="A97" s="9"/>
      <c r="B97" s="15"/>
      <c r="C97" s="19"/>
      <c r="D97" s="61" t="s">
        <v>160</v>
      </c>
      <c r="E97" s="80"/>
      <c r="F97" s="87"/>
      <c r="G97" s="80"/>
    </row>
    <row r="98" spans="1:7" s="5" customFormat="1" ht="18" customHeight="1">
      <c r="A98" s="9"/>
      <c r="B98" s="15"/>
      <c r="C98" s="31" t="s">
        <v>182</v>
      </c>
      <c r="D98" s="49" t="s">
        <v>183</v>
      </c>
      <c r="E98" s="74" t="s">
        <v>18</v>
      </c>
      <c r="F98" s="87"/>
      <c r="G98" s="74" t="s">
        <v>79</v>
      </c>
    </row>
    <row r="99" spans="1:7" s="5" customFormat="1" ht="18" customHeight="1">
      <c r="A99" s="9"/>
      <c r="B99" s="16"/>
      <c r="C99" s="37" t="s">
        <v>184</v>
      </c>
      <c r="D99" s="54" t="s">
        <v>185</v>
      </c>
      <c r="E99" s="76" t="s">
        <v>18</v>
      </c>
      <c r="F99" s="87"/>
      <c r="G99" s="76" t="s">
        <v>79</v>
      </c>
    </row>
    <row r="100" spans="1:7" s="5" customFormat="1" ht="18" customHeight="1">
      <c r="A100" s="9"/>
      <c r="B100" s="15" t="s">
        <v>186</v>
      </c>
      <c r="C100" s="31">
        <v>62</v>
      </c>
      <c r="D100" s="49" t="s">
        <v>187</v>
      </c>
      <c r="E100" s="75"/>
      <c r="F100" s="87"/>
      <c r="G100" s="75"/>
    </row>
    <row r="101" spans="1:7" s="5" customFormat="1" ht="18" customHeight="1">
      <c r="A101" s="11"/>
      <c r="B101" s="21"/>
      <c r="C101" s="37">
        <v>63</v>
      </c>
      <c r="D101" s="54" t="s">
        <v>189</v>
      </c>
      <c r="E101" s="71"/>
      <c r="F101" s="86"/>
      <c r="G101" s="68"/>
    </row>
    <row r="102" spans="1:7" s="5" customFormat="1" ht="18" customHeight="1">
      <c r="A102" s="9" t="s">
        <v>100</v>
      </c>
      <c r="B102" s="15" t="s">
        <v>10</v>
      </c>
      <c r="C102" s="19">
        <v>64</v>
      </c>
      <c r="D102" s="48" t="s">
        <v>190</v>
      </c>
      <c r="E102" s="66"/>
      <c r="F102" s="66" t="s">
        <v>191</v>
      </c>
      <c r="G102" s="66"/>
    </row>
    <row r="103" spans="1:7" s="5" customFormat="1" ht="18" customHeight="1">
      <c r="A103" s="9" t="s">
        <v>192</v>
      </c>
      <c r="B103" s="15"/>
      <c r="C103" s="19"/>
      <c r="D103" s="50" t="s">
        <v>193</v>
      </c>
      <c r="E103" s="74"/>
      <c r="F103" s="74" t="s">
        <v>194</v>
      </c>
      <c r="G103" s="74"/>
    </row>
    <row r="104" spans="1:7" s="5" customFormat="1" ht="18" customHeight="1">
      <c r="A104" s="9" t="s">
        <v>197</v>
      </c>
      <c r="B104" s="15"/>
      <c r="C104" s="19"/>
      <c r="D104" s="57" t="s">
        <v>24</v>
      </c>
      <c r="E104" s="74"/>
      <c r="F104" s="87"/>
      <c r="G104" s="74"/>
    </row>
    <row r="105" spans="1:7" s="5" customFormat="1" ht="18" customHeight="1">
      <c r="A105" s="9" t="s">
        <v>198</v>
      </c>
      <c r="B105" s="15"/>
      <c r="C105" s="19"/>
      <c r="D105" s="48" t="s">
        <v>101</v>
      </c>
      <c r="E105" s="74"/>
      <c r="F105" s="87"/>
      <c r="G105" s="74"/>
    </row>
    <row r="106" spans="1:7" s="5" customFormat="1" ht="18" customHeight="1">
      <c r="A106" s="9" t="s">
        <v>34</v>
      </c>
      <c r="B106" s="15"/>
      <c r="C106" s="32">
        <v>65</v>
      </c>
      <c r="D106" s="50" t="s">
        <v>48</v>
      </c>
      <c r="E106" s="67"/>
      <c r="F106" s="87"/>
      <c r="G106" s="67"/>
    </row>
    <row r="107" spans="1:7" s="5" customFormat="1" ht="18" customHeight="1">
      <c r="A107" s="9" t="s">
        <v>201</v>
      </c>
      <c r="B107" s="15"/>
      <c r="C107" s="31">
        <v>66</v>
      </c>
      <c r="D107" s="49" t="s">
        <v>203</v>
      </c>
      <c r="E107" s="67"/>
      <c r="F107" s="87"/>
      <c r="G107" s="67"/>
    </row>
    <row r="108" spans="1:7" s="5" customFormat="1" ht="18" customHeight="1">
      <c r="A108" s="9"/>
      <c r="B108" s="15"/>
      <c r="C108" s="32">
        <v>67</v>
      </c>
      <c r="D108" s="50" t="s">
        <v>204</v>
      </c>
      <c r="E108" s="67"/>
      <c r="F108" s="87"/>
      <c r="G108" s="67"/>
    </row>
    <row r="109" spans="1:7" s="5" customFormat="1" ht="18" customHeight="1">
      <c r="A109" s="9"/>
      <c r="B109" s="15"/>
      <c r="C109" s="19"/>
      <c r="D109" s="52" t="s">
        <v>66</v>
      </c>
      <c r="E109" s="74"/>
      <c r="F109" s="87"/>
      <c r="G109" s="74"/>
    </row>
    <row r="110" spans="1:7" s="5" customFormat="1" ht="18" customHeight="1">
      <c r="A110" s="9"/>
      <c r="B110" s="15"/>
      <c r="C110" s="19"/>
      <c r="D110" s="48" t="s">
        <v>101</v>
      </c>
      <c r="E110" s="68"/>
      <c r="F110" s="87"/>
      <c r="G110" s="68"/>
    </row>
    <row r="111" spans="1:7" s="5" customFormat="1" ht="18" customHeight="1">
      <c r="A111" s="9"/>
      <c r="B111" s="18" t="s">
        <v>34</v>
      </c>
      <c r="C111" s="18">
        <v>68</v>
      </c>
      <c r="D111" s="53" t="s">
        <v>205</v>
      </c>
      <c r="E111" s="73"/>
      <c r="F111" s="87"/>
      <c r="G111" s="66"/>
    </row>
    <row r="112" spans="1:7" s="5" customFormat="1" ht="18" customHeight="1">
      <c r="A112" s="10"/>
      <c r="B112" s="22" t="s">
        <v>201</v>
      </c>
      <c r="C112" s="22">
        <v>69</v>
      </c>
      <c r="D112" s="62" t="s">
        <v>206</v>
      </c>
      <c r="E112" s="81"/>
      <c r="F112" s="87"/>
      <c r="G112" s="90"/>
    </row>
    <row r="113" spans="1:7" s="5" customFormat="1" ht="18" customHeight="1">
      <c r="A113" s="11"/>
      <c r="B113" s="22" t="s">
        <v>208</v>
      </c>
      <c r="C113" s="22">
        <v>70</v>
      </c>
      <c r="D113" s="62" t="s">
        <v>209</v>
      </c>
      <c r="E113" s="81"/>
      <c r="F113" s="86"/>
      <c r="G113" s="90"/>
    </row>
    <row r="114" spans="1:7" s="5" customFormat="1" ht="18" customHeight="1">
      <c r="A114" s="9" t="s">
        <v>210</v>
      </c>
      <c r="B114" s="19" t="s">
        <v>211</v>
      </c>
      <c r="C114" s="19">
        <v>71</v>
      </c>
      <c r="D114" s="48" t="s">
        <v>213</v>
      </c>
      <c r="E114" s="69"/>
      <c r="F114" s="66" t="s">
        <v>214</v>
      </c>
      <c r="G114" s="74"/>
    </row>
    <row r="115" spans="1:7" s="5" customFormat="1" ht="18" customHeight="1">
      <c r="A115" s="9" t="s">
        <v>200</v>
      </c>
      <c r="B115" s="18" t="s">
        <v>215</v>
      </c>
      <c r="C115" s="18">
        <v>72</v>
      </c>
      <c r="D115" s="53" t="s">
        <v>216</v>
      </c>
      <c r="E115" s="73"/>
      <c r="F115" s="74" t="s">
        <v>217</v>
      </c>
      <c r="G115" s="66"/>
    </row>
    <row r="116" spans="1:7" s="5" customFormat="1" ht="18" customHeight="1">
      <c r="A116" s="9" t="s">
        <v>218</v>
      </c>
      <c r="B116" s="19"/>
      <c r="C116" s="19"/>
      <c r="D116" s="50" t="s">
        <v>70</v>
      </c>
      <c r="E116" s="69"/>
      <c r="F116" s="87"/>
      <c r="G116" s="74"/>
    </row>
    <row r="117" spans="1:7" s="5" customFormat="1" ht="18" customHeight="1">
      <c r="A117" s="9" t="s">
        <v>220</v>
      </c>
      <c r="B117" s="19"/>
      <c r="C117" s="19"/>
      <c r="D117" s="57" t="s">
        <v>221</v>
      </c>
      <c r="E117" s="69"/>
      <c r="F117" s="87"/>
      <c r="G117" s="74"/>
    </row>
    <row r="118" spans="1:7" s="5" customFormat="1" ht="18" customHeight="1">
      <c r="A118" s="9" t="s">
        <v>222</v>
      </c>
      <c r="B118" s="19"/>
      <c r="C118" s="30"/>
      <c r="D118" s="48" t="s">
        <v>101</v>
      </c>
      <c r="E118" s="69"/>
      <c r="F118" s="87"/>
      <c r="G118" s="74"/>
    </row>
    <row r="119" spans="1:7" s="5" customFormat="1" ht="18" customHeight="1">
      <c r="A119" s="9"/>
      <c r="B119" s="19"/>
      <c r="C119" s="19">
        <v>73</v>
      </c>
      <c r="D119" s="50" t="s">
        <v>223</v>
      </c>
      <c r="E119" s="70"/>
      <c r="F119" s="87"/>
      <c r="G119" s="70"/>
    </row>
    <row r="120" spans="1:7" s="5" customFormat="1" ht="18" customHeight="1">
      <c r="A120" s="9"/>
      <c r="B120" s="19"/>
      <c r="C120" s="19"/>
      <c r="D120" s="50" t="s">
        <v>70</v>
      </c>
      <c r="E120" s="69"/>
      <c r="F120" s="87"/>
      <c r="G120" s="74"/>
    </row>
    <row r="121" spans="1:7" s="5" customFormat="1" ht="18" customHeight="1">
      <c r="A121" s="9"/>
      <c r="B121" s="19"/>
      <c r="C121" s="19"/>
      <c r="D121" s="57" t="s">
        <v>221</v>
      </c>
      <c r="E121" s="69"/>
      <c r="F121" s="87"/>
      <c r="G121" s="74"/>
    </row>
    <row r="122" spans="1:7" s="5" customFormat="1" ht="18" customHeight="1">
      <c r="A122" s="9"/>
      <c r="B122" s="19"/>
      <c r="C122" s="19"/>
      <c r="D122" s="48" t="s">
        <v>101</v>
      </c>
      <c r="E122" s="69"/>
      <c r="F122" s="87"/>
      <c r="G122" s="74"/>
    </row>
    <row r="123" spans="1:7" s="5" customFormat="1" ht="18" customHeight="1">
      <c r="A123" s="9"/>
      <c r="B123" s="18" t="s">
        <v>225</v>
      </c>
      <c r="C123" s="29">
        <v>74</v>
      </c>
      <c r="D123" s="45" t="s">
        <v>105</v>
      </c>
      <c r="E123" s="73"/>
      <c r="F123" s="87"/>
      <c r="G123" s="66"/>
    </row>
    <row r="124" spans="1:7" s="5" customFormat="1" ht="18" customHeight="1">
      <c r="A124" s="9"/>
      <c r="B124" s="19"/>
      <c r="C124" s="19">
        <v>75</v>
      </c>
      <c r="D124" s="48" t="s">
        <v>226</v>
      </c>
      <c r="E124" s="70"/>
      <c r="F124" s="87"/>
      <c r="G124" s="76"/>
    </row>
    <row r="125" spans="1:7" s="5" customFormat="1" ht="18" customHeight="1">
      <c r="A125" s="9"/>
      <c r="B125" s="20"/>
      <c r="C125" s="37">
        <v>76</v>
      </c>
      <c r="D125" s="54" t="s">
        <v>128</v>
      </c>
      <c r="E125" s="82"/>
      <c r="F125" s="87"/>
      <c r="G125" s="90"/>
    </row>
    <row r="126" spans="1:7" s="5" customFormat="1" ht="18" customHeight="1">
      <c r="A126" s="11"/>
      <c r="B126" s="20" t="s">
        <v>134</v>
      </c>
      <c r="C126" s="20">
        <v>77</v>
      </c>
      <c r="D126" s="55" t="s">
        <v>227</v>
      </c>
      <c r="E126" s="71"/>
      <c r="F126" s="87"/>
      <c r="G126" s="68"/>
    </row>
    <row r="127" spans="1:7" s="5" customFormat="1" ht="18" customHeight="1">
      <c r="A127" s="10" t="s">
        <v>229</v>
      </c>
      <c r="B127" s="22" t="s">
        <v>230</v>
      </c>
      <c r="C127" s="22">
        <v>78</v>
      </c>
      <c r="D127" s="62" t="s">
        <v>230</v>
      </c>
      <c r="E127" s="81"/>
      <c r="F127" s="87"/>
      <c r="G127" s="90"/>
    </row>
    <row r="128" spans="1:7" s="5" customFormat="1" ht="18" customHeight="1">
      <c r="A128" s="12" t="s">
        <v>231</v>
      </c>
      <c r="B128" s="19" t="s">
        <v>169</v>
      </c>
      <c r="C128" s="30">
        <v>79</v>
      </c>
      <c r="D128" s="46" t="s">
        <v>232</v>
      </c>
      <c r="E128" s="69"/>
      <c r="F128" s="87"/>
      <c r="G128" s="74"/>
    </row>
    <row r="129" spans="1:7" s="5" customFormat="1" ht="18" customHeight="1">
      <c r="A129" s="13" t="s">
        <v>234</v>
      </c>
      <c r="B129" s="16"/>
      <c r="C129" s="37">
        <v>80</v>
      </c>
      <c r="D129" s="55" t="s">
        <v>235</v>
      </c>
      <c r="E129" s="76"/>
      <c r="F129" s="86"/>
      <c r="G129" s="76"/>
    </row>
  </sheetData>
  <customSheetViews>
    <customSheetView guid="{26A1900F-5848-4061-AA0B-E0B8C2AC890B}" scale="75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B606BD3A-C42E-4EF1-8D52-58C00303D192}" scale="75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C3:C5"/>
    <mergeCell ref="D3:D5"/>
    <mergeCell ref="E3:E5"/>
    <mergeCell ref="F3:F5"/>
    <mergeCell ref="G3:G5"/>
  </mergeCells>
  <phoneticPr fontId="20" type="Hiragana"/>
  <printOptions horizontalCentered="1" verticalCentered="1"/>
  <pageMargins left="1.1000000000000001" right="0.67" top="0.98425196850393704" bottom="0.62" header="0.51181102362204722" footer="0.34"/>
  <pageSetup paperSize="9" scale="61" fitToWidth="1" fitToHeight="2" orientation="portrait" usePrinterDefaults="1" blackAndWhite="1" r:id="rId3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K50"/>
  <sheetViews>
    <sheetView tabSelected="1" view="pageBreakPreview" zoomScaleSheetLayoutView="100" workbookViewId="0">
      <pane xSplit="1" ySplit="8" topLeftCell="B22" activePane="bottomRight" state="frozen"/>
      <selection pane="topRight"/>
      <selection pane="bottomLeft"/>
      <selection pane="bottomRight" activeCell="J33" sqref="J33"/>
    </sheetView>
  </sheetViews>
  <sheetFormatPr defaultRowHeight="14.25"/>
  <cols>
    <col min="1" max="1" width="17.25390625" style="91" customWidth="1"/>
    <col min="2" max="10" width="11.625" style="91" customWidth="1"/>
    <col min="11" max="16384" width="9.00390625" style="91" bestFit="1" customWidth="1"/>
  </cols>
  <sheetData>
    <row r="1" spans="1:11" s="92" customFormat="1" ht="15">
      <c r="A1" s="94" t="s">
        <v>236</v>
      </c>
      <c r="B1" s="109"/>
      <c r="C1" s="130"/>
      <c r="D1" s="130"/>
      <c r="E1" s="142"/>
      <c r="F1" s="143"/>
      <c r="G1" s="143"/>
      <c r="H1" s="143"/>
      <c r="I1" s="151" t="s">
        <v>237</v>
      </c>
      <c r="J1" s="151"/>
      <c r="K1" s="143"/>
    </row>
    <row r="2" spans="1:11" s="92" customFormat="1" ht="13.5" customHeight="1">
      <c r="A2" s="95"/>
      <c r="B2" s="110" t="s">
        <v>238</v>
      </c>
      <c r="C2" s="131"/>
      <c r="D2" s="137"/>
      <c r="E2" s="110" t="s">
        <v>240</v>
      </c>
      <c r="F2" s="131"/>
      <c r="G2" s="137"/>
      <c r="H2" s="110" t="s">
        <v>242</v>
      </c>
      <c r="I2" s="131"/>
      <c r="J2" s="137"/>
      <c r="K2" s="143"/>
    </row>
    <row r="3" spans="1:11" s="92" customFormat="1" ht="13.5" customHeight="1">
      <c r="A3" s="96"/>
      <c r="B3" s="111" t="s">
        <v>243</v>
      </c>
      <c r="C3" s="132" t="s">
        <v>244</v>
      </c>
      <c r="D3" s="138"/>
      <c r="E3" s="111" t="s">
        <v>243</v>
      </c>
      <c r="F3" s="132" t="s">
        <v>244</v>
      </c>
      <c r="G3" s="138"/>
      <c r="H3" s="111" t="s">
        <v>243</v>
      </c>
      <c r="I3" s="132" t="s">
        <v>244</v>
      </c>
      <c r="J3" s="138"/>
      <c r="K3" s="143"/>
    </row>
    <row r="4" spans="1:11" s="92" customFormat="1" ht="13.5" customHeight="1">
      <c r="A4" s="96"/>
      <c r="B4" s="112"/>
      <c r="C4" s="133"/>
      <c r="D4" s="139"/>
      <c r="E4" s="112"/>
      <c r="F4" s="133"/>
      <c r="G4" s="139"/>
      <c r="H4" s="112"/>
      <c r="I4" s="133"/>
      <c r="J4" s="139"/>
      <c r="K4" s="143"/>
    </row>
    <row r="5" spans="1:11" s="92" customFormat="1" ht="13.5" customHeight="1">
      <c r="A5" s="96"/>
      <c r="B5" s="112"/>
      <c r="C5" s="134" t="s">
        <v>212</v>
      </c>
      <c r="D5" s="140" t="s">
        <v>224</v>
      </c>
      <c r="E5" s="112"/>
      <c r="F5" s="134" t="s">
        <v>212</v>
      </c>
      <c r="G5" s="140" t="s">
        <v>224</v>
      </c>
      <c r="H5" s="112"/>
      <c r="I5" s="134" t="s">
        <v>212</v>
      </c>
      <c r="J5" s="140" t="s">
        <v>224</v>
      </c>
      <c r="K5" s="143"/>
    </row>
    <row r="6" spans="1:11" s="92" customFormat="1" ht="13.5" customHeight="1">
      <c r="A6" s="97"/>
      <c r="B6" s="113"/>
      <c r="C6" s="135"/>
      <c r="D6" s="141"/>
      <c r="E6" s="113"/>
      <c r="F6" s="135"/>
      <c r="G6" s="141"/>
      <c r="H6" s="113"/>
      <c r="I6" s="135"/>
      <c r="J6" s="141"/>
      <c r="K6" s="143"/>
    </row>
    <row r="7" spans="1:11" s="92" customFormat="1" ht="18" customHeight="1">
      <c r="A7" s="98" t="s">
        <v>115</v>
      </c>
      <c r="B7" s="114">
        <v>125954</v>
      </c>
      <c r="C7" s="136">
        <v>2718196</v>
      </c>
      <c r="D7" s="136">
        <v>12465756</v>
      </c>
      <c r="E7" s="114">
        <v>148013</v>
      </c>
      <c r="F7" s="136">
        <v>869585</v>
      </c>
      <c r="G7" s="136">
        <v>2318962</v>
      </c>
      <c r="H7" s="114">
        <v>237864</v>
      </c>
      <c r="I7" s="136">
        <v>4081451</v>
      </c>
      <c r="J7" s="136">
        <v>7269911</v>
      </c>
      <c r="K7" s="143"/>
    </row>
    <row r="8" spans="1:11" s="93" customFormat="1" ht="36" customHeight="1">
      <c r="A8" s="99" t="s">
        <v>245</v>
      </c>
      <c r="B8" s="115">
        <f t="shared" ref="B8:J8" si="0">IF(SUM(B9:B28)=0,"-",SUM(B9:B28))</f>
        <v>23616</v>
      </c>
      <c r="C8" s="115">
        <f t="shared" si="0"/>
        <v>543883</v>
      </c>
      <c r="D8" s="115">
        <f t="shared" si="0"/>
        <v>2352864</v>
      </c>
      <c r="E8" s="115">
        <f t="shared" si="0"/>
        <v>31557</v>
      </c>
      <c r="F8" s="115">
        <f t="shared" si="0"/>
        <v>202400</v>
      </c>
      <c r="G8" s="115">
        <f t="shared" si="0"/>
        <v>520353</v>
      </c>
      <c r="H8" s="115">
        <f t="shared" si="0"/>
        <v>62832</v>
      </c>
      <c r="I8" s="115">
        <f t="shared" si="0"/>
        <v>676882</v>
      </c>
      <c r="J8" s="115">
        <f t="shared" si="0"/>
        <v>1329787</v>
      </c>
      <c r="K8" s="153"/>
    </row>
    <row r="9" spans="1:11" s="92" customFormat="1" ht="18" customHeight="1">
      <c r="A9" s="100" t="s">
        <v>246</v>
      </c>
      <c r="B9" s="116">
        <v>9088</v>
      </c>
      <c r="C9" s="116">
        <v>219674</v>
      </c>
      <c r="D9" s="116">
        <v>922338</v>
      </c>
      <c r="E9" s="116">
        <v>13652</v>
      </c>
      <c r="F9" s="116">
        <v>89792</v>
      </c>
      <c r="G9" s="116">
        <v>229477</v>
      </c>
      <c r="H9" s="116">
        <v>26791</v>
      </c>
      <c r="I9" s="116">
        <v>268836</v>
      </c>
      <c r="J9" s="116">
        <v>527942</v>
      </c>
      <c r="K9" s="143"/>
    </row>
    <row r="10" spans="1:11" s="92" customFormat="1" ht="18" customHeight="1">
      <c r="A10" s="101" t="s">
        <v>114</v>
      </c>
      <c r="B10" s="117">
        <v>1323</v>
      </c>
      <c r="C10" s="117">
        <v>43926</v>
      </c>
      <c r="D10" s="117">
        <v>190105</v>
      </c>
      <c r="E10" s="117">
        <v>2033</v>
      </c>
      <c r="F10" s="117">
        <v>14997</v>
      </c>
      <c r="G10" s="117">
        <v>42160</v>
      </c>
      <c r="H10" s="117">
        <v>4472</v>
      </c>
      <c r="I10" s="117">
        <v>44906</v>
      </c>
      <c r="J10" s="117">
        <v>106633</v>
      </c>
      <c r="K10" s="143"/>
    </row>
    <row r="11" spans="1:11" s="92" customFormat="1" ht="18" customHeight="1">
      <c r="A11" s="101" t="s">
        <v>247</v>
      </c>
      <c r="B11" s="118">
        <v>228</v>
      </c>
      <c r="C11" s="118">
        <v>4982</v>
      </c>
      <c r="D11" s="118">
        <v>19884</v>
      </c>
      <c r="E11" s="118">
        <v>270</v>
      </c>
      <c r="F11" s="118">
        <v>1414</v>
      </c>
      <c r="G11" s="118">
        <v>3809</v>
      </c>
      <c r="H11" s="118">
        <v>367</v>
      </c>
      <c r="I11" s="118">
        <v>2885</v>
      </c>
      <c r="J11" s="118">
        <v>4905</v>
      </c>
      <c r="K11" s="143"/>
    </row>
    <row r="12" spans="1:11" s="92" customFormat="1" ht="18" customHeight="1">
      <c r="A12" s="101" t="s">
        <v>248</v>
      </c>
      <c r="B12" s="118">
        <v>161</v>
      </c>
      <c r="C12" s="118">
        <v>3375</v>
      </c>
      <c r="D12" s="118">
        <v>14904</v>
      </c>
      <c r="E12" s="118">
        <v>155</v>
      </c>
      <c r="F12" s="118">
        <v>842</v>
      </c>
      <c r="G12" s="118">
        <v>2433</v>
      </c>
      <c r="H12" s="118">
        <v>212</v>
      </c>
      <c r="I12" s="118">
        <v>1854</v>
      </c>
      <c r="J12" s="118">
        <v>3970</v>
      </c>
      <c r="K12" s="143"/>
    </row>
    <row r="13" spans="1:11" s="92" customFormat="1" ht="18" customHeight="1">
      <c r="A13" s="101" t="s">
        <v>249</v>
      </c>
      <c r="B13" s="118">
        <v>139</v>
      </c>
      <c r="C13" s="118">
        <v>2713</v>
      </c>
      <c r="D13" s="118">
        <v>9604</v>
      </c>
      <c r="E13" s="118">
        <v>132</v>
      </c>
      <c r="F13" s="118">
        <v>932</v>
      </c>
      <c r="G13" s="118">
        <v>1780</v>
      </c>
      <c r="H13" s="118">
        <v>193</v>
      </c>
      <c r="I13" s="118">
        <v>3954</v>
      </c>
      <c r="J13" s="118">
        <v>9301</v>
      </c>
      <c r="K13" s="143"/>
    </row>
    <row r="14" spans="1:11" s="92" customFormat="1" ht="18" customHeight="1">
      <c r="A14" s="101" t="s">
        <v>130</v>
      </c>
      <c r="B14" s="118">
        <v>136</v>
      </c>
      <c r="C14" s="118">
        <v>2602</v>
      </c>
      <c r="D14" s="118">
        <v>13038</v>
      </c>
      <c r="E14" s="118">
        <v>150</v>
      </c>
      <c r="F14" s="118">
        <v>722</v>
      </c>
      <c r="G14" s="118">
        <v>1511</v>
      </c>
      <c r="H14" s="118">
        <v>207</v>
      </c>
      <c r="I14" s="118">
        <v>1829</v>
      </c>
      <c r="J14" s="118">
        <v>3602</v>
      </c>
      <c r="K14" s="143"/>
    </row>
    <row r="15" spans="1:11" s="92" customFormat="1" ht="18" customHeight="1">
      <c r="A15" s="101" t="s">
        <v>228</v>
      </c>
      <c r="B15" s="118">
        <v>676</v>
      </c>
      <c r="C15" s="118">
        <v>15323</v>
      </c>
      <c r="D15" s="118">
        <v>92638</v>
      </c>
      <c r="E15" s="118">
        <v>1095</v>
      </c>
      <c r="F15" s="118">
        <v>8107</v>
      </c>
      <c r="G15" s="118">
        <v>23576</v>
      </c>
      <c r="H15" s="118">
        <v>1264</v>
      </c>
      <c r="I15" s="118">
        <v>24909</v>
      </c>
      <c r="J15" s="118">
        <v>56522</v>
      </c>
      <c r="K15" s="143"/>
    </row>
    <row r="16" spans="1:11" s="92" customFormat="1" ht="18" customHeight="1">
      <c r="A16" s="101" t="s">
        <v>250</v>
      </c>
      <c r="B16" s="118">
        <v>132</v>
      </c>
      <c r="C16" s="118">
        <v>3110</v>
      </c>
      <c r="D16" s="118">
        <v>12070</v>
      </c>
      <c r="E16" s="118">
        <v>100</v>
      </c>
      <c r="F16" s="118">
        <v>194</v>
      </c>
      <c r="G16" s="118">
        <v>390</v>
      </c>
      <c r="H16" s="118">
        <v>457</v>
      </c>
      <c r="I16" s="118">
        <v>3199</v>
      </c>
      <c r="J16" s="118">
        <v>7359</v>
      </c>
      <c r="K16" s="143"/>
    </row>
    <row r="17" spans="1:11" s="92" customFormat="1" ht="18" customHeight="1">
      <c r="A17" s="102" t="s">
        <v>251</v>
      </c>
      <c r="B17" s="119">
        <v>382</v>
      </c>
      <c r="C17" s="119">
        <v>8057</v>
      </c>
      <c r="D17" s="119">
        <v>33422</v>
      </c>
      <c r="E17" s="119">
        <v>641</v>
      </c>
      <c r="F17" s="119">
        <v>4479</v>
      </c>
      <c r="G17" s="119">
        <v>12073</v>
      </c>
      <c r="H17" s="119">
        <v>1249</v>
      </c>
      <c r="I17" s="119">
        <v>11224</v>
      </c>
      <c r="J17" s="119">
        <v>27432</v>
      </c>
      <c r="K17" s="143"/>
    </row>
    <row r="18" spans="1:11" s="92" customFormat="1" ht="18" customHeight="1">
      <c r="A18" s="103" t="s">
        <v>172</v>
      </c>
      <c r="B18" s="116">
        <v>5911</v>
      </c>
      <c r="C18" s="116">
        <v>135586</v>
      </c>
      <c r="D18" s="116">
        <v>536673</v>
      </c>
      <c r="E18" s="116">
        <v>9076</v>
      </c>
      <c r="F18" s="116">
        <v>58105</v>
      </c>
      <c r="G18" s="116">
        <v>141745</v>
      </c>
      <c r="H18" s="116">
        <v>18370</v>
      </c>
      <c r="I18" s="116">
        <v>174076</v>
      </c>
      <c r="J18" s="116">
        <v>308218</v>
      </c>
      <c r="K18" s="143"/>
    </row>
    <row r="19" spans="1:11" s="92" customFormat="1" ht="36" customHeight="1">
      <c r="A19" s="104" t="s">
        <v>252</v>
      </c>
      <c r="B19" s="115">
        <f t="shared" ref="B19:J19" si="1">B20</f>
        <v>1176</v>
      </c>
      <c r="C19" s="115">
        <f t="shared" si="1"/>
        <v>22374</v>
      </c>
      <c r="D19" s="115">
        <f t="shared" si="1"/>
        <v>118058</v>
      </c>
      <c r="E19" s="115">
        <f t="shared" si="1"/>
        <v>852</v>
      </c>
      <c r="F19" s="115">
        <f t="shared" si="1"/>
        <v>4283</v>
      </c>
      <c r="G19" s="115">
        <f t="shared" si="1"/>
        <v>12753</v>
      </c>
      <c r="H19" s="115">
        <f t="shared" si="1"/>
        <v>1947</v>
      </c>
      <c r="I19" s="115">
        <f t="shared" si="1"/>
        <v>27202</v>
      </c>
      <c r="J19" s="115">
        <f t="shared" si="1"/>
        <v>58657</v>
      </c>
      <c r="K19" s="143"/>
    </row>
    <row r="20" spans="1:11" s="92" customFormat="1" ht="18" customHeight="1">
      <c r="A20" s="103" t="s">
        <v>253</v>
      </c>
      <c r="B20" s="116">
        <f t="shared" ref="B20:J20" si="2">B21+B22+B23+B24</f>
        <v>1176</v>
      </c>
      <c r="C20" s="116">
        <f t="shared" si="2"/>
        <v>22374</v>
      </c>
      <c r="D20" s="116">
        <f t="shared" si="2"/>
        <v>118058</v>
      </c>
      <c r="E20" s="116">
        <f t="shared" si="2"/>
        <v>852</v>
      </c>
      <c r="F20" s="116">
        <f t="shared" si="2"/>
        <v>4283</v>
      </c>
      <c r="G20" s="116">
        <f t="shared" si="2"/>
        <v>12753</v>
      </c>
      <c r="H20" s="116">
        <f t="shared" si="2"/>
        <v>1947</v>
      </c>
      <c r="I20" s="116">
        <f t="shared" si="2"/>
        <v>27202</v>
      </c>
      <c r="J20" s="116">
        <f t="shared" si="2"/>
        <v>58657</v>
      </c>
      <c r="K20" s="143"/>
    </row>
    <row r="21" spans="1:11" s="92" customFormat="1" ht="18" customHeight="1">
      <c r="A21" s="105" t="s">
        <v>254</v>
      </c>
      <c r="B21" s="120">
        <v>479</v>
      </c>
      <c r="C21" s="120">
        <v>8051</v>
      </c>
      <c r="D21" s="120">
        <v>43652</v>
      </c>
      <c r="E21" s="120">
        <v>447</v>
      </c>
      <c r="F21" s="117">
        <v>2235</v>
      </c>
      <c r="G21" s="147">
        <v>6583</v>
      </c>
      <c r="H21" s="147">
        <v>802</v>
      </c>
      <c r="I21" s="147">
        <v>11762</v>
      </c>
      <c r="J21" s="147">
        <v>27522</v>
      </c>
      <c r="K21" s="143"/>
    </row>
    <row r="22" spans="1:11" s="92" customFormat="1" ht="18" customHeight="1">
      <c r="A22" s="101" t="s">
        <v>125</v>
      </c>
      <c r="B22" s="121">
        <v>184</v>
      </c>
      <c r="C22" s="121">
        <v>4776</v>
      </c>
      <c r="D22" s="121">
        <v>23946</v>
      </c>
      <c r="E22" s="121">
        <v>111</v>
      </c>
      <c r="F22" s="144">
        <v>593</v>
      </c>
      <c r="G22" s="148">
        <v>1683</v>
      </c>
      <c r="H22" s="148">
        <v>350</v>
      </c>
      <c r="I22" s="148">
        <v>3928</v>
      </c>
      <c r="J22" s="148">
        <v>6339</v>
      </c>
      <c r="K22" s="143"/>
    </row>
    <row r="23" spans="1:11" s="92" customFormat="1" ht="18" customHeight="1">
      <c r="A23" s="101" t="s">
        <v>255</v>
      </c>
      <c r="B23" s="121">
        <v>204</v>
      </c>
      <c r="C23" s="121">
        <v>3332</v>
      </c>
      <c r="D23" s="121">
        <v>18237</v>
      </c>
      <c r="E23" s="121">
        <v>102</v>
      </c>
      <c r="F23" s="144">
        <v>422</v>
      </c>
      <c r="G23" s="148">
        <v>1116</v>
      </c>
      <c r="H23" s="148">
        <v>245</v>
      </c>
      <c r="I23" s="148">
        <v>4218</v>
      </c>
      <c r="J23" s="148">
        <v>5480</v>
      </c>
      <c r="K23" s="143"/>
    </row>
    <row r="24" spans="1:11" s="92" customFormat="1" ht="18" customHeight="1">
      <c r="A24" s="102" t="s">
        <v>147</v>
      </c>
      <c r="B24" s="122">
        <v>309</v>
      </c>
      <c r="C24" s="122">
        <v>6215</v>
      </c>
      <c r="D24" s="122">
        <v>32223</v>
      </c>
      <c r="E24" s="122">
        <v>192</v>
      </c>
      <c r="F24" s="145">
        <v>1033</v>
      </c>
      <c r="G24" s="149">
        <v>3371</v>
      </c>
      <c r="H24" s="149">
        <v>550</v>
      </c>
      <c r="I24" s="149">
        <v>7294</v>
      </c>
      <c r="J24" s="149">
        <v>19316</v>
      </c>
      <c r="K24" s="143"/>
    </row>
    <row r="25" spans="1:11" s="92" customFormat="1" ht="36" customHeight="1">
      <c r="A25" s="99" t="s">
        <v>256</v>
      </c>
      <c r="B25" s="123">
        <f t="shared" ref="B25:J25" si="3">B26</f>
        <v>734</v>
      </c>
      <c r="C25" s="123">
        <f t="shared" si="3"/>
        <v>14424</v>
      </c>
      <c r="D25" s="123">
        <f t="shared" si="3"/>
        <v>60170</v>
      </c>
      <c r="E25" s="123">
        <f t="shared" si="3"/>
        <v>672</v>
      </c>
      <c r="F25" s="123">
        <f t="shared" si="3"/>
        <v>3834</v>
      </c>
      <c r="G25" s="123">
        <f t="shared" si="3"/>
        <v>8866</v>
      </c>
      <c r="H25" s="123">
        <f t="shared" si="3"/>
        <v>1408</v>
      </c>
      <c r="I25" s="123">
        <f t="shared" si="3"/>
        <v>21446</v>
      </c>
      <c r="J25" s="123">
        <f t="shared" si="3"/>
        <v>35800</v>
      </c>
      <c r="K25" s="143"/>
    </row>
    <row r="26" spans="1:11" s="92" customFormat="1" ht="18" customHeight="1">
      <c r="A26" s="100" t="s">
        <v>188</v>
      </c>
      <c r="B26" s="124">
        <v>734</v>
      </c>
      <c r="C26" s="124">
        <v>14424</v>
      </c>
      <c r="D26" s="124">
        <v>60170</v>
      </c>
      <c r="E26" s="124">
        <v>672</v>
      </c>
      <c r="F26" s="124">
        <v>3834</v>
      </c>
      <c r="G26" s="124">
        <v>8866</v>
      </c>
      <c r="H26" s="124">
        <v>1408</v>
      </c>
      <c r="I26" s="124">
        <v>21446</v>
      </c>
      <c r="J26" s="124">
        <v>35800</v>
      </c>
      <c r="K26" s="143"/>
    </row>
    <row r="27" spans="1:11" s="92" customFormat="1" ht="18" customHeight="1">
      <c r="A27" s="105" t="s">
        <v>257</v>
      </c>
      <c r="B27" s="125">
        <v>280</v>
      </c>
      <c r="C27" s="125">
        <v>5657</v>
      </c>
      <c r="D27" s="125">
        <v>20317</v>
      </c>
      <c r="E27" s="125">
        <v>194</v>
      </c>
      <c r="F27" s="146">
        <v>1045</v>
      </c>
      <c r="G27" s="150">
        <v>3064</v>
      </c>
      <c r="H27" s="150">
        <v>251</v>
      </c>
      <c r="I27" s="150">
        <v>4964</v>
      </c>
      <c r="J27" s="150">
        <v>9693</v>
      </c>
      <c r="K27" s="143"/>
    </row>
    <row r="28" spans="1:11" s="92" customFormat="1" ht="18" customHeight="1">
      <c r="A28" s="101" t="s">
        <v>258</v>
      </c>
      <c r="B28" s="121">
        <v>164</v>
      </c>
      <c r="C28" s="121">
        <v>2908</v>
      </c>
      <c r="D28" s="121">
        <v>13357</v>
      </c>
      <c r="E28" s="121">
        <v>159</v>
      </c>
      <c r="F28" s="144">
        <v>1254</v>
      </c>
      <c r="G28" s="148">
        <v>2344</v>
      </c>
      <c r="H28" s="148">
        <v>342</v>
      </c>
      <c r="I28" s="148">
        <v>9748</v>
      </c>
      <c r="J28" s="148">
        <v>16639</v>
      </c>
      <c r="K28" s="143"/>
    </row>
    <row r="29" spans="1:11" s="92" customFormat="1" ht="18" customHeight="1">
      <c r="A29" s="101" t="s">
        <v>176</v>
      </c>
      <c r="B29" s="121">
        <v>129</v>
      </c>
      <c r="C29" s="121">
        <v>2606</v>
      </c>
      <c r="D29" s="121">
        <v>10707</v>
      </c>
      <c r="E29" s="121">
        <v>134</v>
      </c>
      <c r="F29" s="144">
        <v>782</v>
      </c>
      <c r="G29" s="148">
        <v>1547</v>
      </c>
      <c r="H29" s="148">
        <v>310</v>
      </c>
      <c r="I29" s="148">
        <v>3779</v>
      </c>
      <c r="J29" s="148">
        <v>4870</v>
      </c>
      <c r="K29" s="143"/>
    </row>
    <row r="30" spans="1:11" ht="18" customHeight="1">
      <c r="A30" s="101" t="s">
        <v>140</v>
      </c>
      <c r="B30" s="121">
        <v>101</v>
      </c>
      <c r="C30" s="121">
        <v>2279</v>
      </c>
      <c r="D30" s="121">
        <v>10951</v>
      </c>
      <c r="E30" s="121">
        <v>109</v>
      </c>
      <c r="F30" s="144">
        <v>524</v>
      </c>
      <c r="G30" s="148">
        <v>1106</v>
      </c>
      <c r="H30" s="148">
        <v>290</v>
      </c>
      <c r="I30" s="148">
        <v>2753</v>
      </c>
      <c r="J30" s="148">
        <v>3626</v>
      </c>
      <c r="K30" s="126"/>
    </row>
    <row r="31" spans="1:11" ht="18" customHeight="1">
      <c r="A31" s="102" t="s">
        <v>259</v>
      </c>
      <c r="B31" s="122">
        <v>60</v>
      </c>
      <c r="C31" s="122">
        <v>974</v>
      </c>
      <c r="D31" s="122">
        <v>4838</v>
      </c>
      <c r="E31" s="122">
        <v>76</v>
      </c>
      <c r="F31" s="145">
        <v>229</v>
      </c>
      <c r="G31" s="149">
        <v>805</v>
      </c>
      <c r="H31" s="149">
        <v>215</v>
      </c>
      <c r="I31" s="149">
        <v>202</v>
      </c>
      <c r="J31" s="149">
        <v>972</v>
      </c>
      <c r="K31" s="126"/>
    </row>
    <row r="32" spans="1:11" ht="15">
      <c r="A32" s="106" t="s">
        <v>196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</row>
    <row r="33" spans="1:11" ht="13.5" customHeight="1">
      <c r="A33" s="107" t="s">
        <v>260</v>
      </c>
      <c r="B33" s="127"/>
      <c r="C33" s="127"/>
      <c r="D33" s="127"/>
      <c r="E33" s="127"/>
      <c r="F33" s="127"/>
      <c r="G33" s="127"/>
      <c r="H33" s="127"/>
      <c r="I33" s="126"/>
      <c r="J33" s="126"/>
      <c r="K33" s="126"/>
    </row>
    <row r="34" spans="1:11">
      <c r="A34" s="108"/>
      <c r="B34" s="128"/>
      <c r="C34" s="128"/>
      <c r="D34" s="128"/>
      <c r="E34" s="128"/>
      <c r="F34" s="128"/>
      <c r="G34" s="128"/>
      <c r="H34" s="128"/>
      <c r="I34" s="152"/>
      <c r="J34" s="152"/>
    </row>
    <row r="35" spans="1:11">
      <c r="A35" s="108"/>
      <c r="B35" s="128"/>
      <c r="C35" s="128"/>
      <c r="D35" s="128"/>
      <c r="E35" s="128"/>
      <c r="F35" s="128"/>
      <c r="G35" s="128"/>
      <c r="H35" s="128"/>
      <c r="I35" s="152"/>
      <c r="J35" s="152"/>
    </row>
    <row r="36" spans="1:11">
      <c r="A36" s="108"/>
      <c r="B36" s="128"/>
      <c r="C36" s="128"/>
      <c r="D36" s="128"/>
      <c r="E36" s="128"/>
      <c r="F36" s="128"/>
      <c r="G36" s="128"/>
      <c r="H36" s="128"/>
      <c r="I36" s="152"/>
      <c r="J36" s="152"/>
    </row>
    <row r="37" spans="1:11">
      <c r="A37" s="108"/>
      <c r="B37" s="128"/>
      <c r="C37" s="128"/>
      <c r="D37" s="128"/>
      <c r="E37" s="128"/>
      <c r="F37" s="128"/>
      <c r="G37" s="128"/>
      <c r="H37" s="128"/>
      <c r="I37" s="152"/>
      <c r="J37" s="152"/>
    </row>
    <row r="38" spans="1:11">
      <c r="A38" s="108"/>
      <c r="B38" s="128"/>
      <c r="C38" s="128"/>
      <c r="D38" s="128"/>
      <c r="E38" s="128"/>
      <c r="F38" s="128"/>
      <c r="G38" s="128"/>
      <c r="H38" s="128"/>
      <c r="I38" s="152"/>
      <c r="J38" s="152"/>
    </row>
    <row r="39" spans="1:11">
      <c r="A39" s="108"/>
      <c r="B39" s="128"/>
      <c r="C39" s="128"/>
      <c r="D39" s="128"/>
      <c r="E39" s="128"/>
      <c r="F39" s="128"/>
      <c r="G39" s="128"/>
      <c r="H39" s="128"/>
      <c r="I39" s="152"/>
      <c r="J39" s="152"/>
    </row>
    <row r="40" spans="1:11">
      <c r="A40" s="108"/>
      <c r="B40" s="128"/>
      <c r="C40" s="128"/>
      <c r="D40" s="128"/>
      <c r="E40" s="128"/>
      <c r="F40" s="128"/>
      <c r="G40" s="128"/>
      <c r="H40" s="128"/>
      <c r="I40" s="152"/>
      <c r="J40" s="152"/>
    </row>
    <row r="41" spans="1:11">
      <c r="A41" s="108"/>
      <c r="B41" s="128"/>
      <c r="C41" s="128"/>
      <c r="D41" s="128"/>
      <c r="E41" s="128"/>
      <c r="F41" s="128"/>
      <c r="G41" s="128"/>
      <c r="H41" s="128"/>
      <c r="I41" s="152"/>
      <c r="J41" s="152"/>
    </row>
    <row r="42" spans="1:11">
      <c r="A42" s="108"/>
      <c r="B42" s="128"/>
      <c r="C42" s="128"/>
      <c r="D42" s="128"/>
      <c r="E42" s="128"/>
      <c r="F42" s="128"/>
      <c r="G42" s="128"/>
      <c r="H42" s="128"/>
      <c r="I42" s="152"/>
      <c r="J42" s="152"/>
    </row>
    <row r="43" spans="1:11">
      <c r="A43" s="108"/>
      <c r="B43" s="128"/>
      <c r="C43" s="128"/>
      <c r="D43" s="128"/>
      <c r="E43" s="128"/>
      <c r="F43" s="128"/>
      <c r="G43" s="128"/>
      <c r="H43" s="128"/>
      <c r="I43" s="152"/>
      <c r="J43" s="152"/>
    </row>
    <row r="44" spans="1:11">
      <c r="A44" s="108"/>
      <c r="B44" s="129"/>
      <c r="C44" s="129"/>
      <c r="D44" s="129"/>
      <c r="E44" s="129"/>
      <c r="F44" s="129"/>
      <c r="G44" s="129"/>
      <c r="H44" s="129"/>
      <c r="I44" s="91"/>
    </row>
    <row r="45" spans="1:11">
      <c r="A45" s="108"/>
      <c r="B45" s="129"/>
      <c r="C45" s="129"/>
      <c r="D45" s="129"/>
      <c r="E45" s="129"/>
      <c r="F45" s="129"/>
      <c r="G45" s="129"/>
      <c r="H45" s="129"/>
      <c r="I45" s="91"/>
    </row>
    <row r="46" spans="1:11">
      <c r="A46" s="108"/>
      <c r="B46" s="129"/>
      <c r="C46" s="129"/>
      <c r="D46" s="129"/>
      <c r="E46" s="129"/>
      <c r="F46" s="129"/>
      <c r="G46" s="129"/>
      <c r="H46" s="129"/>
      <c r="I46" s="91"/>
    </row>
    <row r="47" spans="1:11">
      <c r="A47" s="108"/>
      <c r="B47" s="129"/>
      <c r="C47" s="129"/>
      <c r="D47" s="129"/>
      <c r="E47" s="129"/>
      <c r="F47" s="129"/>
      <c r="G47" s="129"/>
      <c r="H47" s="129"/>
      <c r="I47" s="91"/>
    </row>
    <row r="48" spans="1:11">
      <c r="A48" s="108"/>
      <c r="B48" s="129"/>
      <c r="C48" s="129"/>
      <c r="D48" s="129"/>
      <c r="E48" s="129"/>
      <c r="F48" s="129"/>
      <c r="G48" s="129"/>
      <c r="H48" s="129"/>
      <c r="I48" s="91"/>
    </row>
    <row r="49" spans="1:8">
      <c r="A49" s="91"/>
      <c r="B49" s="91"/>
      <c r="C49" s="91"/>
      <c r="D49" s="91"/>
      <c r="E49" s="91"/>
      <c r="F49" s="91"/>
      <c r="G49" s="91"/>
      <c r="H49" s="91"/>
    </row>
    <row r="50" spans="1:8">
      <c r="A50" s="91"/>
    </row>
  </sheetData>
  <mergeCells count="16">
    <mergeCell ref="I1:J1"/>
    <mergeCell ref="B2:D2"/>
    <mergeCell ref="E2:G2"/>
    <mergeCell ref="H2:J2"/>
    <mergeCell ref="B3:B6"/>
    <mergeCell ref="C3:D4"/>
    <mergeCell ref="E3:E6"/>
    <mergeCell ref="F3:G4"/>
    <mergeCell ref="H3:H6"/>
    <mergeCell ref="I3:J4"/>
    <mergeCell ref="C5:C6"/>
    <mergeCell ref="D5:D6"/>
    <mergeCell ref="F5:F6"/>
    <mergeCell ref="G5:G6"/>
    <mergeCell ref="I5:I6"/>
    <mergeCell ref="J5:J6"/>
  </mergeCells>
  <phoneticPr fontId="20" type="Hiragana"/>
  <printOptions horizontalCentered="1" verticalCentered="1"/>
  <pageMargins left="0.78740157480314965" right="0.78740157480314965" top="0.78740157480314965" bottom="0.78740157480314965" header="0" footer="0"/>
  <pageSetup paperSize="9" scale="75" fitToWidth="1" fitToHeight="1" orientation="portrait" usePrinterDefaults="1" blackAndWhite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F31"/>
  <sheetViews>
    <sheetView showGridLines="0" tabSelected="1" view="pageBreakPreview" zoomScale="80" zoomScaleNormal="25" zoomScaleSheetLayoutView="80" workbookViewId="0">
      <pane xSplit="1" ySplit="5" topLeftCell="B6" activePane="bottomRight" state="frozen"/>
      <selection pane="topRight"/>
      <selection pane="bottomLeft"/>
      <selection pane="bottomRight" activeCell="J33" sqref="J33"/>
    </sheetView>
  </sheetViews>
  <sheetFormatPr defaultRowHeight="14.25"/>
  <cols>
    <col min="1" max="1" width="16.375" style="154" customWidth="1"/>
    <col min="2" max="2" width="6.25390625" style="155" customWidth="1"/>
    <col min="3" max="5" width="4.25390625" style="155" customWidth="1"/>
    <col min="6" max="29" width="5.625" style="155" customWidth="1"/>
    <col min="30" max="16384" width="9.00390625" style="155" bestFit="1" customWidth="1"/>
  </cols>
  <sheetData>
    <row r="1" spans="1:32" ht="18" customHeight="1">
      <c r="A1" s="158" t="s">
        <v>9</v>
      </c>
      <c r="B1" s="164"/>
      <c r="C1" s="164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89" t="s">
        <v>237</v>
      </c>
      <c r="Y1" s="189"/>
      <c r="Z1" s="189"/>
      <c r="AA1" s="189"/>
      <c r="AB1" s="189"/>
      <c r="AC1" s="189"/>
      <c r="AD1" s="93"/>
      <c r="AE1" s="93"/>
      <c r="AF1" s="93"/>
    </row>
    <row r="2" spans="1:32" s="156" customFormat="1" ht="12" customHeight="1">
      <c r="A2" s="159"/>
      <c r="B2" s="165" t="s">
        <v>99</v>
      </c>
      <c r="C2" s="171"/>
      <c r="D2" s="171"/>
      <c r="E2" s="171"/>
      <c r="F2" s="171"/>
      <c r="G2" s="171"/>
      <c r="H2" s="171"/>
      <c r="I2" s="171"/>
      <c r="J2" s="171"/>
      <c r="K2" s="171"/>
      <c r="L2" s="180"/>
      <c r="M2" s="182" t="s">
        <v>143</v>
      </c>
      <c r="N2" s="182" t="s">
        <v>239</v>
      </c>
      <c r="O2" s="184" t="s">
        <v>261</v>
      </c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92"/>
      <c r="AD2" s="193"/>
      <c r="AE2" s="193"/>
      <c r="AF2" s="193"/>
    </row>
    <row r="3" spans="1:32" s="157" customFormat="1" ht="153.75" customHeight="1">
      <c r="A3" s="160"/>
      <c r="B3" s="166" t="s">
        <v>262</v>
      </c>
      <c r="C3" s="172" t="s">
        <v>263</v>
      </c>
      <c r="D3" s="172" t="s">
        <v>195</v>
      </c>
      <c r="E3" s="172" t="s">
        <v>264</v>
      </c>
      <c r="F3" s="172" t="s">
        <v>265</v>
      </c>
      <c r="G3" s="172" t="s">
        <v>266</v>
      </c>
      <c r="H3" s="172" t="s">
        <v>26</v>
      </c>
      <c r="I3" s="172" t="s">
        <v>156</v>
      </c>
      <c r="J3" s="172" t="s">
        <v>267</v>
      </c>
      <c r="K3" s="172" t="s">
        <v>202</v>
      </c>
      <c r="L3" s="172" t="s">
        <v>268</v>
      </c>
      <c r="M3" s="183"/>
      <c r="N3" s="183"/>
      <c r="O3" s="182" t="s">
        <v>262</v>
      </c>
      <c r="P3" s="186" t="s">
        <v>117</v>
      </c>
      <c r="Q3" s="188" t="s">
        <v>269</v>
      </c>
      <c r="R3" s="188" t="s">
        <v>151</v>
      </c>
      <c r="S3" s="188" t="s">
        <v>30</v>
      </c>
      <c r="T3" s="188" t="s">
        <v>29</v>
      </c>
      <c r="U3" s="188" t="s">
        <v>219</v>
      </c>
      <c r="V3" s="188" t="s">
        <v>270</v>
      </c>
      <c r="W3" s="188" t="s">
        <v>76</v>
      </c>
      <c r="X3" s="188" t="s">
        <v>271</v>
      </c>
      <c r="Y3" s="188" t="s">
        <v>199</v>
      </c>
      <c r="Z3" s="190" t="s">
        <v>272</v>
      </c>
      <c r="AA3" s="190" t="s">
        <v>273</v>
      </c>
      <c r="AB3" s="190" t="s">
        <v>274</v>
      </c>
      <c r="AC3" s="190" t="s">
        <v>275</v>
      </c>
      <c r="AD3" s="194"/>
      <c r="AE3" s="194"/>
      <c r="AF3" s="194"/>
    </row>
    <row r="4" spans="1:32" ht="18.75" customHeight="1">
      <c r="A4" s="161" t="s">
        <v>159</v>
      </c>
      <c r="B4" s="136">
        <v>1846</v>
      </c>
      <c r="C4" s="173">
        <v>380</v>
      </c>
      <c r="D4" s="173">
        <v>191</v>
      </c>
      <c r="E4" s="173">
        <v>68</v>
      </c>
      <c r="F4" s="173">
        <v>853</v>
      </c>
      <c r="G4" s="173">
        <v>227</v>
      </c>
      <c r="H4" s="173">
        <v>14</v>
      </c>
      <c r="I4" s="173">
        <v>9</v>
      </c>
      <c r="J4" s="173">
        <v>4</v>
      </c>
      <c r="K4" s="173">
        <v>100</v>
      </c>
      <c r="L4" s="173">
        <v>0</v>
      </c>
      <c r="M4" s="173">
        <v>590</v>
      </c>
      <c r="N4" s="173">
        <v>0</v>
      </c>
      <c r="O4" s="173">
        <v>4380</v>
      </c>
      <c r="P4" s="173">
        <v>487</v>
      </c>
      <c r="Q4" s="173">
        <v>408</v>
      </c>
      <c r="R4" s="173">
        <v>153</v>
      </c>
      <c r="S4" s="173">
        <v>576</v>
      </c>
      <c r="T4" s="173">
        <v>1301</v>
      </c>
      <c r="U4" s="173">
        <v>145</v>
      </c>
      <c r="V4" s="173">
        <v>340</v>
      </c>
      <c r="W4" s="173">
        <v>127</v>
      </c>
      <c r="X4" s="173">
        <v>141</v>
      </c>
      <c r="Y4" s="173">
        <v>39</v>
      </c>
      <c r="Z4" s="136">
        <v>401</v>
      </c>
      <c r="AA4" s="136">
        <v>193</v>
      </c>
      <c r="AB4" s="191">
        <v>57</v>
      </c>
      <c r="AC4" s="136">
        <v>12</v>
      </c>
      <c r="AD4" s="93"/>
      <c r="AE4" s="93"/>
      <c r="AF4" s="93"/>
    </row>
    <row r="5" spans="1:32" s="155" customFormat="1" ht="30" customHeight="1">
      <c r="A5" s="99" t="s">
        <v>245</v>
      </c>
      <c r="B5" s="115">
        <f t="shared" ref="B5:B14" si="0">IF(SUM(C5:L5)=0,"-",SUM((C5:L5)))</f>
        <v>37</v>
      </c>
      <c r="C5" s="115">
        <f t="shared" ref="C5:N5" si="1">IF(SUM(C6:C25)=0,"-",SUM(C6:C25))</f>
        <v>13</v>
      </c>
      <c r="D5" s="115" t="str">
        <f t="shared" si="1"/>
        <v>-</v>
      </c>
      <c r="E5" s="115">
        <f t="shared" si="1"/>
        <v>1</v>
      </c>
      <c r="F5" s="115">
        <f t="shared" si="1"/>
        <v>13</v>
      </c>
      <c r="G5" s="115">
        <f t="shared" si="1"/>
        <v>8</v>
      </c>
      <c r="H5" s="115" t="str">
        <f t="shared" si="1"/>
        <v>-</v>
      </c>
      <c r="I5" s="115" t="str">
        <f t="shared" si="1"/>
        <v>-</v>
      </c>
      <c r="J5" s="115" t="str">
        <f t="shared" si="1"/>
        <v>-</v>
      </c>
      <c r="K5" s="115">
        <f t="shared" si="1"/>
        <v>2</v>
      </c>
      <c r="L5" s="115" t="str">
        <f t="shared" si="1"/>
        <v>-</v>
      </c>
      <c r="M5" s="115">
        <f t="shared" si="1"/>
        <v>32</v>
      </c>
      <c r="N5" s="115" t="str">
        <f t="shared" si="1"/>
        <v>-</v>
      </c>
      <c r="O5" s="115">
        <f t="shared" ref="O5:O14" si="2">IF(SUM(P5:AC5)=0,"-",SUM((P5:AC5)))</f>
        <v>253</v>
      </c>
      <c r="P5" s="115">
        <f t="shared" ref="P5:AC5" si="3">IF(SUM(P6:P25)=0,"-",SUM(P6:P25))</f>
        <v>42</v>
      </c>
      <c r="Q5" s="115">
        <f t="shared" si="3"/>
        <v>21</v>
      </c>
      <c r="R5" s="115">
        <f t="shared" si="3"/>
        <v>9</v>
      </c>
      <c r="S5" s="115">
        <f t="shared" si="3"/>
        <v>21</v>
      </c>
      <c r="T5" s="115">
        <f t="shared" si="3"/>
        <v>69</v>
      </c>
      <c r="U5" s="115">
        <f t="shared" si="3"/>
        <v>16</v>
      </c>
      <c r="V5" s="115">
        <f t="shared" si="3"/>
        <v>23</v>
      </c>
      <c r="W5" s="115">
        <f t="shared" si="3"/>
        <v>3</v>
      </c>
      <c r="X5" s="115">
        <f t="shared" si="3"/>
        <v>5</v>
      </c>
      <c r="Y5" s="115">
        <f t="shared" si="3"/>
        <v>1</v>
      </c>
      <c r="Z5" s="115">
        <f t="shared" si="3"/>
        <v>20</v>
      </c>
      <c r="AA5" s="115">
        <f t="shared" si="3"/>
        <v>17</v>
      </c>
      <c r="AB5" s="115">
        <f t="shared" si="3"/>
        <v>6</v>
      </c>
      <c r="AC5" s="115" t="str">
        <f t="shared" si="3"/>
        <v>-</v>
      </c>
      <c r="AD5" s="93"/>
      <c r="AE5" s="93"/>
      <c r="AF5" s="93"/>
    </row>
    <row r="6" spans="1:32" s="155" customFormat="1" ht="18.75" customHeight="1">
      <c r="A6" s="100" t="s">
        <v>246</v>
      </c>
      <c r="B6" s="117" t="str">
        <f t="shared" si="0"/>
        <v>-</v>
      </c>
      <c r="C6" s="174" t="s">
        <v>276</v>
      </c>
      <c r="D6" s="174" t="s">
        <v>276</v>
      </c>
      <c r="E6" s="174" t="s">
        <v>276</v>
      </c>
      <c r="F6" s="174" t="s">
        <v>276</v>
      </c>
      <c r="G6" s="174" t="s">
        <v>276</v>
      </c>
      <c r="H6" s="174" t="s">
        <v>276</v>
      </c>
      <c r="I6" s="174" t="s">
        <v>276</v>
      </c>
      <c r="J6" s="174" t="s">
        <v>276</v>
      </c>
      <c r="K6" s="174" t="s">
        <v>276</v>
      </c>
      <c r="L6" s="174" t="s">
        <v>276</v>
      </c>
      <c r="M6" s="174" t="s">
        <v>276</v>
      </c>
      <c r="N6" s="174" t="s">
        <v>276</v>
      </c>
      <c r="O6" s="174">
        <f t="shared" si="2"/>
        <v>7</v>
      </c>
      <c r="P6" s="174">
        <v>2</v>
      </c>
      <c r="Q6" s="174" t="s">
        <v>276</v>
      </c>
      <c r="R6" s="174" t="s">
        <v>276</v>
      </c>
      <c r="S6" s="174" t="s">
        <v>276</v>
      </c>
      <c r="T6" s="174">
        <v>1</v>
      </c>
      <c r="U6" s="174">
        <v>1</v>
      </c>
      <c r="V6" s="174">
        <v>1</v>
      </c>
      <c r="W6" s="174" t="s">
        <v>276</v>
      </c>
      <c r="X6" s="174" t="s">
        <v>276</v>
      </c>
      <c r="Y6" s="174" t="s">
        <v>276</v>
      </c>
      <c r="Z6" s="174">
        <v>1</v>
      </c>
      <c r="AA6" s="174">
        <v>1</v>
      </c>
      <c r="AB6" s="174" t="s">
        <v>276</v>
      </c>
      <c r="AC6" s="174" t="s">
        <v>276</v>
      </c>
      <c r="AD6" s="93"/>
      <c r="AE6" s="93"/>
      <c r="AF6" s="93"/>
    </row>
    <row r="7" spans="1:32" s="155" customFormat="1" ht="18.75" customHeight="1">
      <c r="A7" s="101" t="s">
        <v>114</v>
      </c>
      <c r="B7" s="120" t="str">
        <f t="shared" si="0"/>
        <v>-</v>
      </c>
      <c r="C7" s="120" t="s">
        <v>276</v>
      </c>
      <c r="D7" s="120" t="s">
        <v>276</v>
      </c>
      <c r="E7" s="120" t="s">
        <v>276</v>
      </c>
      <c r="F7" s="120" t="s">
        <v>276</v>
      </c>
      <c r="G7" s="120" t="s">
        <v>276</v>
      </c>
      <c r="H7" s="120" t="s">
        <v>276</v>
      </c>
      <c r="I7" s="120" t="s">
        <v>276</v>
      </c>
      <c r="J7" s="120" t="s">
        <v>276</v>
      </c>
      <c r="K7" s="120" t="s">
        <v>276</v>
      </c>
      <c r="L7" s="120" t="s">
        <v>276</v>
      </c>
      <c r="M7" s="120" t="s">
        <v>276</v>
      </c>
      <c r="N7" s="120" t="s">
        <v>276</v>
      </c>
      <c r="O7" s="120">
        <f t="shared" si="2"/>
        <v>6</v>
      </c>
      <c r="P7" s="117">
        <v>2</v>
      </c>
      <c r="Q7" s="147" t="s">
        <v>276</v>
      </c>
      <c r="R7" s="147" t="s">
        <v>276</v>
      </c>
      <c r="S7" s="147" t="s">
        <v>276</v>
      </c>
      <c r="T7" s="147">
        <v>1</v>
      </c>
      <c r="U7" s="147">
        <v>1</v>
      </c>
      <c r="V7" s="147">
        <v>1</v>
      </c>
      <c r="W7" s="147" t="s">
        <v>276</v>
      </c>
      <c r="X7" s="147" t="s">
        <v>276</v>
      </c>
      <c r="Y7" s="147" t="s">
        <v>276</v>
      </c>
      <c r="Z7" s="147">
        <v>1</v>
      </c>
      <c r="AA7" s="147" t="s">
        <v>276</v>
      </c>
      <c r="AB7" s="147" t="s">
        <v>276</v>
      </c>
      <c r="AC7" s="147" t="s">
        <v>276</v>
      </c>
      <c r="AD7" s="93"/>
      <c r="AE7" s="93"/>
      <c r="AF7" s="93"/>
    </row>
    <row r="8" spans="1:32" s="155" customFormat="1" ht="18.75" customHeight="1">
      <c r="A8" s="101" t="s">
        <v>247</v>
      </c>
      <c r="B8" s="167" t="str">
        <f t="shared" si="0"/>
        <v>-</v>
      </c>
      <c r="C8" s="167" t="s">
        <v>276</v>
      </c>
      <c r="D8" s="167" t="s">
        <v>276</v>
      </c>
      <c r="E8" s="167" t="s">
        <v>276</v>
      </c>
      <c r="F8" s="167" t="s">
        <v>276</v>
      </c>
      <c r="G8" s="167" t="s">
        <v>276</v>
      </c>
      <c r="H8" s="167" t="s">
        <v>276</v>
      </c>
      <c r="I8" s="167" t="s">
        <v>276</v>
      </c>
      <c r="J8" s="167" t="s">
        <v>276</v>
      </c>
      <c r="K8" s="167" t="s">
        <v>276</v>
      </c>
      <c r="L8" s="167" t="s">
        <v>276</v>
      </c>
      <c r="M8" s="167" t="s">
        <v>276</v>
      </c>
      <c r="N8" s="167" t="s">
        <v>276</v>
      </c>
      <c r="O8" s="167" t="str">
        <f t="shared" si="2"/>
        <v>-</v>
      </c>
      <c r="P8" s="118" t="s">
        <v>276</v>
      </c>
      <c r="Q8" s="187" t="s">
        <v>276</v>
      </c>
      <c r="R8" s="187" t="s">
        <v>276</v>
      </c>
      <c r="S8" s="187" t="s">
        <v>276</v>
      </c>
      <c r="T8" s="187" t="s">
        <v>276</v>
      </c>
      <c r="U8" s="187" t="s">
        <v>276</v>
      </c>
      <c r="V8" s="187" t="s">
        <v>276</v>
      </c>
      <c r="W8" s="187" t="s">
        <v>276</v>
      </c>
      <c r="X8" s="187" t="s">
        <v>276</v>
      </c>
      <c r="Y8" s="187" t="s">
        <v>276</v>
      </c>
      <c r="Z8" s="187" t="s">
        <v>276</v>
      </c>
      <c r="AA8" s="187" t="s">
        <v>276</v>
      </c>
      <c r="AB8" s="187" t="s">
        <v>276</v>
      </c>
      <c r="AC8" s="187" t="s">
        <v>276</v>
      </c>
      <c r="AD8" s="93"/>
      <c r="AE8" s="93"/>
      <c r="AF8" s="93"/>
    </row>
    <row r="9" spans="1:32" s="155" customFormat="1" ht="18.75" customHeight="1">
      <c r="A9" s="101" t="s">
        <v>248</v>
      </c>
      <c r="B9" s="167" t="str">
        <f t="shared" si="0"/>
        <v>-</v>
      </c>
      <c r="C9" s="167" t="s">
        <v>276</v>
      </c>
      <c r="D9" s="167" t="s">
        <v>276</v>
      </c>
      <c r="E9" s="167" t="s">
        <v>276</v>
      </c>
      <c r="F9" s="167" t="s">
        <v>276</v>
      </c>
      <c r="G9" s="167" t="s">
        <v>276</v>
      </c>
      <c r="H9" s="167" t="s">
        <v>276</v>
      </c>
      <c r="I9" s="167" t="s">
        <v>276</v>
      </c>
      <c r="J9" s="167" t="s">
        <v>276</v>
      </c>
      <c r="K9" s="167" t="s">
        <v>276</v>
      </c>
      <c r="L9" s="167" t="s">
        <v>276</v>
      </c>
      <c r="M9" s="167" t="s">
        <v>276</v>
      </c>
      <c r="N9" s="167" t="s">
        <v>276</v>
      </c>
      <c r="O9" s="167" t="str">
        <f t="shared" si="2"/>
        <v>-</v>
      </c>
      <c r="P9" s="118" t="s">
        <v>276</v>
      </c>
      <c r="Q9" s="187" t="s">
        <v>276</v>
      </c>
      <c r="R9" s="187" t="s">
        <v>276</v>
      </c>
      <c r="S9" s="187" t="s">
        <v>276</v>
      </c>
      <c r="T9" s="187" t="s">
        <v>276</v>
      </c>
      <c r="U9" s="187" t="s">
        <v>276</v>
      </c>
      <c r="V9" s="187" t="s">
        <v>276</v>
      </c>
      <c r="W9" s="187" t="s">
        <v>276</v>
      </c>
      <c r="X9" s="187" t="s">
        <v>276</v>
      </c>
      <c r="Y9" s="187" t="s">
        <v>276</v>
      </c>
      <c r="Z9" s="187" t="s">
        <v>276</v>
      </c>
      <c r="AA9" s="187" t="s">
        <v>276</v>
      </c>
      <c r="AB9" s="187" t="s">
        <v>276</v>
      </c>
      <c r="AC9" s="187" t="s">
        <v>276</v>
      </c>
      <c r="AD9" s="93"/>
      <c r="AE9" s="93"/>
      <c r="AF9" s="93"/>
    </row>
    <row r="10" spans="1:32" s="155" customFormat="1" ht="18.75" customHeight="1">
      <c r="A10" s="101" t="s">
        <v>249</v>
      </c>
      <c r="B10" s="167" t="str">
        <f t="shared" si="0"/>
        <v>-</v>
      </c>
      <c r="C10" s="167" t="s">
        <v>276</v>
      </c>
      <c r="D10" s="167" t="s">
        <v>276</v>
      </c>
      <c r="E10" s="167" t="s">
        <v>276</v>
      </c>
      <c r="F10" s="167" t="s">
        <v>276</v>
      </c>
      <c r="G10" s="167" t="s">
        <v>276</v>
      </c>
      <c r="H10" s="167" t="s">
        <v>276</v>
      </c>
      <c r="I10" s="167" t="s">
        <v>276</v>
      </c>
      <c r="J10" s="167" t="s">
        <v>276</v>
      </c>
      <c r="K10" s="167" t="s">
        <v>276</v>
      </c>
      <c r="L10" s="167" t="s">
        <v>276</v>
      </c>
      <c r="M10" s="167" t="s">
        <v>276</v>
      </c>
      <c r="N10" s="167" t="s">
        <v>276</v>
      </c>
      <c r="O10" s="167" t="str">
        <f t="shared" si="2"/>
        <v>-</v>
      </c>
      <c r="P10" s="118" t="s">
        <v>276</v>
      </c>
      <c r="Q10" s="187" t="s">
        <v>276</v>
      </c>
      <c r="R10" s="187" t="s">
        <v>276</v>
      </c>
      <c r="S10" s="187" t="s">
        <v>276</v>
      </c>
      <c r="T10" s="187" t="s">
        <v>276</v>
      </c>
      <c r="U10" s="187" t="s">
        <v>276</v>
      </c>
      <c r="V10" s="187" t="s">
        <v>276</v>
      </c>
      <c r="W10" s="187" t="s">
        <v>276</v>
      </c>
      <c r="X10" s="187" t="s">
        <v>276</v>
      </c>
      <c r="Y10" s="187" t="s">
        <v>276</v>
      </c>
      <c r="Z10" s="187" t="s">
        <v>276</v>
      </c>
      <c r="AA10" s="187" t="s">
        <v>276</v>
      </c>
      <c r="AB10" s="187" t="s">
        <v>276</v>
      </c>
      <c r="AC10" s="187" t="s">
        <v>276</v>
      </c>
      <c r="AD10" s="93"/>
      <c r="AE10" s="93"/>
      <c r="AF10" s="93"/>
    </row>
    <row r="11" spans="1:32" s="155" customFormat="1" ht="18.75" customHeight="1">
      <c r="A11" s="101" t="s">
        <v>130</v>
      </c>
      <c r="B11" s="167" t="str">
        <f t="shared" si="0"/>
        <v>-</v>
      </c>
      <c r="C11" s="167" t="s">
        <v>276</v>
      </c>
      <c r="D11" s="167" t="s">
        <v>276</v>
      </c>
      <c r="E11" s="167" t="s">
        <v>276</v>
      </c>
      <c r="F11" s="167" t="s">
        <v>276</v>
      </c>
      <c r="G11" s="167" t="s">
        <v>276</v>
      </c>
      <c r="H11" s="167" t="s">
        <v>276</v>
      </c>
      <c r="I11" s="167" t="s">
        <v>276</v>
      </c>
      <c r="J11" s="167" t="s">
        <v>276</v>
      </c>
      <c r="K11" s="167" t="s">
        <v>276</v>
      </c>
      <c r="L11" s="167" t="s">
        <v>276</v>
      </c>
      <c r="M11" s="167" t="s">
        <v>276</v>
      </c>
      <c r="N11" s="167" t="s">
        <v>276</v>
      </c>
      <c r="O11" s="167" t="str">
        <f t="shared" si="2"/>
        <v>-</v>
      </c>
      <c r="P11" s="118" t="s">
        <v>276</v>
      </c>
      <c r="Q11" s="187" t="s">
        <v>276</v>
      </c>
      <c r="R11" s="187" t="s">
        <v>276</v>
      </c>
      <c r="S11" s="187" t="s">
        <v>276</v>
      </c>
      <c r="T11" s="187" t="s">
        <v>276</v>
      </c>
      <c r="U11" s="187" t="s">
        <v>276</v>
      </c>
      <c r="V11" s="187" t="s">
        <v>276</v>
      </c>
      <c r="W11" s="187" t="s">
        <v>276</v>
      </c>
      <c r="X11" s="187" t="s">
        <v>276</v>
      </c>
      <c r="Y11" s="187" t="s">
        <v>276</v>
      </c>
      <c r="Z11" s="187" t="s">
        <v>276</v>
      </c>
      <c r="AA11" s="187" t="s">
        <v>276</v>
      </c>
      <c r="AB11" s="187" t="s">
        <v>276</v>
      </c>
      <c r="AC11" s="187" t="s">
        <v>276</v>
      </c>
      <c r="AD11" s="93"/>
      <c r="AE11" s="93"/>
      <c r="AF11" s="93"/>
    </row>
    <row r="12" spans="1:32" s="155" customFormat="1" ht="18.75" customHeight="1">
      <c r="A12" s="101" t="s">
        <v>228</v>
      </c>
      <c r="B12" s="167" t="str">
        <f t="shared" si="0"/>
        <v>-</v>
      </c>
      <c r="C12" s="167" t="s">
        <v>276</v>
      </c>
      <c r="D12" s="167" t="s">
        <v>276</v>
      </c>
      <c r="E12" s="167" t="s">
        <v>276</v>
      </c>
      <c r="F12" s="167" t="s">
        <v>276</v>
      </c>
      <c r="G12" s="167" t="s">
        <v>276</v>
      </c>
      <c r="H12" s="167" t="s">
        <v>276</v>
      </c>
      <c r="I12" s="167" t="s">
        <v>276</v>
      </c>
      <c r="J12" s="167" t="s">
        <v>276</v>
      </c>
      <c r="K12" s="167" t="s">
        <v>276</v>
      </c>
      <c r="L12" s="167" t="s">
        <v>276</v>
      </c>
      <c r="M12" s="167" t="s">
        <v>276</v>
      </c>
      <c r="N12" s="167" t="s">
        <v>276</v>
      </c>
      <c r="O12" s="167" t="str">
        <f t="shared" si="2"/>
        <v>-</v>
      </c>
      <c r="P12" s="118" t="s">
        <v>276</v>
      </c>
      <c r="Q12" s="187" t="s">
        <v>276</v>
      </c>
      <c r="R12" s="187" t="s">
        <v>276</v>
      </c>
      <c r="S12" s="187" t="s">
        <v>276</v>
      </c>
      <c r="T12" s="187" t="s">
        <v>276</v>
      </c>
      <c r="U12" s="187" t="s">
        <v>276</v>
      </c>
      <c r="V12" s="187" t="s">
        <v>276</v>
      </c>
      <c r="W12" s="187" t="s">
        <v>276</v>
      </c>
      <c r="X12" s="187" t="s">
        <v>276</v>
      </c>
      <c r="Y12" s="187" t="s">
        <v>276</v>
      </c>
      <c r="Z12" s="187" t="s">
        <v>276</v>
      </c>
      <c r="AA12" s="187" t="s">
        <v>276</v>
      </c>
      <c r="AB12" s="187" t="s">
        <v>276</v>
      </c>
      <c r="AC12" s="187" t="s">
        <v>276</v>
      </c>
      <c r="AD12" s="93"/>
      <c r="AE12" s="93"/>
      <c r="AF12" s="93"/>
    </row>
    <row r="13" spans="1:32" s="155" customFormat="1" ht="18.75" customHeight="1">
      <c r="A13" s="101" t="s">
        <v>250</v>
      </c>
      <c r="B13" s="167" t="str">
        <f t="shared" si="0"/>
        <v>-</v>
      </c>
      <c r="C13" s="167" t="s">
        <v>276</v>
      </c>
      <c r="D13" s="167" t="s">
        <v>276</v>
      </c>
      <c r="E13" s="167" t="s">
        <v>276</v>
      </c>
      <c r="F13" s="167" t="s">
        <v>276</v>
      </c>
      <c r="G13" s="167" t="s">
        <v>276</v>
      </c>
      <c r="H13" s="167" t="s">
        <v>276</v>
      </c>
      <c r="I13" s="167" t="s">
        <v>276</v>
      </c>
      <c r="J13" s="167" t="s">
        <v>276</v>
      </c>
      <c r="K13" s="167" t="s">
        <v>276</v>
      </c>
      <c r="L13" s="167" t="s">
        <v>276</v>
      </c>
      <c r="M13" s="167" t="s">
        <v>276</v>
      </c>
      <c r="N13" s="167" t="s">
        <v>276</v>
      </c>
      <c r="O13" s="167" t="str">
        <f t="shared" si="2"/>
        <v>-</v>
      </c>
      <c r="P13" s="118" t="s">
        <v>276</v>
      </c>
      <c r="Q13" s="187" t="s">
        <v>276</v>
      </c>
      <c r="R13" s="187" t="s">
        <v>276</v>
      </c>
      <c r="S13" s="187" t="s">
        <v>276</v>
      </c>
      <c r="T13" s="187" t="s">
        <v>276</v>
      </c>
      <c r="U13" s="187" t="s">
        <v>276</v>
      </c>
      <c r="V13" s="187" t="s">
        <v>276</v>
      </c>
      <c r="W13" s="187" t="s">
        <v>276</v>
      </c>
      <c r="X13" s="187" t="s">
        <v>276</v>
      </c>
      <c r="Y13" s="187" t="s">
        <v>276</v>
      </c>
      <c r="Z13" s="187" t="s">
        <v>276</v>
      </c>
      <c r="AA13" s="187" t="s">
        <v>276</v>
      </c>
      <c r="AB13" s="187" t="s">
        <v>276</v>
      </c>
      <c r="AC13" s="187" t="s">
        <v>276</v>
      </c>
      <c r="AD13" s="93"/>
      <c r="AE13" s="93"/>
      <c r="AF13" s="93"/>
    </row>
    <row r="14" spans="1:32" s="155" customFormat="1" ht="18.75" customHeight="1">
      <c r="A14" s="102" t="s">
        <v>251</v>
      </c>
      <c r="B14" s="168" t="str">
        <f t="shared" si="0"/>
        <v>-</v>
      </c>
      <c r="C14" s="168" t="s">
        <v>276</v>
      </c>
      <c r="D14" s="168" t="s">
        <v>276</v>
      </c>
      <c r="E14" s="168" t="s">
        <v>276</v>
      </c>
      <c r="F14" s="168" t="s">
        <v>276</v>
      </c>
      <c r="G14" s="168" t="s">
        <v>276</v>
      </c>
      <c r="H14" s="168" t="s">
        <v>276</v>
      </c>
      <c r="I14" s="168" t="s">
        <v>276</v>
      </c>
      <c r="J14" s="168" t="s">
        <v>276</v>
      </c>
      <c r="K14" s="168" t="s">
        <v>276</v>
      </c>
      <c r="L14" s="168" t="s">
        <v>276</v>
      </c>
      <c r="M14" s="168" t="s">
        <v>276</v>
      </c>
      <c r="N14" s="168" t="s">
        <v>276</v>
      </c>
      <c r="O14" s="168">
        <f t="shared" si="2"/>
        <v>1</v>
      </c>
      <c r="P14" s="119" t="s">
        <v>276</v>
      </c>
      <c r="Q14" s="177" t="s">
        <v>276</v>
      </c>
      <c r="R14" s="177" t="s">
        <v>276</v>
      </c>
      <c r="S14" s="177" t="s">
        <v>276</v>
      </c>
      <c r="T14" s="177" t="s">
        <v>276</v>
      </c>
      <c r="U14" s="177" t="s">
        <v>276</v>
      </c>
      <c r="V14" s="177" t="s">
        <v>276</v>
      </c>
      <c r="W14" s="177" t="s">
        <v>276</v>
      </c>
      <c r="X14" s="177" t="s">
        <v>276</v>
      </c>
      <c r="Y14" s="177" t="s">
        <v>276</v>
      </c>
      <c r="Z14" s="177" t="s">
        <v>276</v>
      </c>
      <c r="AA14" s="177">
        <v>1</v>
      </c>
      <c r="AB14" s="177" t="s">
        <v>276</v>
      </c>
      <c r="AC14" s="177" t="s">
        <v>276</v>
      </c>
      <c r="AD14" s="93"/>
      <c r="AE14" s="93"/>
      <c r="AF14" s="93"/>
    </row>
    <row r="15" spans="1:32" s="155" customFormat="1" ht="18.75" customHeight="1">
      <c r="A15" s="103" t="s">
        <v>65</v>
      </c>
      <c r="B15" s="116">
        <v>37</v>
      </c>
      <c r="C15" s="116">
        <v>13</v>
      </c>
      <c r="D15" s="116" t="s">
        <v>276</v>
      </c>
      <c r="E15" s="116">
        <v>1</v>
      </c>
      <c r="F15" s="116">
        <v>13</v>
      </c>
      <c r="G15" s="116">
        <v>8</v>
      </c>
      <c r="H15" s="116" t="s">
        <v>276</v>
      </c>
      <c r="I15" s="116" t="s">
        <v>276</v>
      </c>
      <c r="J15" s="116" t="s">
        <v>276</v>
      </c>
      <c r="K15" s="177">
        <v>2</v>
      </c>
      <c r="L15" s="119" t="s">
        <v>276</v>
      </c>
      <c r="M15" s="119">
        <v>32</v>
      </c>
      <c r="N15" s="119" t="s">
        <v>276</v>
      </c>
      <c r="O15" s="119">
        <v>163</v>
      </c>
      <c r="P15" s="119">
        <v>32</v>
      </c>
      <c r="Q15" s="119">
        <v>18</v>
      </c>
      <c r="R15" s="119">
        <v>3</v>
      </c>
      <c r="S15" s="119">
        <v>10</v>
      </c>
      <c r="T15" s="119">
        <v>36</v>
      </c>
      <c r="U15" s="119">
        <v>11</v>
      </c>
      <c r="V15" s="119">
        <v>15</v>
      </c>
      <c r="W15" s="119">
        <v>3</v>
      </c>
      <c r="X15" s="119">
        <v>5</v>
      </c>
      <c r="Y15" s="119">
        <v>1</v>
      </c>
      <c r="Z15" s="119">
        <v>13</v>
      </c>
      <c r="AA15" s="119">
        <v>12</v>
      </c>
      <c r="AB15" s="119">
        <v>4</v>
      </c>
      <c r="AC15" s="119" t="s">
        <v>276</v>
      </c>
      <c r="AD15" s="93"/>
      <c r="AE15" s="93"/>
      <c r="AF15" s="93"/>
    </row>
    <row r="16" spans="1:32" s="155" customFormat="1" ht="30" customHeight="1">
      <c r="A16" s="104" t="s">
        <v>252</v>
      </c>
      <c r="B16" s="115" t="s">
        <v>207</v>
      </c>
      <c r="C16" s="115" t="s">
        <v>207</v>
      </c>
      <c r="D16" s="115" t="s">
        <v>207</v>
      </c>
      <c r="E16" s="115" t="s">
        <v>207</v>
      </c>
      <c r="F16" s="115" t="s">
        <v>207</v>
      </c>
      <c r="G16" s="115" t="s">
        <v>207</v>
      </c>
      <c r="H16" s="115" t="s">
        <v>207</v>
      </c>
      <c r="I16" s="115" t="s">
        <v>207</v>
      </c>
      <c r="J16" s="115" t="s">
        <v>207</v>
      </c>
      <c r="K16" s="178" t="s">
        <v>207</v>
      </c>
      <c r="L16" s="115" t="s">
        <v>207</v>
      </c>
      <c r="M16" s="115" t="s">
        <v>207</v>
      </c>
      <c r="N16" s="115" t="s">
        <v>207</v>
      </c>
      <c r="O16" s="115">
        <v>17</v>
      </c>
      <c r="P16" s="115" t="s">
        <v>207</v>
      </c>
      <c r="Q16" s="115">
        <v>1</v>
      </c>
      <c r="R16" s="115">
        <v>2</v>
      </c>
      <c r="S16" s="115">
        <v>2</v>
      </c>
      <c r="T16" s="115">
        <v>9</v>
      </c>
      <c r="U16" s="115">
        <v>1</v>
      </c>
      <c r="V16" s="115">
        <v>2</v>
      </c>
      <c r="W16" s="115" t="s">
        <v>207</v>
      </c>
      <c r="X16" s="115" t="s">
        <v>207</v>
      </c>
      <c r="Y16" s="115" t="s">
        <v>207</v>
      </c>
      <c r="Z16" s="115" t="s">
        <v>207</v>
      </c>
      <c r="AA16" s="115" t="s">
        <v>207</v>
      </c>
      <c r="AB16" s="115" t="s">
        <v>207</v>
      </c>
      <c r="AC16" s="115" t="s">
        <v>207</v>
      </c>
      <c r="AD16" s="93"/>
      <c r="AE16" s="93"/>
      <c r="AF16" s="93"/>
    </row>
    <row r="17" spans="1:32" s="155" customFormat="1" ht="18.75" customHeight="1">
      <c r="A17" s="103" t="s">
        <v>253</v>
      </c>
      <c r="B17" s="118" t="s">
        <v>207</v>
      </c>
      <c r="C17" s="118" t="s">
        <v>207</v>
      </c>
      <c r="D17" s="118" t="s">
        <v>207</v>
      </c>
      <c r="E17" s="118" t="s">
        <v>207</v>
      </c>
      <c r="F17" s="118" t="s">
        <v>207</v>
      </c>
      <c r="G17" s="118" t="s">
        <v>207</v>
      </c>
      <c r="H17" s="118" t="s">
        <v>207</v>
      </c>
      <c r="I17" s="118" t="s">
        <v>207</v>
      </c>
      <c r="J17" s="118" t="s">
        <v>207</v>
      </c>
      <c r="K17" s="117" t="s">
        <v>207</v>
      </c>
      <c r="L17" s="117" t="s">
        <v>207</v>
      </c>
      <c r="M17" s="117" t="s">
        <v>207</v>
      </c>
      <c r="N17" s="117" t="s">
        <v>207</v>
      </c>
      <c r="O17" s="117">
        <v>17</v>
      </c>
      <c r="P17" s="117" t="s">
        <v>207</v>
      </c>
      <c r="Q17" s="117">
        <v>1</v>
      </c>
      <c r="R17" s="117">
        <v>2</v>
      </c>
      <c r="S17" s="117">
        <v>2</v>
      </c>
      <c r="T17" s="117">
        <v>9</v>
      </c>
      <c r="U17" s="117">
        <v>1</v>
      </c>
      <c r="V17" s="117">
        <v>2</v>
      </c>
      <c r="W17" s="117" t="s">
        <v>207</v>
      </c>
      <c r="X17" s="117" t="s">
        <v>207</v>
      </c>
      <c r="Y17" s="117" t="s">
        <v>207</v>
      </c>
      <c r="Z17" s="117" t="s">
        <v>207</v>
      </c>
      <c r="AA17" s="117" t="s">
        <v>207</v>
      </c>
      <c r="AB17" s="117" t="s">
        <v>207</v>
      </c>
      <c r="AC17" s="117" t="s">
        <v>207</v>
      </c>
      <c r="AD17" s="93"/>
      <c r="AE17" s="93"/>
      <c r="AF17" s="93"/>
    </row>
    <row r="18" spans="1:32" s="155" customFormat="1" ht="18.75" customHeight="1">
      <c r="A18" s="105" t="s">
        <v>254</v>
      </c>
      <c r="B18" s="120" t="s">
        <v>207</v>
      </c>
      <c r="C18" s="120" t="s">
        <v>276</v>
      </c>
      <c r="D18" s="120" t="s">
        <v>276</v>
      </c>
      <c r="E18" s="120" t="s">
        <v>276</v>
      </c>
      <c r="F18" s="120" t="s">
        <v>276</v>
      </c>
      <c r="G18" s="120" t="s">
        <v>276</v>
      </c>
      <c r="H18" s="120" t="s">
        <v>276</v>
      </c>
      <c r="I18" s="120" t="s">
        <v>276</v>
      </c>
      <c r="J18" s="120" t="s">
        <v>276</v>
      </c>
      <c r="K18" s="120" t="s">
        <v>276</v>
      </c>
      <c r="L18" s="120" t="s">
        <v>276</v>
      </c>
      <c r="M18" s="120" t="s">
        <v>276</v>
      </c>
      <c r="N18" s="120" t="s">
        <v>276</v>
      </c>
      <c r="O18" s="117">
        <v>11</v>
      </c>
      <c r="P18" s="147" t="s">
        <v>276</v>
      </c>
      <c r="Q18" s="147">
        <v>1</v>
      </c>
      <c r="R18" s="147">
        <v>2</v>
      </c>
      <c r="S18" s="147">
        <v>1</v>
      </c>
      <c r="T18" s="147">
        <v>4</v>
      </c>
      <c r="U18" s="147">
        <v>1</v>
      </c>
      <c r="V18" s="147">
        <v>2</v>
      </c>
      <c r="W18" s="147" t="s">
        <v>276</v>
      </c>
      <c r="X18" s="147" t="s">
        <v>276</v>
      </c>
      <c r="Y18" s="147" t="s">
        <v>276</v>
      </c>
      <c r="Z18" s="147" t="s">
        <v>276</v>
      </c>
      <c r="AA18" s="147" t="s">
        <v>276</v>
      </c>
      <c r="AB18" s="147" t="s">
        <v>276</v>
      </c>
      <c r="AC18" s="147" t="s">
        <v>276</v>
      </c>
      <c r="AD18" s="93"/>
      <c r="AE18" s="93"/>
      <c r="AF18" s="93"/>
    </row>
    <row r="19" spans="1:32" s="155" customFormat="1" ht="18.75" customHeight="1">
      <c r="A19" s="101" t="s">
        <v>125</v>
      </c>
      <c r="B19" s="167" t="s">
        <v>207</v>
      </c>
      <c r="C19" s="167" t="s">
        <v>276</v>
      </c>
      <c r="D19" s="167" t="s">
        <v>276</v>
      </c>
      <c r="E19" s="167" t="s">
        <v>276</v>
      </c>
      <c r="F19" s="167" t="s">
        <v>276</v>
      </c>
      <c r="G19" s="167" t="s">
        <v>276</v>
      </c>
      <c r="H19" s="167" t="s">
        <v>276</v>
      </c>
      <c r="I19" s="167" t="s">
        <v>276</v>
      </c>
      <c r="J19" s="167" t="s">
        <v>276</v>
      </c>
      <c r="K19" s="167" t="s">
        <v>276</v>
      </c>
      <c r="L19" s="167" t="s">
        <v>276</v>
      </c>
      <c r="M19" s="167" t="s">
        <v>276</v>
      </c>
      <c r="N19" s="167" t="s">
        <v>276</v>
      </c>
      <c r="O19" s="118">
        <v>4</v>
      </c>
      <c r="P19" s="187" t="s">
        <v>276</v>
      </c>
      <c r="Q19" s="187" t="s">
        <v>276</v>
      </c>
      <c r="R19" s="187" t="s">
        <v>276</v>
      </c>
      <c r="S19" s="187">
        <v>1</v>
      </c>
      <c r="T19" s="187">
        <v>3</v>
      </c>
      <c r="U19" s="187" t="s">
        <v>276</v>
      </c>
      <c r="V19" s="187" t="s">
        <v>276</v>
      </c>
      <c r="W19" s="187" t="s">
        <v>276</v>
      </c>
      <c r="X19" s="187" t="s">
        <v>276</v>
      </c>
      <c r="Y19" s="187" t="s">
        <v>276</v>
      </c>
      <c r="Z19" s="187" t="s">
        <v>276</v>
      </c>
      <c r="AA19" s="187" t="s">
        <v>276</v>
      </c>
      <c r="AB19" s="187" t="s">
        <v>276</v>
      </c>
      <c r="AC19" s="187" t="s">
        <v>276</v>
      </c>
      <c r="AD19" s="93"/>
      <c r="AE19" s="93"/>
      <c r="AF19" s="93"/>
    </row>
    <row r="20" spans="1:32" s="155" customFormat="1" ht="18.75" customHeight="1">
      <c r="A20" s="101" t="s">
        <v>255</v>
      </c>
      <c r="B20" s="167" t="s">
        <v>207</v>
      </c>
      <c r="C20" s="167" t="s">
        <v>276</v>
      </c>
      <c r="D20" s="167" t="s">
        <v>276</v>
      </c>
      <c r="E20" s="167" t="s">
        <v>276</v>
      </c>
      <c r="F20" s="167" t="s">
        <v>276</v>
      </c>
      <c r="G20" s="167" t="s">
        <v>276</v>
      </c>
      <c r="H20" s="167" t="s">
        <v>276</v>
      </c>
      <c r="I20" s="167" t="s">
        <v>276</v>
      </c>
      <c r="J20" s="167" t="s">
        <v>276</v>
      </c>
      <c r="K20" s="167" t="s">
        <v>276</v>
      </c>
      <c r="L20" s="167" t="s">
        <v>276</v>
      </c>
      <c r="M20" s="167" t="s">
        <v>276</v>
      </c>
      <c r="N20" s="167" t="s">
        <v>276</v>
      </c>
      <c r="O20" s="118">
        <v>1</v>
      </c>
      <c r="P20" s="187" t="s">
        <v>276</v>
      </c>
      <c r="Q20" s="187" t="s">
        <v>276</v>
      </c>
      <c r="R20" s="187" t="s">
        <v>276</v>
      </c>
      <c r="S20" s="187" t="s">
        <v>276</v>
      </c>
      <c r="T20" s="187">
        <v>1</v>
      </c>
      <c r="U20" s="187" t="s">
        <v>276</v>
      </c>
      <c r="V20" s="187" t="s">
        <v>276</v>
      </c>
      <c r="W20" s="187" t="s">
        <v>276</v>
      </c>
      <c r="X20" s="187" t="s">
        <v>276</v>
      </c>
      <c r="Y20" s="187" t="s">
        <v>276</v>
      </c>
      <c r="Z20" s="187" t="s">
        <v>276</v>
      </c>
      <c r="AA20" s="187" t="s">
        <v>276</v>
      </c>
      <c r="AB20" s="187" t="s">
        <v>276</v>
      </c>
      <c r="AC20" s="187" t="s">
        <v>276</v>
      </c>
      <c r="AD20" s="93"/>
      <c r="AE20" s="93"/>
      <c r="AF20" s="93"/>
    </row>
    <row r="21" spans="1:32" s="155" customFormat="1" ht="18.75" customHeight="1">
      <c r="A21" s="102" t="s">
        <v>147</v>
      </c>
      <c r="B21" s="168" t="s">
        <v>207</v>
      </c>
      <c r="C21" s="168" t="s">
        <v>276</v>
      </c>
      <c r="D21" s="168" t="s">
        <v>276</v>
      </c>
      <c r="E21" s="168" t="s">
        <v>276</v>
      </c>
      <c r="F21" s="168" t="s">
        <v>276</v>
      </c>
      <c r="G21" s="168" t="s">
        <v>276</v>
      </c>
      <c r="H21" s="168" t="s">
        <v>276</v>
      </c>
      <c r="I21" s="168" t="s">
        <v>276</v>
      </c>
      <c r="J21" s="168" t="s">
        <v>276</v>
      </c>
      <c r="K21" s="168" t="s">
        <v>276</v>
      </c>
      <c r="L21" s="168" t="s">
        <v>276</v>
      </c>
      <c r="M21" s="168" t="s">
        <v>276</v>
      </c>
      <c r="N21" s="168" t="s">
        <v>276</v>
      </c>
      <c r="O21" s="119">
        <v>1</v>
      </c>
      <c r="P21" s="177" t="s">
        <v>276</v>
      </c>
      <c r="Q21" s="177" t="s">
        <v>276</v>
      </c>
      <c r="R21" s="177" t="s">
        <v>276</v>
      </c>
      <c r="S21" s="177" t="s">
        <v>276</v>
      </c>
      <c r="T21" s="177">
        <v>1</v>
      </c>
      <c r="U21" s="177" t="s">
        <v>276</v>
      </c>
      <c r="V21" s="177" t="s">
        <v>276</v>
      </c>
      <c r="W21" s="177" t="s">
        <v>276</v>
      </c>
      <c r="X21" s="177" t="s">
        <v>276</v>
      </c>
      <c r="Y21" s="177" t="s">
        <v>276</v>
      </c>
      <c r="Z21" s="177" t="s">
        <v>276</v>
      </c>
      <c r="AA21" s="177" t="s">
        <v>276</v>
      </c>
      <c r="AB21" s="177" t="s">
        <v>276</v>
      </c>
      <c r="AC21" s="177" t="s">
        <v>276</v>
      </c>
      <c r="AD21" s="93"/>
      <c r="AE21" s="93"/>
      <c r="AF21" s="93"/>
    </row>
    <row r="22" spans="1:32" s="155" customFormat="1" ht="30" customHeight="1">
      <c r="A22" s="104" t="s">
        <v>256</v>
      </c>
      <c r="B22" s="169" t="str">
        <f t="shared" ref="B22:AC22" si="4">B23</f>
        <v>-</v>
      </c>
      <c r="C22" s="169" t="str">
        <f t="shared" si="4"/>
        <v>-</v>
      </c>
      <c r="D22" s="169" t="str">
        <f t="shared" si="4"/>
        <v>-</v>
      </c>
      <c r="E22" s="169" t="str">
        <f t="shared" si="4"/>
        <v>-</v>
      </c>
      <c r="F22" s="175" t="str">
        <f t="shared" si="4"/>
        <v>-</v>
      </c>
      <c r="G22" s="176" t="str">
        <f t="shared" si="4"/>
        <v>-</v>
      </c>
      <c r="H22" s="176" t="str">
        <f t="shared" si="4"/>
        <v>-</v>
      </c>
      <c r="I22" s="176" t="str">
        <f t="shared" si="4"/>
        <v>-</v>
      </c>
      <c r="J22" s="176" t="str">
        <f t="shared" si="4"/>
        <v>-</v>
      </c>
      <c r="K22" s="179" t="str">
        <f t="shared" si="4"/>
        <v>-</v>
      </c>
      <c r="L22" s="181" t="str">
        <f t="shared" si="4"/>
        <v>-</v>
      </c>
      <c r="M22" s="181" t="str">
        <f t="shared" si="4"/>
        <v>-</v>
      </c>
      <c r="N22" s="181" t="str">
        <f t="shared" si="4"/>
        <v>-</v>
      </c>
      <c r="O22" s="181">
        <f t="shared" si="4"/>
        <v>10</v>
      </c>
      <c r="P22" s="181">
        <f t="shared" si="4"/>
        <v>2</v>
      </c>
      <c r="Q22" s="181" t="str">
        <f t="shared" si="4"/>
        <v>-</v>
      </c>
      <c r="R22" s="181" t="str">
        <f t="shared" si="4"/>
        <v>-</v>
      </c>
      <c r="S22" s="181">
        <f t="shared" si="4"/>
        <v>2</v>
      </c>
      <c r="T22" s="181">
        <f t="shared" si="4"/>
        <v>2</v>
      </c>
      <c r="U22" s="181" t="str">
        <f t="shared" si="4"/>
        <v>-</v>
      </c>
      <c r="V22" s="181" t="str">
        <f t="shared" si="4"/>
        <v>-</v>
      </c>
      <c r="W22" s="181" t="str">
        <f t="shared" si="4"/>
        <v>-</v>
      </c>
      <c r="X22" s="181" t="str">
        <f t="shared" si="4"/>
        <v>-</v>
      </c>
      <c r="Y22" s="181" t="str">
        <f t="shared" si="4"/>
        <v>-</v>
      </c>
      <c r="Z22" s="181">
        <f t="shared" si="4"/>
        <v>2</v>
      </c>
      <c r="AA22" s="181">
        <f t="shared" si="4"/>
        <v>1</v>
      </c>
      <c r="AB22" s="181">
        <f t="shared" si="4"/>
        <v>1</v>
      </c>
      <c r="AC22" s="181" t="str">
        <f t="shared" si="4"/>
        <v>-</v>
      </c>
      <c r="AD22" s="93"/>
      <c r="AE22" s="93"/>
      <c r="AF22" s="93"/>
    </row>
    <row r="23" spans="1:32" s="155" customFormat="1" ht="18.75" customHeight="1">
      <c r="A23" s="103" t="s">
        <v>188</v>
      </c>
      <c r="B23" s="146" t="s">
        <v>207</v>
      </c>
      <c r="C23" s="146" t="s">
        <v>207</v>
      </c>
      <c r="D23" s="146" t="s">
        <v>207</v>
      </c>
      <c r="E23" s="146" t="s">
        <v>207</v>
      </c>
      <c r="F23" s="146" t="s">
        <v>207</v>
      </c>
      <c r="G23" s="146" t="s">
        <v>207</v>
      </c>
      <c r="H23" s="146" t="s">
        <v>207</v>
      </c>
      <c r="I23" s="146" t="s">
        <v>207</v>
      </c>
      <c r="J23" s="146" t="s">
        <v>207</v>
      </c>
      <c r="K23" s="150" t="s">
        <v>207</v>
      </c>
      <c r="L23" s="146" t="s">
        <v>207</v>
      </c>
      <c r="M23" s="146" t="s">
        <v>207</v>
      </c>
      <c r="N23" s="146" t="s">
        <v>207</v>
      </c>
      <c r="O23" s="146">
        <v>10</v>
      </c>
      <c r="P23" s="146">
        <v>2</v>
      </c>
      <c r="Q23" s="146" t="s">
        <v>207</v>
      </c>
      <c r="R23" s="146" t="s">
        <v>207</v>
      </c>
      <c r="S23" s="146">
        <v>2</v>
      </c>
      <c r="T23" s="146">
        <v>2</v>
      </c>
      <c r="U23" s="146" t="s">
        <v>207</v>
      </c>
      <c r="V23" s="146" t="s">
        <v>207</v>
      </c>
      <c r="W23" s="146" t="s">
        <v>207</v>
      </c>
      <c r="X23" s="146" t="s">
        <v>207</v>
      </c>
      <c r="Y23" s="146" t="s">
        <v>207</v>
      </c>
      <c r="Z23" s="146">
        <v>2</v>
      </c>
      <c r="AA23" s="146">
        <v>1</v>
      </c>
      <c r="AB23" s="146">
        <v>1</v>
      </c>
      <c r="AC23" s="146" t="s">
        <v>207</v>
      </c>
      <c r="AD23" s="93"/>
      <c r="AE23" s="93"/>
      <c r="AF23" s="93"/>
    </row>
    <row r="24" spans="1:32" s="155" customFormat="1" ht="18.75" customHeight="1">
      <c r="A24" s="105" t="s">
        <v>257</v>
      </c>
      <c r="B24" s="125" t="s">
        <v>207</v>
      </c>
      <c r="C24" s="125" t="s">
        <v>207</v>
      </c>
      <c r="D24" s="125" t="s">
        <v>207</v>
      </c>
      <c r="E24" s="125" t="s">
        <v>207</v>
      </c>
      <c r="F24" s="125" t="s">
        <v>207</v>
      </c>
      <c r="G24" s="125" t="s">
        <v>207</v>
      </c>
      <c r="H24" s="125" t="s">
        <v>207</v>
      </c>
      <c r="I24" s="125" t="s">
        <v>207</v>
      </c>
      <c r="J24" s="125" t="s">
        <v>207</v>
      </c>
      <c r="K24" s="125" t="s">
        <v>207</v>
      </c>
      <c r="L24" s="125" t="s">
        <v>207</v>
      </c>
      <c r="M24" s="125" t="s">
        <v>207</v>
      </c>
      <c r="N24" s="125" t="s">
        <v>207</v>
      </c>
      <c r="O24" s="146">
        <v>2</v>
      </c>
      <c r="P24" s="150">
        <v>2</v>
      </c>
      <c r="Q24" s="150" t="s">
        <v>276</v>
      </c>
      <c r="R24" s="150" t="s">
        <v>276</v>
      </c>
      <c r="S24" s="150" t="s">
        <v>276</v>
      </c>
      <c r="T24" s="150" t="s">
        <v>276</v>
      </c>
      <c r="U24" s="150" t="s">
        <v>276</v>
      </c>
      <c r="V24" s="150" t="s">
        <v>276</v>
      </c>
      <c r="W24" s="150" t="s">
        <v>276</v>
      </c>
      <c r="X24" s="150" t="s">
        <v>276</v>
      </c>
      <c r="Y24" s="150" t="s">
        <v>276</v>
      </c>
      <c r="Z24" s="150" t="s">
        <v>276</v>
      </c>
      <c r="AA24" s="150" t="s">
        <v>276</v>
      </c>
      <c r="AB24" s="150" t="s">
        <v>276</v>
      </c>
      <c r="AC24" s="150" t="s">
        <v>276</v>
      </c>
      <c r="AD24" s="93"/>
      <c r="AE24" s="93"/>
      <c r="AF24" s="93"/>
    </row>
    <row r="25" spans="1:32" s="155" customFormat="1" ht="18.75" customHeight="1">
      <c r="A25" s="101" t="s">
        <v>258</v>
      </c>
      <c r="B25" s="121" t="s">
        <v>207</v>
      </c>
      <c r="C25" s="121" t="s">
        <v>207</v>
      </c>
      <c r="D25" s="121" t="s">
        <v>207</v>
      </c>
      <c r="E25" s="121" t="s">
        <v>207</v>
      </c>
      <c r="F25" s="121" t="s">
        <v>207</v>
      </c>
      <c r="G25" s="121" t="s">
        <v>207</v>
      </c>
      <c r="H25" s="121" t="s">
        <v>207</v>
      </c>
      <c r="I25" s="121" t="s">
        <v>207</v>
      </c>
      <c r="J25" s="121" t="s">
        <v>207</v>
      </c>
      <c r="K25" s="121" t="s">
        <v>207</v>
      </c>
      <c r="L25" s="121" t="s">
        <v>207</v>
      </c>
      <c r="M25" s="121" t="s">
        <v>207</v>
      </c>
      <c r="N25" s="121" t="s">
        <v>207</v>
      </c>
      <c r="O25" s="144">
        <v>3</v>
      </c>
      <c r="P25" s="148" t="s">
        <v>276</v>
      </c>
      <c r="Q25" s="148" t="s">
        <v>276</v>
      </c>
      <c r="R25" s="148" t="s">
        <v>276</v>
      </c>
      <c r="S25" s="148">
        <v>1</v>
      </c>
      <c r="T25" s="148" t="s">
        <v>276</v>
      </c>
      <c r="U25" s="148" t="s">
        <v>276</v>
      </c>
      <c r="V25" s="148" t="s">
        <v>276</v>
      </c>
      <c r="W25" s="148" t="s">
        <v>276</v>
      </c>
      <c r="X25" s="148" t="s">
        <v>276</v>
      </c>
      <c r="Y25" s="148" t="s">
        <v>276</v>
      </c>
      <c r="Z25" s="148">
        <v>1</v>
      </c>
      <c r="AA25" s="148">
        <v>1</v>
      </c>
      <c r="AB25" s="148" t="s">
        <v>276</v>
      </c>
      <c r="AC25" s="148" t="s">
        <v>276</v>
      </c>
      <c r="AD25" s="93"/>
      <c r="AE25" s="93"/>
      <c r="AF25" s="93"/>
    </row>
    <row r="26" spans="1:32" s="155" customFormat="1" ht="18.75" customHeight="1">
      <c r="A26" s="101" t="s">
        <v>176</v>
      </c>
      <c r="B26" s="121" t="s">
        <v>207</v>
      </c>
      <c r="C26" s="121" t="s">
        <v>207</v>
      </c>
      <c r="D26" s="121" t="s">
        <v>207</v>
      </c>
      <c r="E26" s="121" t="s">
        <v>207</v>
      </c>
      <c r="F26" s="121" t="s">
        <v>207</v>
      </c>
      <c r="G26" s="121" t="s">
        <v>207</v>
      </c>
      <c r="H26" s="121" t="s">
        <v>207</v>
      </c>
      <c r="I26" s="121" t="s">
        <v>207</v>
      </c>
      <c r="J26" s="121" t="s">
        <v>207</v>
      </c>
      <c r="K26" s="121" t="s">
        <v>207</v>
      </c>
      <c r="L26" s="121" t="s">
        <v>207</v>
      </c>
      <c r="M26" s="121" t="s">
        <v>207</v>
      </c>
      <c r="N26" s="121" t="s">
        <v>207</v>
      </c>
      <c r="O26" s="144">
        <v>2</v>
      </c>
      <c r="P26" s="148" t="s">
        <v>276</v>
      </c>
      <c r="Q26" s="148" t="s">
        <v>276</v>
      </c>
      <c r="R26" s="148" t="s">
        <v>276</v>
      </c>
      <c r="S26" s="148">
        <v>1</v>
      </c>
      <c r="T26" s="148" t="s">
        <v>276</v>
      </c>
      <c r="U26" s="148" t="s">
        <v>276</v>
      </c>
      <c r="V26" s="148" t="s">
        <v>276</v>
      </c>
      <c r="W26" s="148" t="s">
        <v>276</v>
      </c>
      <c r="X26" s="148" t="s">
        <v>276</v>
      </c>
      <c r="Y26" s="148" t="s">
        <v>276</v>
      </c>
      <c r="Z26" s="148">
        <v>1</v>
      </c>
      <c r="AA26" s="148" t="s">
        <v>276</v>
      </c>
      <c r="AB26" s="148" t="s">
        <v>276</v>
      </c>
      <c r="AC26" s="148" t="s">
        <v>276</v>
      </c>
      <c r="AD26" s="93"/>
      <c r="AE26" s="93"/>
      <c r="AF26" s="93"/>
    </row>
    <row r="27" spans="1:32" s="155" customFormat="1" ht="18.75" customHeight="1">
      <c r="A27" s="101" t="s">
        <v>140</v>
      </c>
      <c r="B27" s="121" t="s">
        <v>207</v>
      </c>
      <c r="C27" s="121" t="s">
        <v>207</v>
      </c>
      <c r="D27" s="121" t="s">
        <v>207</v>
      </c>
      <c r="E27" s="121" t="s">
        <v>207</v>
      </c>
      <c r="F27" s="121" t="s">
        <v>207</v>
      </c>
      <c r="G27" s="121" t="s">
        <v>207</v>
      </c>
      <c r="H27" s="121" t="s">
        <v>207</v>
      </c>
      <c r="I27" s="121" t="s">
        <v>207</v>
      </c>
      <c r="J27" s="121" t="s">
        <v>207</v>
      </c>
      <c r="K27" s="121" t="s">
        <v>207</v>
      </c>
      <c r="L27" s="121" t="s">
        <v>207</v>
      </c>
      <c r="M27" s="121" t="s">
        <v>207</v>
      </c>
      <c r="N27" s="121" t="s">
        <v>207</v>
      </c>
      <c r="O27" s="144">
        <v>2</v>
      </c>
      <c r="P27" s="148" t="s">
        <v>276</v>
      </c>
      <c r="Q27" s="148" t="s">
        <v>276</v>
      </c>
      <c r="R27" s="148" t="s">
        <v>276</v>
      </c>
      <c r="S27" s="148" t="s">
        <v>276</v>
      </c>
      <c r="T27" s="148">
        <v>1</v>
      </c>
      <c r="U27" s="148" t="s">
        <v>276</v>
      </c>
      <c r="V27" s="148" t="s">
        <v>276</v>
      </c>
      <c r="W27" s="148" t="s">
        <v>276</v>
      </c>
      <c r="X27" s="148" t="s">
        <v>276</v>
      </c>
      <c r="Y27" s="148" t="s">
        <v>276</v>
      </c>
      <c r="Z27" s="148" t="s">
        <v>276</v>
      </c>
      <c r="AA27" s="148" t="s">
        <v>276</v>
      </c>
      <c r="AB27" s="148">
        <v>1</v>
      </c>
      <c r="AC27" s="148" t="s">
        <v>276</v>
      </c>
      <c r="AD27" s="93"/>
      <c r="AE27" s="93"/>
      <c r="AF27" s="93"/>
    </row>
    <row r="28" spans="1:32" s="155" customFormat="1" ht="18.75" customHeight="1">
      <c r="A28" s="102" t="s">
        <v>259</v>
      </c>
      <c r="B28" s="122" t="s">
        <v>207</v>
      </c>
      <c r="C28" s="122" t="s">
        <v>207</v>
      </c>
      <c r="D28" s="122" t="s">
        <v>207</v>
      </c>
      <c r="E28" s="122" t="s">
        <v>207</v>
      </c>
      <c r="F28" s="122" t="s">
        <v>207</v>
      </c>
      <c r="G28" s="122" t="s">
        <v>207</v>
      </c>
      <c r="H28" s="122" t="s">
        <v>207</v>
      </c>
      <c r="I28" s="122" t="s">
        <v>207</v>
      </c>
      <c r="J28" s="122" t="s">
        <v>207</v>
      </c>
      <c r="K28" s="122" t="s">
        <v>207</v>
      </c>
      <c r="L28" s="122" t="s">
        <v>207</v>
      </c>
      <c r="M28" s="122" t="s">
        <v>207</v>
      </c>
      <c r="N28" s="122" t="s">
        <v>207</v>
      </c>
      <c r="O28" s="145">
        <v>1</v>
      </c>
      <c r="P28" s="149" t="s">
        <v>276</v>
      </c>
      <c r="Q28" s="149" t="s">
        <v>276</v>
      </c>
      <c r="R28" s="149" t="s">
        <v>276</v>
      </c>
      <c r="S28" s="149" t="s">
        <v>276</v>
      </c>
      <c r="T28" s="149">
        <v>1</v>
      </c>
      <c r="U28" s="149" t="s">
        <v>276</v>
      </c>
      <c r="V28" s="149" t="s">
        <v>276</v>
      </c>
      <c r="W28" s="149" t="s">
        <v>276</v>
      </c>
      <c r="X28" s="149" t="s">
        <v>276</v>
      </c>
      <c r="Y28" s="149" t="s">
        <v>276</v>
      </c>
      <c r="Z28" s="149" t="s">
        <v>276</v>
      </c>
      <c r="AA28" s="149" t="s">
        <v>276</v>
      </c>
      <c r="AB28" s="149" t="s">
        <v>276</v>
      </c>
      <c r="AC28" s="149" t="s">
        <v>276</v>
      </c>
      <c r="AD28" s="93"/>
      <c r="AE28" s="93"/>
      <c r="AF28" s="93"/>
    </row>
    <row r="29" spans="1:32" ht="16.5">
      <c r="A29" s="162" t="s">
        <v>241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93"/>
      <c r="AE29" s="93"/>
    </row>
    <row r="30" spans="1:32" ht="48" customHeight="1">
      <c r="A30" s="163" t="s">
        <v>233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93"/>
      <c r="AE30" s="93"/>
    </row>
    <row r="31" spans="1:32" ht="16.5">
      <c r="A31" s="162" t="s">
        <v>277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</row>
  </sheetData>
  <mergeCells count="6">
    <mergeCell ref="X1:AC1"/>
    <mergeCell ref="B2:L2"/>
    <mergeCell ref="O2:AC2"/>
    <mergeCell ref="A30:AC30"/>
    <mergeCell ref="M2:M3"/>
    <mergeCell ref="N2:N3"/>
  </mergeCells>
  <phoneticPr fontId="20" type="Hiragana"/>
  <printOptions horizontalCentered="1" verticalCentered="1"/>
  <pageMargins left="0.78740157480314965" right="0.19685039370078741" top="0.98425196850393704" bottom="0.78740157480314965" header="0" footer="0"/>
  <pageSetup paperSize="9" scale="52" fitToWidth="1" fitToHeight="1" orientation="portrait" usePrinterDefaults="1" blackAndWhite="1" r:id="rId1"/>
  <headerFooter alignWithMargins="0"/>
  <rowBreaks count="6" manualBreakCount="6">
    <brk id="142" min="143" max="255" man="1"/>
    <brk id="146" min="147" max="255" man="1"/>
    <brk id="150" min="151" max="255" man="1"/>
    <brk id="53403" min="148" max="255" man="1"/>
    <brk id="55239" min="144" max="255" man="1"/>
    <brk id="56543" min="140" max="255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⑳改正案一覧</vt:lpstr>
      <vt:lpstr>40</vt:lpstr>
      <vt:lpstr>41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三浦＿瑠空</cp:lastModifiedBy>
  <dcterms:created xsi:type="dcterms:W3CDTF">2020-01-06T05:14:29Z</dcterms:created>
  <dcterms:modified xsi:type="dcterms:W3CDTF">2020-01-06T05:14:29Z</dcterms:modified>
  <cp:revision>0</cp:revision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2020-01-06T05:14:29Z</vt:filetime>
  </property>
</Properties>
</file>