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100_共通\07 保健統計関係\01_道南地域保健情報年報\【完成版】28年版（27年実績）道南地域保健情報年報\"/>
    </mc:Choice>
  </mc:AlternateContent>
  <bookViews>
    <workbookView xWindow="0" yWindow="0" windowWidth="20415" windowHeight="3465" firstSheet="8" activeTab="11"/>
  </bookViews>
  <sheets>
    <sheet name="4" sheetId="5" r:id="rId1"/>
    <sheet name="5" sheetId="10" r:id="rId2"/>
    <sheet name="6" sheetId="15" r:id="rId3"/>
    <sheet name="7-1" sheetId="23" r:id="rId4"/>
    <sheet name="7-2" sheetId="2" r:id="rId5"/>
    <sheet name="8" sheetId="4" r:id="rId6"/>
    <sheet name="9" sheetId="6" r:id="rId7"/>
    <sheet name="10" sheetId="11" r:id="rId8"/>
    <sheet name="11" sheetId="12" r:id="rId9"/>
    <sheet name="12-1" sheetId="13" r:id="rId10"/>
    <sheet name="12-2" sheetId="7" r:id="rId11"/>
    <sheet name="12-3" sheetId="14" r:id="rId12"/>
    <sheet name="13" sheetId="8" r:id="rId13"/>
    <sheet name="14-1" sheetId="16" r:id="rId14"/>
    <sheet name="14-2" sheetId="17" r:id="rId15"/>
    <sheet name="14-3" sheetId="18" r:id="rId16"/>
    <sheet name="14-4" sheetId="19" r:id="rId17"/>
    <sheet name="15" sheetId="20" r:id="rId18"/>
    <sheet name="16" sheetId="21" r:id="rId19"/>
    <sheet name="17" sheetId="22" r:id="rId20"/>
  </sheets>
  <definedNames>
    <definedName name="_xlnm.Print_Area" localSheetId="10">'12-2'!$A$1:$AA$82</definedName>
    <definedName name="_xlnm.Print_Area" localSheetId="12">'13'!$A$1:$AA$82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3" l="1"/>
  <c r="C4" i="23"/>
  <c r="B5" i="23"/>
  <c r="C5" i="23"/>
  <c r="B6" i="23"/>
  <c r="C6" i="23"/>
  <c r="B7" i="23"/>
  <c r="B10" i="23"/>
  <c r="B13" i="23"/>
  <c r="B14" i="23"/>
  <c r="C14" i="23"/>
  <c r="B15" i="23"/>
  <c r="B16" i="23"/>
  <c r="C16" i="23"/>
  <c r="B17" i="23"/>
  <c r="C17" i="23" s="1"/>
  <c r="B18" i="23"/>
  <c r="C18" i="23"/>
  <c r="B19" i="23"/>
  <c r="B22" i="23"/>
  <c r="C22" i="23"/>
  <c r="B25" i="23"/>
  <c r="C25" i="23"/>
  <c r="B26" i="23"/>
  <c r="B27" i="23"/>
  <c r="C27" i="23" s="1"/>
  <c r="B28" i="23"/>
  <c r="B31" i="23"/>
  <c r="C31" i="23" s="1"/>
  <c r="B34" i="23"/>
  <c r="C34" i="23"/>
  <c r="B36" i="23"/>
  <c r="B37" i="23"/>
  <c r="C37" i="23"/>
  <c r="B38" i="23"/>
  <c r="B39" i="23"/>
  <c r="C39" i="23" s="1"/>
  <c r="B40" i="23"/>
  <c r="B41" i="23"/>
  <c r="C41" i="23"/>
  <c r="B43" i="23"/>
  <c r="C43" i="23"/>
  <c r="B44" i="23"/>
  <c r="C44" i="23"/>
  <c r="B45" i="23"/>
  <c r="C45" i="23" s="1"/>
  <c r="B46" i="23"/>
  <c r="B49" i="23"/>
  <c r="C49" i="23"/>
  <c r="B52" i="23"/>
  <c r="C52" i="23" s="1"/>
  <c r="B53" i="23"/>
  <c r="C53" i="23"/>
  <c r="B55" i="23"/>
  <c r="C55" i="23"/>
  <c r="B56" i="23"/>
  <c r="C56" i="23"/>
  <c r="B57" i="23"/>
  <c r="B58" i="23"/>
  <c r="B60" i="23"/>
  <c r="B61" i="23"/>
  <c r="B64" i="23"/>
  <c r="C64" i="23"/>
  <c r="B65" i="23"/>
  <c r="B67" i="23"/>
  <c r="C67" i="23"/>
  <c r="B68" i="23"/>
  <c r="C68" i="23"/>
  <c r="B69" i="23"/>
  <c r="B70" i="23"/>
  <c r="B73" i="23"/>
  <c r="C73" i="23"/>
  <c r="B74" i="23"/>
  <c r="B76" i="23"/>
  <c r="C76" i="23"/>
  <c r="B79" i="23"/>
  <c r="C38" i="23" l="1"/>
  <c r="C74" i="23"/>
  <c r="C70" i="23"/>
  <c r="B71" i="23"/>
  <c r="C46" i="23"/>
  <c r="B47" i="23"/>
  <c r="B48" i="23"/>
  <c r="C79" i="23"/>
  <c r="B80" i="23"/>
  <c r="B81" i="23"/>
  <c r="B63" i="23"/>
  <c r="C61" i="23"/>
  <c r="B62" i="23"/>
  <c r="C57" i="23"/>
  <c r="C65" i="23"/>
  <c r="B77" i="23"/>
  <c r="B78" i="23"/>
  <c r="B72" i="23"/>
  <c r="C36" i="23"/>
  <c r="B51" i="23"/>
  <c r="B66" i="23"/>
  <c r="C60" i="23"/>
  <c r="C58" i="23"/>
  <c r="B59" i="23"/>
  <c r="C40" i="23"/>
  <c r="B42" i="23"/>
  <c r="B23" i="23"/>
  <c r="C28" i="23"/>
  <c r="B29" i="23"/>
  <c r="C19" i="23"/>
  <c r="B21" i="23"/>
  <c r="B20" i="23"/>
  <c r="B75" i="23"/>
  <c r="C69" i="23"/>
  <c r="B54" i="23"/>
  <c r="B50" i="23"/>
  <c r="B35" i="23"/>
  <c r="B30" i="23"/>
  <c r="C26" i="23"/>
  <c r="B24" i="23"/>
  <c r="B12" i="23"/>
  <c r="C10" i="23"/>
  <c r="B11" i="23"/>
  <c r="B33" i="23"/>
  <c r="B32" i="23"/>
  <c r="C15" i="23"/>
  <c r="C13" i="23"/>
  <c r="C7" i="23"/>
  <c r="B8" i="23"/>
  <c r="B9" i="23"/>
  <c r="C50" i="23" l="1"/>
  <c r="C8" i="23"/>
  <c r="C29" i="23"/>
  <c r="C66" i="23"/>
  <c r="C62" i="23"/>
  <c r="C48" i="23"/>
  <c r="C71" i="23"/>
  <c r="C11" i="23"/>
  <c r="C24" i="23"/>
  <c r="C30" i="23"/>
  <c r="C35" i="23"/>
  <c r="C75" i="23"/>
  <c r="C51" i="23"/>
  <c r="C63" i="23"/>
  <c r="C80" i="23"/>
  <c r="C47" i="23"/>
  <c r="C32" i="23"/>
  <c r="C77" i="23"/>
  <c r="C81" i="23"/>
  <c r="C33" i="23"/>
  <c r="C54" i="23"/>
  <c r="C72" i="23"/>
  <c r="C9" i="23"/>
  <c r="C12" i="23"/>
  <c r="C20" i="23"/>
  <c r="C21" i="23"/>
  <c r="C23" i="23"/>
  <c r="C42" i="23"/>
  <c r="C59" i="23"/>
  <c r="C78" i="23"/>
  <c r="C4" i="22" l="1"/>
  <c r="D4" i="22"/>
  <c r="E4" i="22"/>
  <c r="C5" i="22"/>
  <c r="D5" i="22"/>
  <c r="E5" i="22"/>
  <c r="C6" i="22"/>
  <c r="D6" i="22"/>
  <c r="E6" i="22"/>
  <c r="C7" i="22"/>
  <c r="D7" i="22"/>
  <c r="E7" i="22"/>
  <c r="C8" i="22"/>
  <c r="D8" i="22"/>
  <c r="E8" i="22"/>
  <c r="C9" i="22"/>
  <c r="D9" i="22"/>
  <c r="E9" i="22"/>
  <c r="C10" i="22"/>
  <c r="D10" i="22"/>
  <c r="E10" i="22"/>
  <c r="C11" i="22"/>
  <c r="D11" i="22"/>
  <c r="E11" i="22"/>
  <c r="C12" i="22"/>
  <c r="D12" i="22"/>
  <c r="E12" i="22"/>
  <c r="C13" i="22"/>
  <c r="D13" i="22"/>
  <c r="E13" i="22"/>
  <c r="C14" i="22"/>
  <c r="D14" i="22"/>
  <c r="E14" i="22"/>
  <c r="C15" i="22"/>
  <c r="D15" i="22"/>
  <c r="E15" i="22"/>
  <c r="C16" i="22"/>
  <c r="D16" i="22"/>
  <c r="E16" i="22"/>
  <c r="C17" i="22"/>
  <c r="D17" i="22"/>
  <c r="E17" i="22"/>
  <c r="C18" i="22"/>
  <c r="D18" i="22"/>
  <c r="E18" i="22"/>
  <c r="C19" i="22"/>
  <c r="D19" i="22"/>
  <c r="E19" i="22"/>
  <c r="C20" i="22"/>
  <c r="D20" i="22"/>
  <c r="E20" i="22"/>
  <c r="C21" i="22"/>
  <c r="D21" i="22"/>
  <c r="E21" i="22"/>
  <c r="C22" i="22"/>
  <c r="D22" i="22"/>
  <c r="E22" i="22"/>
  <c r="C23" i="22"/>
  <c r="D23" i="22"/>
  <c r="E23" i="22"/>
  <c r="C24" i="22"/>
  <c r="D24" i="22"/>
  <c r="E24" i="22"/>
  <c r="C25" i="22"/>
  <c r="D25" i="22"/>
  <c r="E25" i="22"/>
  <c r="C26" i="22"/>
  <c r="D26" i="22"/>
  <c r="E26" i="22"/>
  <c r="C27" i="22"/>
  <c r="D27" i="22"/>
  <c r="E27" i="22"/>
  <c r="C28" i="22"/>
  <c r="D28" i="22"/>
  <c r="E28" i="22"/>
  <c r="C29" i="22"/>
  <c r="D29" i="22"/>
  <c r="E29" i="22"/>
  <c r="C30" i="22"/>
  <c r="D30" i="22"/>
  <c r="E30" i="22"/>
  <c r="C31" i="22"/>
  <c r="D31" i="22"/>
  <c r="E31" i="22"/>
  <c r="C32" i="22"/>
  <c r="D32" i="22"/>
  <c r="E32" i="22"/>
  <c r="C33" i="22"/>
  <c r="D33" i="22"/>
  <c r="E33" i="22"/>
  <c r="C34" i="22"/>
  <c r="D34" i="22"/>
  <c r="E34" i="22"/>
  <c r="C35" i="22"/>
  <c r="D35" i="22"/>
  <c r="E35" i="22"/>
  <c r="C36" i="22"/>
  <c r="D36" i="22"/>
  <c r="E36" i="22"/>
  <c r="C37" i="22"/>
  <c r="D37" i="22"/>
  <c r="E37" i="22"/>
  <c r="C38" i="22"/>
  <c r="D38" i="22"/>
  <c r="E38" i="22"/>
  <c r="C39" i="22"/>
  <c r="D39" i="22"/>
  <c r="E39" i="22"/>
  <c r="C40" i="22"/>
  <c r="D40" i="22"/>
  <c r="E40" i="22"/>
  <c r="C41" i="22"/>
  <c r="D41" i="22"/>
  <c r="E41" i="22"/>
  <c r="C42" i="22"/>
  <c r="D42" i="22"/>
  <c r="E42" i="22"/>
  <c r="C43" i="22"/>
  <c r="D43" i="22"/>
  <c r="E43" i="22"/>
  <c r="C44" i="22"/>
  <c r="D44" i="22"/>
  <c r="E44" i="22"/>
  <c r="C45" i="22"/>
  <c r="D45" i="22"/>
  <c r="E45" i="22"/>
  <c r="C46" i="22"/>
  <c r="D46" i="22"/>
  <c r="E46" i="22"/>
  <c r="C47" i="22"/>
  <c r="D47" i="22"/>
  <c r="E47" i="22"/>
  <c r="C48" i="22"/>
  <c r="D48" i="22"/>
  <c r="E48" i="22"/>
  <c r="C49" i="22"/>
  <c r="D49" i="22"/>
  <c r="E49" i="22"/>
  <c r="C50" i="22"/>
  <c r="D50" i="22"/>
  <c r="E50" i="22"/>
  <c r="C51" i="22"/>
  <c r="D51" i="22"/>
  <c r="E51" i="22"/>
  <c r="C52" i="22"/>
  <c r="D52" i="22"/>
  <c r="E52" i="22"/>
  <c r="C53" i="22"/>
  <c r="D53" i="22"/>
  <c r="E53" i="22"/>
  <c r="C54" i="22"/>
  <c r="D54" i="22"/>
  <c r="E54" i="22"/>
  <c r="C55" i="22"/>
  <c r="D55" i="22"/>
  <c r="E55" i="22"/>
  <c r="C56" i="22"/>
  <c r="D56" i="22"/>
  <c r="E56" i="22"/>
  <c r="C57" i="22"/>
  <c r="D57" i="22"/>
  <c r="E57" i="22"/>
  <c r="C58" i="22"/>
  <c r="D58" i="22"/>
  <c r="E58" i="22"/>
  <c r="C59" i="22"/>
  <c r="D59" i="22"/>
  <c r="E59" i="22"/>
  <c r="C60" i="22"/>
  <c r="D60" i="22"/>
  <c r="E60" i="22"/>
  <c r="C61" i="22"/>
  <c r="D61" i="22"/>
  <c r="E61" i="22"/>
  <c r="C62" i="22"/>
  <c r="D62" i="22"/>
  <c r="E62" i="22"/>
  <c r="C63" i="22"/>
  <c r="D63" i="22"/>
  <c r="E63" i="22"/>
  <c r="C64" i="22"/>
  <c r="D64" i="22"/>
  <c r="E64" i="22"/>
  <c r="C65" i="22"/>
  <c r="D65" i="22"/>
  <c r="E65" i="22"/>
  <c r="C66" i="22"/>
  <c r="D66" i="22"/>
  <c r="E66" i="22"/>
  <c r="C67" i="22"/>
  <c r="D67" i="22"/>
  <c r="E67" i="22"/>
  <c r="C68" i="22"/>
  <c r="D68" i="22"/>
  <c r="E68" i="22"/>
  <c r="C69" i="22"/>
  <c r="D69" i="22"/>
  <c r="E69" i="22"/>
  <c r="C70" i="22"/>
  <c r="D70" i="22"/>
  <c r="E70" i="22"/>
  <c r="C71" i="22"/>
  <c r="D71" i="22"/>
  <c r="E71" i="22"/>
  <c r="C72" i="22"/>
  <c r="D72" i="22"/>
  <c r="E72" i="22"/>
  <c r="C73" i="22"/>
  <c r="D73" i="22"/>
  <c r="E73" i="22"/>
  <c r="C74" i="22"/>
  <c r="D74" i="22"/>
  <c r="E74" i="22"/>
  <c r="C75" i="22"/>
  <c r="D75" i="22"/>
  <c r="E75" i="22"/>
  <c r="C76" i="22"/>
  <c r="D76" i="22"/>
  <c r="E76" i="22"/>
  <c r="C77" i="22"/>
  <c r="D77" i="22"/>
  <c r="E77" i="22"/>
  <c r="C78" i="22"/>
  <c r="D78" i="22"/>
  <c r="E78" i="22"/>
  <c r="C79" i="22"/>
  <c r="D79" i="22"/>
  <c r="E79" i="22"/>
  <c r="C80" i="22"/>
  <c r="D80" i="22"/>
  <c r="E80" i="22"/>
  <c r="C81" i="22"/>
  <c r="D81" i="22"/>
  <c r="E81" i="22"/>
  <c r="C4" i="21" l="1"/>
  <c r="D4" i="21"/>
  <c r="E4" i="21"/>
  <c r="C5" i="21"/>
  <c r="D5" i="21"/>
  <c r="E5" i="21"/>
  <c r="C6" i="21"/>
  <c r="D6" i="21"/>
  <c r="E6" i="21"/>
  <c r="C7" i="21"/>
  <c r="D7" i="21"/>
  <c r="E7" i="21"/>
  <c r="C8" i="21"/>
  <c r="D8" i="21"/>
  <c r="E8" i="21"/>
  <c r="C9" i="21"/>
  <c r="D9" i="21"/>
  <c r="E9" i="21"/>
  <c r="C10" i="21"/>
  <c r="D10" i="21"/>
  <c r="E10" i="21"/>
  <c r="C11" i="21"/>
  <c r="D11" i="21"/>
  <c r="E11" i="21"/>
  <c r="C12" i="21"/>
  <c r="D12" i="21"/>
  <c r="E12" i="21"/>
  <c r="C13" i="21"/>
  <c r="D13" i="21"/>
  <c r="E13" i="21"/>
  <c r="C14" i="21"/>
  <c r="D14" i="21"/>
  <c r="E14" i="21"/>
  <c r="C15" i="21"/>
  <c r="D15" i="21"/>
  <c r="E15" i="21"/>
  <c r="C16" i="21"/>
  <c r="D16" i="21"/>
  <c r="E16" i="21"/>
  <c r="C17" i="21"/>
  <c r="D17" i="21"/>
  <c r="E17" i="21"/>
  <c r="C18" i="21"/>
  <c r="D18" i="21"/>
  <c r="E18" i="21"/>
  <c r="C19" i="21"/>
  <c r="D19" i="21"/>
  <c r="E19" i="21"/>
  <c r="C20" i="21"/>
  <c r="D20" i="21"/>
  <c r="E20" i="21"/>
  <c r="C21" i="21"/>
  <c r="D21" i="21"/>
  <c r="E21" i="21"/>
  <c r="C22" i="21"/>
  <c r="D22" i="21"/>
  <c r="E22" i="21"/>
  <c r="C23" i="21"/>
  <c r="D23" i="21"/>
  <c r="E23" i="21"/>
  <c r="C24" i="21"/>
  <c r="D24" i="21"/>
  <c r="E24" i="21"/>
  <c r="C25" i="21"/>
  <c r="D25" i="21"/>
  <c r="E25" i="21"/>
  <c r="C26" i="21"/>
  <c r="D26" i="21"/>
  <c r="E26" i="21"/>
  <c r="C27" i="21"/>
  <c r="D27" i="21"/>
  <c r="E27" i="21"/>
  <c r="C28" i="21"/>
  <c r="D28" i="21"/>
  <c r="E28" i="21"/>
  <c r="C29" i="21"/>
  <c r="D29" i="21"/>
  <c r="E29" i="21"/>
  <c r="C30" i="21"/>
  <c r="D30" i="21"/>
  <c r="E30" i="21"/>
  <c r="C31" i="21"/>
  <c r="D31" i="21"/>
  <c r="E31" i="21"/>
  <c r="C32" i="21"/>
  <c r="D32" i="21"/>
  <c r="E32" i="21"/>
  <c r="C33" i="21"/>
  <c r="D33" i="21"/>
  <c r="E33" i="21"/>
  <c r="C34" i="21"/>
  <c r="D34" i="21"/>
  <c r="E34" i="21"/>
  <c r="C35" i="21"/>
  <c r="D35" i="21"/>
  <c r="E35" i="21"/>
  <c r="C36" i="21"/>
  <c r="D36" i="21"/>
  <c r="E36" i="21"/>
  <c r="C37" i="21"/>
  <c r="D37" i="21"/>
  <c r="E37" i="21"/>
  <c r="C38" i="21"/>
  <c r="D38" i="21"/>
  <c r="E38" i="21"/>
  <c r="C39" i="21"/>
  <c r="D39" i="21"/>
  <c r="E39" i="21"/>
  <c r="C40" i="21"/>
  <c r="D40" i="21"/>
  <c r="E40" i="21"/>
  <c r="C41" i="21"/>
  <c r="D41" i="21"/>
  <c r="E41" i="21"/>
  <c r="C42" i="21"/>
  <c r="D42" i="21"/>
  <c r="E42" i="21"/>
  <c r="C43" i="21"/>
  <c r="D43" i="21"/>
  <c r="E43" i="21"/>
  <c r="C44" i="21"/>
  <c r="D44" i="21"/>
  <c r="E44" i="21"/>
  <c r="C45" i="21"/>
  <c r="D45" i="21"/>
  <c r="E45" i="21"/>
  <c r="C46" i="21"/>
  <c r="D46" i="21"/>
  <c r="E46" i="21"/>
  <c r="C47" i="21"/>
  <c r="D47" i="21"/>
  <c r="E47" i="21"/>
  <c r="C48" i="21"/>
  <c r="D48" i="21"/>
  <c r="E48" i="21"/>
  <c r="C49" i="21"/>
  <c r="D49" i="21"/>
  <c r="E49" i="21"/>
  <c r="C50" i="21"/>
  <c r="D50" i="21"/>
  <c r="E50" i="21"/>
  <c r="C51" i="21"/>
  <c r="D51" i="21"/>
  <c r="E51" i="21"/>
  <c r="C52" i="21"/>
  <c r="D52" i="21"/>
  <c r="E52" i="21"/>
  <c r="C53" i="21"/>
  <c r="D53" i="21"/>
  <c r="E53" i="21"/>
  <c r="C54" i="21"/>
  <c r="D54" i="21"/>
  <c r="E54" i="21"/>
  <c r="C55" i="21"/>
  <c r="D55" i="21"/>
  <c r="E55" i="21"/>
  <c r="C56" i="21"/>
  <c r="D56" i="21"/>
  <c r="E56" i="21"/>
  <c r="C57" i="21"/>
  <c r="D57" i="21"/>
  <c r="E57" i="21"/>
  <c r="C58" i="21"/>
  <c r="D58" i="21"/>
  <c r="E58" i="21"/>
  <c r="C59" i="21"/>
  <c r="D59" i="21"/>
  <c r="E59" i="21"/>
  <c r="C60" i="21"/>
  <c r="D60" i="21"/>
  <c r="E60" i="21"/>
  <c r="C61" i="21"/>
  <c r="D61" i="21"/>
  <c r="E61" i="21"/>
  <c r="C62" i="21"/>
  <c r="D62" i="21"/>
  <c r="E62" i="21"/>
  <c r="C63" i="21"/>
  <c r="D63" i="21"/>
  <c r="E63" i="21"/>
  <c r="C64" i="21"/>
  <c r="D64" i="21"/>
  <c r="E64" i="21"/>
  <c r="C65" i="21"/>
  <c r="D65" i="21"/>
  <c r="E65" i="21"/>
  <c r="C66" i="21"/>
  <c r="D66" i="21"/>
  <c r="E66" i="21"/>
  <c r="C67" i="21"/>
  <c r="D67" i="21"/>
  <c r="E67" i="21"/>
  <c r="C68" i="21"/>
  <c r="D68" i="21"/>
  <c r="E68" i="21"/>
  <c r="C69" i="21"/>
  <c r="D69" i="21"/>
  <c r="E69" i="21"/>
  <c r="C70" i="21"/>
  <c r="D70" i="21"/>
  <c r="E70" i="21"/>
  <c r="C71" i="21"/>
  <c r="D71" i="21"/>
  <c r="E71" i="21"/>
  <c r="C72" i="21"/>
  <c r="D72" i="21"/>
  <c r="E72" i="21"/>
  <c r="C73" i="21"/>
  <c r="D73" i="21"/>
  <c r="E73" i="21"/>
  <c r="C74" i="21"/>
  <c r="D74" i="21"/>
  <c r="E74" i="21"/>
  <c r="C75" i="21"/>
  <c r="D75" i="21"/>
  <c r="E75" i="21"/>
  <c r="C76" i="21"/>
  <c r="D76" i="21"/>
  <c r="E76" i="21"/>
  <c r="C77" i="21"/>
  <c r="D77" i="21"/>
  <c r="E77" i="21"/>
  <c r="C78" i="21"/>
  <c r="D78" i="21"/>
  <c r="E78" i="21"/>
  <c r="C79" i="21"/>
  <c r="D79" i="21"/>
  <c r="E79" i="21"/>
  <c r="C80" i="21"/>
  <c r="D80" i="21"/>
  <c r="E80" i="21"/>
  <c r="C81" i="21"/>
  <c r="D81" i="21"/>
  <c r="E81" i="21"/>
  <c r="C4" i="20" l="1"/>
  <c r="D4" i="20"/>
  <c r="E4" i="20"/>
  <c r="C5" i="20"/>
  <c r="D5" i="20"/>
  <c r="E5" i="20"/>
  <c r="C6" i="20"/>
  <c r="D6" i="20"/>
  <c r="E6" i="20"/>
  <c r="C7" i="20"/>
  <c r="D7" i="20"/>
  <c r="E7" i="20"/>
  <c r="C8" i="20"/>
  <c r="D8" i="20"/>
  <c r="E8" i="20"/>
  <c r="C9" i="20"/>
  <c r="D9" i="20"/>
  <c r="E9" i="20"/>
  <c r="C10" i="20"/>
  <c r="D10" i="20"/>
  <c r="E10" i="20"/>
  <c r="C11" i="20"/>
  <c r="D11" i="20"/>
  <c r="E11" i="20"/>
  <c r="C12" i="20"/>
  <c r="D12" i="20"/>
  <c r="E12" i="20"/>
  <c r="C13" i="20"/>
  <c r="D13" i="20"/>
  <c r="E13" i="20"/>
  <c r="C14" i="20"/>
  <c r="D14" i="20"/>
  <c r="E14" i="20"/>
  <c r="C15" i="20"/>
  <c r="D15" i="20"/>
  <c r="E15" i="20"/>
  <c r="C16" i="20"/>
  <c r="D16" i="20"/>
  <c r="E16" i="20"/>
  <c r="C17" i="20"/>
  <c r="D17" i="20"/>
  <c r="E17" i="20"/>
  <c r="C18" i="20"/>
  <c r="D18" i="20"/>
  <c r="E18" i="20"/>
  <c r="C19" i="20"/>
  <c r="D19" i="20"/>
  <c r="E19" i="20"/>
  <c r="C20" i="20"/>
  <c r="D20" i="20"/>
  <c r="E20" i="20"/>
  <c r="C21" i="20"/>
  <c r="D21" i="20"/>
  <c r="E21" i="20"/>
  <c r="C22" i="20"/>
  <c r="D22" i="20"/>
  <c r="E22" i="20"/>
  <c r="C23" i="20"/>
  <c r="D23" i="20"/>
  <c r="E23" i="20"/>
  <c r="C24" i="20"/>
  <c r="D24" i="20"/>
  <c r="E24" i="20"/>
  <c r="C25" i="20"/>
  <c r="D25" i="20"/>
  <c r="E25" i="20"/>
  <c r="C26" i="20"/>
  <c r="D26" i="20"/>
  <c r="E26" i="20"/>
  <c r="C27" i="20"/>
  <c r="D27" i="20"/>
  <c r="E27" i="20"/>
  <c r="C28" i="20"/>
  <c r="D28" i="20"/>
  <c r="E28" i="20"/>
  <c r="C29" i="20"/>
  <c r="D29" i="20"/>
  <c r="E29" i="20"/>
  <c r="C30" i="20"/>
  <c r="D30" i="20"/>
  <c r="E30" i="20"/>
  <c r="C31" i="20"/>
  <c r="D31" i="20"/>
  <c r="E31" i="20"/>
  <c r="C32" i="20"/>
  <c r="D32" i="20"/>
  <c r="E32" i="20"/>
  <c r="C33" i="20"/>
  <c r="D33" i="20"/>
  <c r="E33" i="20"/>
  <c r="C34" i="20"/>
  <c r="D34" i="20"/>
  <c r="E34" i="20"/>
  <c r="C35" i="20"/>
  <c r="D35" i="20"/>
  <c r="E35" i="20"/>
  <c r="C36" i="20"/>
  <c r="D36" i="20"/>
  <c r="E36" i="20"/>
  <c r="C37" i="20"/>
  <c r="D37" i="20"/>
  <c r="E37" i="20"/>
  <c r="C38" i="20"/>
  <c r="D38" i="20"/>
  <c r="E38" i="20"/>
  <c r="C39" i="20"/>
  <c r="D39" i="20"/>
  <c r="E39" i="20"/>
  <c r="C40" i="20"/>
  <c r="D40" i="20"/>
  <c r="E40" i="20"/>
  <c r="C41" i="20"/>
  <c r="D41" i="20"/>
  <c r="E41" i="20"/>
  <c r="C42" i="20"/>
  <c r="D42" i="20"/>
  <c r="E42" i="20"/>
  <c r="C43" i="20"/>
  <c r="D43" i="20"/>
  <c r="E43" i="20"/>
  <c r="C44" i="20"/>
  <c r="D44" i="20"/>
  <c r="E44" i="20"/>
  <c r="C45" i="20"/>
  <c r="D45" i="20"/>
  <c r="E45" i="20"/>
  <c r="C46" i="20"/>
  <c r="D46" i="20"/>
  <c r="E46" i="20"/>
  <c r="C47" i="20"/>
  <c r="D47" i="20"/>
  <c r="E47" i="20"/>
  <c r="C48" i="20"/>
  <c r="D48" i="20"/>
  <c r="E48" i="20"/>
  <c r="C49" i="20"/>
  <c r="D49" i="20"/>
  <c r="E49" i="20"/>
  <c r="C50" i="20"/>
  <c r="D50" i="20"/>
  <c r="E50" i="20"/>
  <c r="C51" i="20"/>
  <c r="D51" i="20"/>
  <c r="E51" i="20"/>
  <c r="C52" i="20"/>
  <c r="D52" i="20"/>
  <c r="E52" i="20"/>
  <c r="C53" i="20"/>
  <c r="D53" i="20"/>
  <c r="E53" i="20"/>
  <c r="C54" i="20"/>
  <c r="D54" i="20"/>
  <c r="E54" i="20"/>
  <c r="C55" i="20"/>
  <c r="D55" i="20"/>
  <c r="E55" i="20"/>
  <c r="C56" i="20"/>
  <c r="D56" i="20"/>
  <c r="E56" i="20"/>
  <c r="C57" i="20"/>
  <c r="D57" i="20"/>
  <c r="E57" i="20"/>
  <c r="C58" i="20"/>
  <c r="D58" i="20"/>
  <c r="E58" i="20"/>
  <c r="C59" i="20"/>
  <c r="D59" i="20"/>
  <c r="E59" i="20"/>
  <c r="C60" i="20"/>
  <c r="D60" i="20"/>
  <c r="E60" i="20"/>
  <c r="C61" i="20"/>
  <c r="D61" i="20"/>
  <c r="E61" i="20"/>
  <c r="C62" i="20"/>
  <c r="D62" i="20"/>
  <c r="E62" i="20"/>
  <c r="C63" i="20"/>
  <c r="D63" i="20"/>
  <c r="E63" i="20"/>
  <c r="C64" i="20"/>
  <c r="D64" i="20"/>
  <c r="E64" i="20"/>
  <c r="C65" i="20"/>
  <c r="D65" i="20"/>
  <c r="E65" i="20"/>
  <c r="C66" i="20"/>
  <c r="D66" i="20"/>
  <c r="E66" i="20"/>
  <c r="C67" i="20"/>
  <c r="D67" i="20"/>
  <c r="E67" i="20"/>
  <c r="C68" i="20"/>
  <c r="D68" i="20"/>
  <c r="E68" i="20"/>
  <c r="C69" i="20"/>
  <c r="D69" i="20"/>
  <c r="E69" i="20"/>
  <c r="C70" i="20"/>
  <c r="D70" i="20"/>
  <c r="E70" i="20"/>
  <c r="C71" i="20"/>
  <c r="D71" i="20"/>
  <c r="E71" i="20"/>
  <c r="C72" i="20"/>
  <c r="D72" i="20"/>
  <c r="E72" i="20"/>
  <c r="C73" i="20"/>
  <c r="D73" i="20"/>
  <c r="E73" i="20"/>
  <c r="C74" i="20"/>
  <c r="D74" i="20"/>
  <c r="E74" i="20"/>
  <c r="C75" i="20"/>
  <c r="D75" i="20"/>
  <c r="E75" i="20"/>
  <c r="C76" i="20"/>
  <c r="D76" i="20"/>
  <c r="E76" i="20"/>
  <c r="C77" i="20"/>
  <c r="D77" i="20"/>
  <c r="E77" i="20"/>
  <c r="C78" i="20"/>
  <c r="D78" i="20"/>
  <c r="E78" i="20"/>
  <c r="C79" i="20"/>
  <c r="D79" i="20"/>
  <c r="E79" i="20"/>
  <c r="C80" i="20"/>
  <c r="D80" i="20"/>
  <c r="E80" i="20"/>
  <c r="C81" i="20"/>
  <c r="D81" i="20"/>
  <c r="E81" i="20"/>
  <c r="C4" i="19" l="1"/>
  <c r="D4" i="19"/>
  <c r="E4" i="19"/>
  <c r="C5" i="19"/>
  <c r="D5" i="19"/>
  <c r="E5" i="19"/>
  <c r="C6" i="19"/>
  <c r="D6" i="19"/>
  <c r="E6" i="19"/>
  <c r="C7" i="19"/>
  <c r="D7" i="19"/>
  <c r="E7" i="19"/>
  <c r="C8" i="19"/>
  <c r="D8" i="19"/>
  <c r="E8" i="19"/>
  <c r="C9" i="19"/>
  <c r="D9" i="19"/>
  <c r="E9" i="19"/>
  <c r="C10" i="19"/>
  <c r="D10" i="19"/>
  <c r="E10" i="19"/>
  <c r="C11" i="19"/>
  <c r="D11" i="19"/>
  <c r="E11" i="19"/>
  <c r="C12" i="19"/>
  <c r="D12" i="19"/>
  <c r="E12" i="19"/>
  <c r="C13" i="19"/>
  <c r="D13" i="19"/>
  <c r="E13" i="19"/>
  <c r="C14" i="19"/>
  <c r="D14" i="19"/>
  <c r="E14" i="19"/>
  <c r="C15" i="19"/>
  <c r="D15" i="19"/>
  <c r="E15" i="19"/>
  <c r="C16" i="19"/>
  <c r="D16" i="19"/>
  <c r="E16" i="19"/>
  <c r="C17" i="19"/>
  <c r="D17" i="19"/>
  <c r="E17" i="19"/>
  <c r="C18" i="19"/>
  <c r="D18" i="19"/>
  <c r="E18" i="19"/>
  <c r="C19" i="19"/>
  <c r="D19" i="19"/>
  <c r="E19" i="19"/>
  <c r="C20" i="19"/>
  <c r="D20" i="19"/>
  <c r="E20" i="19"/>
  <c r="C21" i="19"/>
  <c r="D21" i="19"/>
  <c r="E21" i="19"/>
  <c r="C22" i="19"/>
  <c r="D22" i="19"/>
  <c r="E22" i="19"/>
  <c r="C23" i="19"/>
  <c r="D23" i="19"/>
  <c r="E23" i="19"/>
  <c r="C24" i="19"/>
  <c r="D24" i="19"/>
  <c r="E24" i="19"/>
  <c r="C25" i="19"/>
  <c r="D25" i="19"/>
  <c r="E25" i="19"/>
  <c r="C26" i="19"/>
  <c r="D26" i="19"/>
  <c r="E26" i="19"/>
  <c r="C27" i="19"/>
  <c r="D27" i="19"/>
  <c r="E27" i="19"/>
  <c r="C28" i="19"/>
  <c r="D28" i="19"/>
  <c r="E28" i="19"/>
  <c r="C29" i="19"/>
  <c r="D29" i="19"/>
  <c r="E29" i="19"/>
  <c r="C30" i="19"/>
  <c r="D30" i="19"/>
  <c r="E30" i="19"/>
  <c r="C31" i="19"/>
  <c r="D31" i="19"/>
  <c r="E31" i="19"/>
  <c r="C32" i="19"/>
  <c r="D32" i="19"/>
  <c r="E32" i="19"/>
  <c r="C33" i="19"/>
  <c r="D33" i="19"/>
  <c r="E33" i="19"/>
  <c r="C34" i="19"/>
  <c r="D34" i="19"/>
  <c r="E34" i="19"/>
  <c r="C35" i="19"/>
  <c r="D35" i="19"/>
  <c r="E35" i="19"/>
  <c r="C36" i="19"/>
  <c r="D36" i="19"/>
  <c r="E36" i="19"/>
  <c r="C37" i="19"/>
  <c r="D37" i="19"/>
  <c r="E37" i="19"/>
  <c r="C38" i="19"/>
  <c r="D38" i="19"/>
  <c r="E38" i="19"/>
  <c r="C39" i="19"/>
  <c r="D39" i="19"/>
  <c r="E39" i="19"/>
  <c r="C40" i="19"/>
  <c r="D40" i="19"/>
  <c r="E40" i="19"/>
  <c r="C41" i="19"/>
  <c r="D41" i="19"/>
  <c r="E41" i="19"/>
  <c r="C42" i="19"/>
  <c r="D42" i="19"/>
  <c r="E42" i="19"/>
  <c r="C43" i="19"/>
  <c r="D43" i="19"/>
  <c r="E43" i="19"/>
  <c r="C44" i="19"/>
  <c r="D44" i="19"/>
  <c r="E44" i="19"/>
  <c r="C45" i="19"/>
  <c r="D45" i="19"/>
  <c r="E45" i="19"/>
  <c r="C46" i="19"/>
  <c r="D46" i="19"/>
  <c r="E46" i="19"/>
  <c r="C47" i="19"/>
  <c r="D47" i="19"/>
  <c r="E47" i="19"/>
  <c r="C48" i="19"/>
  <c r="D48" i="19"/>
  <c r="E48" i="19"/>
  <c r="C49" i="19"/>
  <c r="D49" i="19"/>
  <c r="E49" i="19"/>
  <c r="C50" i="19"/>
  <c r="D50" i="19"/>
  <c r="E50" i="19"/>
  <c r="C51" i="19"/>
  <c r="D51" i="19"/>
  <c r="E51" i="19"/>
  <c r="C52" i="19"/>
  <c r="D52" i="19"/>
  <c r="E52" i="19"/>
  <c r="C53" i="19"/>
  <c r="D53" i="19"/>
  <c r="E53" i="19"/>
  <c r="C54" i="19"/>
  <c r="D54" i="19"/>
  <c r="E54" i="19"/>
  <c r="C55" i="19"/>
  <c r="D55" i="19"/>
  <c r="E55" i="19"/>
  <c r="C56" i="19"/>
  <c r="D56" i="19"/>
  <c r="E56" i="19"/>
  <c r="C57" i="19"/>
  <c r="D57" i="19"/>
  <c r="E57" i="19"/>
  <c r="C58" i="19"/>
  <c r="D58" i="19"/>
  <c r="E58" i="19"/>
  <c r="C59" i="19"/>
  <c r="D59" i="19"/>
  <c r="E59" i="19"/>
  <c r="C60" i="19"/>
  <c r="D60" i="19"/>
  <c r="E60" i="19"/>
  <c r="C61" i="19"/>
  <c r="D61" i="19"/>
  <c r="E61" i="19"/>
  <c r="C62" i="19"/>
  <c r="D62" i="19"/>
  <c r="E62" i="19"/>
  <c r="C63" i="19"/>
  <c r="D63" i="19"/>
  <c r="E63" i="19"/>
  <c r="C64" i="19"/>
  <c r="D64" i="19"/>
  <c r="E64" i="19"/>
  <c r="C65" i="19"/>
  <c r="D65" i="19"/>
  <c r="E65" i="19"/>
  <c r="C66" i="19"/>
  <c r="D66" i="19"/>
  <c r="E66" i="19"/>
  <c r="C67" i="19"/>
  <c r="D67" i="19"/>
  <c r="E67" i="19"/>
  <c r="C68" i="19"/>
  <c r="D68" i="19"/>
  <c r="E68" i="19"/>
  <c r="C69" i="19"/>
  <c r="D69" i="19"/>
  <c r="E69" i="19"/>
  <c r="C70" i="19"/>
  <c r="D70" i="19"/>
  <c r="E70" i="19"/>
  <c r="C71" i="19"/>
  <c r="D71" i="19"/>
  <c r="E71" i="19"/>
  <c r="C72" i="19"/>
  <c r="D72" i="19"/>
  <c r="E72" i="19"/>
  <c r="C73" i="19"/>
  <c r="D73" i="19"/>
  <c r="E73" i="19"/>
  <c r="C74" i="19"/>
  <c r="D74" i="19"/>
  <c r="E74" i="19"/>
  <c r="C75" i="19"/>
  <c r="D75" i="19"/>
  <c r="E75" i="19"/>
  <c r="C76" i="19"/>
  <c r="D76" i="19"/>
  <c r="E76" i="19"/>
  <c r="C77" i="19"/>
  <c r="D77" i="19"/>
  <c r="E77" i="19"/>
  <c r="C78" i="19"/>
  <c r="D78" i="19"/>
  <c r="E78" i="19"/>
  <c r="C79" i="19"/>
  <c r="D79" i="19"/>
  <c r="E79" i="19"/>
  <c r="C80" i="19"/>
  <c r="D80" i="19"/>
  <c r="E80" i="19"/>
  <c r="C81" i="19"/>
  <c r="D81" i="19"/>
  <c r="E81" i="19"/>
  <c r="C4" i="18" l="1"/>
  <c r="D4" i="18"/>
  <c r="E4" i="18"/>
  <c r="C5" i="18"/>
  <c r="D5" i="18"/>
  <c r="E5" i="18"/>
  <c r="C6" i="18"/>
  <c r="D6" i="18"/>
  <c r="E6" i="18"/>
  <c r="C7" i="18"/>
  <c r="D7" i="18"/>
  <c r="E7" i="18"/>
  <c r="C8" i="18"/>
  <c r="D8" i="18"/>
  <c r="E8" i="18"/>
  <c r="C9" i="18"/>
  <c r="D9" i="18"/>
  <c r="E9" i="18"/>
  <c r="C10" i="18"/>
  <c r="D10" i="18"/>
  <c r="E10" i="18"/>
  <c r="C11" i="18"/>
  <c r="D11" i="18"/>
  <c r="E11" i="18"/>
  <c r="C12" i="18"/>
  <c r="D12" i="18"/>
  <c r="E12" i="18"/>
  <c r="C13" i="18"/>
  <c r="D13" i="18"/>
  <c r="E13" i="18"/>
  <c r="C14" i="18"/>
  <c r="D14" i="18"/>
  <c r="E14" i="18"/>
  <c r="C15" i="18"/>
  <c r="D15" i="18"/>
  <c r="E15" i="18"/>
  <c r="C16" i="18"/>
  <c r="D16" i="18"/>
  <c r="E16" i="18"/>
  <c r="C17" i="18"/>
  <c r="D17" i="18"/>
  <c r="E17" i="18"/>
  <c r="C18" i="18"/>
  <c r="D18" i="18"/>
  <c r="E18" i="18"/>
  <c r="C19" i="18"/>
  <c r="D19" i="18"/>
  <c r="E19" i="18"/>
  <c r="C20" i="18"/>
  <c r="D20" i="18"/>
  <c r="E20" i="18"/>
  <c r="C21" i="18"/>
  <c r="D21" i="18"/>
  <c r="E21" i="18"/>
  <c r="C22" i="18"/>
  <c r="D22" i="18"/>
  <c r="E22" i="18"/>
  <c r="C23" i="18"/>
  <c r="D23" i="18"/>
  <c r="E23" i="18"/>
  <c r="C24" i="18"/>
  <c r="D24" i="18"/>
  <c r="E24" i="18"/>
  <c r="C25" i="18"/>
  <c r="D25" i="18"/>
  <c r="E25" i="18"/>
  <c r="C26" i="18"/>
  <c r="D26" i="18"/>
  <c r="E26" i="18"/>
  <c r="C27" i="18"/>
  <c r="D27" i="18"/>
  <c r="E27" i="18"/>
  <c r="C28" i="18"/>
  <c r="D28" i="18"/>
  <c r="E28" i="18"/>
  <c r="C29" i="18"/>
  <c r="D29" i="18"/>
  <c r="E29" i="18"/>
  <c r="C30" i="18"/>
  <c r="D30" i="18"/>
  <c r="E30" i="18"/>
  <c r="C31" i="18"/>
  <c r="D31" i="18"/>
  <c r="E31" i="18"/>
  <c r="C32" i="18"/>
  <c r="D32" i="18"/>
  <c r="E32" i="18"/>
  <c r="C33" i="18"/>
  <c r="D33" i="18"/>
  <c r="E33" i="18"/>
  <c r="C34" i="18"/>
  <c r="D34" i="18"/>
  <c r="E34" i="18"/>
  <c r="C35" i="18"/>
  <c r="D35" i="18"/>
  <c r="E35" i="18"/>
  <c r="C36" i="18"/>
  <c r="D36" i="18"/>
  <c r="E36" i="18"/>
  <c r="C37" i="18"/>
  <c r="D37" i="18"/>
  <c r="E37" i="18"/>
  <c r="C38" i="18"/>
  <c r="D38" i="18"/>
  <c r="E38" i="18"/>
  <c r="C39" i="18"/>
  <c r="D39" i="18"/>
  <c r="E39" i="18"/>
  <c r="C40" i="18"/>
  <c r="D40" i="18"/>
  <c r="E40" i="18"/>
  <c r="C41" i="18"/>
  <c r="D41" i="18"/>
  <c r="E41" i="18"/>
  <c r="C42" i="18"/>
  <c r="D42" i="18"/>
  <c r="E42" i="18"/>
  <c r="C43" i="18"/>
  <c r="D43" i="18"/>
  <c r="E43" i="18"/>
  <c r="C44" i="18"/>
  <c r="D44" i="18"/>
  <c r="E44" i="18"/>
  <c r="C45" i="18"/>
  <c r="D45" i="18"/>
  <c r="E45" i="18"/>
  <c r="C46" i="18"/>
  <c r="D46" i="18"/>
  <c r="E46" i="18"/>
  <c r="C47" i="18"/>
  <c r="D47" i="18"/>
  <c r="E47" i="18"/>
  <c r="C48" i="18"/>
  <c r="D48" i="18"/>
  <c r="E48" i="18"/>
  <c r="C49" i="18"/>
  <c r="D49" i="18"/>
  <c r="E49" i="18"/>
  <c r="C50" i="18"/>
  <c r="D50" i="18"/>
  <c r="E50" i="18"/>
  <c r="C51" i="18"/>
  <c r="D51" i="18"/>
  <c r="E51" i="18"/>
  <c r="C52" i="18"/>
  <c r="D52" i="18"/>
  <c r="E52" i="18"/>
  <c r="C53" i="18"/>
  <c r="D53" i="18"/>
  <c r="E53" i="18"/>
  <c r="C54" i="18"/>
  <c r="D54" i="18"/>
  <c r="E54" i="18"/>
  <c r="C55" i="18"/>
  <c r="D55" i="18"/>
  <c r="E55" i="18"/>
  <c r="C56" i="18"/>
  <c r="D56" i="18"/>
  <c r="E56" i="18"/>
  <c r="C57" i="18"/>
  <c r="D57" i="18"/>
  <c r="E57" i="18"/>
  <c r="C58" i="18"/>
  <c r="D58" i="18"/>
  <c r="E58" i="18"/>
  <c r="C59" i="18"/>
  <c r="D59" i="18"/>
  <c r="E59" i="18"/>
  <c r="C60" i="18"/>
  <c r="D60" i="18"/>
  <c r="E60" i="18"/>
  <c r="C61" i="18"/>
  <c r="D61" i="18"/>
  <c r="E61" i="18"/>
  <c r="C62" i="18"/>
  <c r="D62" i="18"/>
  <c r="E62" i="18"/>
  <c r="C63" i="18"/>
  <c r="D63" i="18"/>
  <c r="E63" i="18"/>
  <c r="C64" i="18"/>
  <c r="D64" i="18"/>
  <c r="E64" i="18"/>
  <c r="C65" i="18"/>
  <c r="D65" i="18"/>
  <c r="E65" i="18"/>
  <c r="C66" i="18"/>
  <c r="D66" i="18"/>
  <c r="E66" i="18"/>
  <c r="C67" i="18"/>
  <c r="D67" i="18"/>
  <c r="E67" i="18"/>
  <c r="C68" i="18"/>
  <c r="D68" i="18"/>
  <c r="E68" i="18"/>
  <c r="C69" i="18"/>
  <c r="D69" i="18"/>
  <c r="E69" i="18"/>
  <c r="C70" i="18"/>
  <c r="D70" i="18"/>
  <c r="E70" i="18"/>
  <c r="C71" i="18"/>
  <c r="D71" i="18"/>
  <c r="E71" i="18"/>
  <c r="C72" i="18"/>
  <c r="D72" i="18"/>
  <c r="E72" i="18"/>
  <c r="C73" i="18"/>
  <c r="D73" i="18"/>
  <c r="E73" i="18"/>
  <c r="C74" i="18"/>
  <c r="D74" i="18"/>
  <c r="E74" i="18"/>
  <c r="C75" i="18"/>
  <c r="D75" i="18"/>
  <c r="E75" i="18"/>
  <c r="C76" i="18"/>
  <c r="D76" i="18"/>
  <c r="E76" i="18"/>
  <c r="C77" i="18"/>
  <c r="D77" i="18"/>
  <c r="E77" i="18"/>
  <c r="C78" i="18"/>
  <c r="D78" i="18"/>
  <c r="E78" i="18"/>
  <c r="C79" i="18"/>
  <c r="D79" i="18"/>
  <c r="E79" i="18"/>
  <c r="C80" i="18"/>
  <c r="D80" i="18"/>
  <c r="E80" i="18"/>
  <c r="C81" i="18"/>
  <c r="D81" i="18"/>
  <c r="E81" i="18"/>
  <c r="C4" i="17" l="1"/>
  <c r="D4" i="17"/>
  <c r="E4" i="17"/>
  <c r="C5" i="17"/>
  <c r="D5" i="17"/>
  <c r="E5" i="17"/>
  <c r="C6" i="17"/>
  <c r="D6" i="17"/>
  <c r="E6" i="17"/>
  <c r="C7" i="17"/>
  <c r="D7" i="17"/>
  <c r="E7" i="17"/>
  <c r="C8" i="17"/>
  <c r="D8" i="17"/>
  <c r="E8" i="17"/>
  <c r="C9" i="17"/>
  <c r="D9" i="17"/>
  <c r="E9" i="17"/>
  <c r="C10" i="17"/>
  <c r="D10" i="17"/>
  <c r="E10" i="17"/>
  <c r="C11" i="17"/>
  <c r="D11" i="17"/>
  <c r="E11" i="17"/>
  <c r="C12" i="17"/>
  <c r="D12" i="17"/>
  <c r="E12" i="17"/>
  <c r="C13" i="17"/>
  <c r="D13" i="17"/>
  <c r="E13" i="17"/>
  <c r="C14" i="17"/>
  <c r="D14" i="17"/>
  <c r="E14" i="17"/>
  <c r="C15" i="17"/>
  <c r="D15" i="17"/>
  <c r="E15" i="17"/>
  <c r="C16" i="17"/>
  <c r="D16" i="17"/>
  <c r="E16" i="17"/>
  <c r="C17" i="17"/>
  <c r="D17" i="17"/>
  <c r="E17" i="17"/>
  <c r="C18" i="17"/>
  <c r="D18" i="17"/>
  <c r="E18" i="17"/>
  <c r="C19" i="17"/>
  <c r="D19" i="17"/>
  <c r="E19" i="17"/>
  <c r="C20" i="17"/>
  <c r="D20" i="17"/>
  <c r="E20" i="17"/>
  <c r="C21" i="17"/>
  <c r="D21" i="17"/>
  <c r="E21" i="17"/>
  <c r="C22" i="17"/>
  <c r="D22" i="17"/>
  <c r="E22" i="17"/>
  <c r="C23" i="17"/>
  <c r="D23" i="17"/>
  <c r="E23" i="17"/>
  <c r="C24" i="17"/>
  <c r="D24" i="17"/>
  <c r="E24" i="17"/>
  <c r="C25" i="17"/>
  <c r="D25" i="17"/>
  <c r="E25" i="17"/>
  <c r="C26" i="17"/>
  <c r="D26" i="17"/>
  <c r="E26" i="17"/>
  <c r="C27" i="17"/>
  <c r="D27" i="17"/>
  <c r="E27" i="17"/>
  <c r="C28" i="17"/>
  <c r="D28" i="17"/>
  <c r="E28" i="17"/>
  <c r="C29" i="17"/>
  <c r="D29" i="17"/>
  <c r="E29" i="17"/>
  <c r="C30" i="17"/>
  <c r="D30" i="17"/>
  <c r="E30" i="17"/>
  <c r="C31" i="17"/>
  <c r="D31" i="17"/>
  <c r="E31" i="17"/>
  <c r="C32" i="17"/>
  <c r="D32" i="17"/>
  <c r="E32" i="17"/>
  <c r="C33" i="17"/>
  <c r="D33" i="17"/>
  <c r="E33" i="17"/>
  <c r="C34" i="17"/>
  <c r="D34" i="17"/>
  <c r="E34" i="17"/>
  <c r="C35" i="17"/>
  <c r="D35" i="17"/>
  <c r="E35" i="17"/>
  <c r="C36" i="17"/>
  <c r="D36" i="17"/>
  <c r="E36" i="17"/>
  <c r="C37" i="17"/>
  <c r="D37" i="17"/>
  <c r="E37" i="17"/>
  <c r="C38" i="17"/>
  <c r="D38" i="17"/>
  <c r="E38" i="17"/>
  <c r="C39" i="17"/>
  <c r="D39" i="17"/>
  <c r="E39" i="17"/>
  <c r="C40" i="17"/>
  <c r="D40" i="17"/>
  <c r="E40" i="17"/>
  <c r="C41" i="17"/>
  <c r="D41" i="17"/>
  <c r="E41" i="17"/>
  <c r="C42" i="17"/>
  <c r="D42" i="17"/>
  <c r="E42" i="17"/>
  <c r="C43" i="17"/>
  <c r="D43" i="17"/>
  <c r="E43" i="17"/>
  <c r="C44" i="17"/>
  <c r="D44" i="17"/>
  <c r="E44" i="17"/>
  <c r="C45" i="17"/>
  <c r="D45" i="17"/>
  <c r="E45" i="17"/>
  <c r="C46" i="17"/>
  <c r="D46" i="17"/>
  <c r="E46" i="17"/>
  <c r="C47" i="17"/>
  <c r="D47" i="17"/>
  <c r="E47" i="17"/>
  <c r="C48" i="17"/>
  <c r="D48" i="17"/>
  <c r="E48" i="17"/>
  <c r="C49" i="17"/>
  <c r="D49" i="17"/>
  <c r="E49" i="17"/>
  <c r="C50" i="17"/>
  <c r="D50" i="17"/>
  <c r="E50" i="17"/>
  <c r="C51" i="17"/>
  <c r="D51" i="17"/>
  <c r="E51" i="17"/>
  <c r="C52" i="17"/>
  <c r="D52" i="17"/>
  <c r="E52" i="17"/>
  <c r="C53" i="17"/>
  <c r="D53" i="17"/>
  <c r="E53" i="17"/>
  <c r="C54" i="17"/>
  <c r="D54" i="17"/>
  <c r="E54" i="17"/>
  <c r="C55" i="17"/>
  <c r="D55" i="17"/>
  <c r="E55" i="17"/>
  <c r="C56" i="17"/>
  <c r="D56" i="17"/>
  <c r="E56" i="17"/>
  <c r="C57" i="17"/>
  <c r="D57" i="17"/>
  <c r="E57" i="17"/>
  <c r="C58" i="17"/>
  <c r="D58" i="17"/>
  <c r="E58" i="17"/>
  <c r="C59" i="17"/>
  <c r="D59" i="17"/>
  <c r="E59" i="17"/>
  <c r="C60" i="17"/>
  <c r="D60" i="17"/>
  <c r="E60" i="17"/>
  <c r="C61" i="17"/>
  <c r="D61" i="17"/>
  <c r="E61" i="17"/>
  <c r="C62" i="17"/>
  <c r="D62" i="17"/>
  <c r="E62" i="17"/>
  <c r="C63" i="17"/>
  <c r="D63" i="17"/>
  <c r="E63" i="17"/>
  <c r="C64" i="17"/>
  <c r="D64" i="17"/>
  <c r="E64" i="17"/>
  <c r="C65" i="17"/>
  <c r="D65" i="17"/>
  <c r="E65" i="17"/>
  <c r="C66" i="17"/>
  <c r="D66" i="17"/>
  <c r="E66" i="17"/>
  <c r="C67" i="17"/>
  <c r="D67" i="17"/>
  <c r="E67" i="17"/>
  <c r="C68" i="17"/>
  <c r="D68" i="17"/>
  <c r="E68" i="17"/>
  <c r="C69" i="17"/>
  <c r="D69" i="17"/>
  <c r="E69" i="17"/>
  <c r="C70" i="17"/>
  <c r="D70" i="17"/>
  <c r="E70" i="17"/>
  <c r="C71" i="17"/>
  <c r="D71" i="17"/>
  <c r="E71" i="17"/>
  <c r="C72" i="17"/>
  <c r="D72" i="17"/>
  <c r="E72" i="17"/>
  <c r="C73" i="17"/>
  <c r="D73" i="17"/>
  <c r="E73" i="17"/>
  <c r="C74" i="17"/>
  <c r="D74" i="17"/>
  <c r="E74" i="17"/>
  <c r="C75" i="17"/>
  <c r="D75" i="17"/>
  <c r="E75" i="17"/>
  <c r="C76" i="17"/>
  <c r="D76" i="17"/>
  <c r="E76" i="17"/>
  <c r="C77" i="17"/>
  <c r="D77" i="17"/>
  <c r="E77" i="17"/>
  <c r="C78" i="17"/>
  <c r="D78" i="17"/>
  <c r="E78" i="17"/>
  <c r="C79" i="17"/>
  <c r="D79" i="17"/>
  <c r="E79" i="17"/>
  <c r="C80" i="17"/>
  <c r="D80" i="17"/>
  <c r="E80" i="17"/>
  <c r="C81" i="17"/>
  <c r="D81" i="17"/>
  <c r="E81" i="17"/>
  <c r="C4" i="16" l="1"/>
  <c r="D4" i="16"/>
  <c r="E4" i="16"/>
  <c r="C5" i="16"/>
  <c r="D5" i="16"/>
  <c r="E5" i="16"/>
  <c r="C6" i="16"/>
  <c r="D6" i="16"/>
  <c r="E6" i="16"/>
  <c r="C7" i="16"/>
  <c r="D7" i="16"/>
  <c r="E7" i="16"/>
  <c r="C8" i="16"/>
  <c r="D8" i="16"/>
  <c r="E8" i="16"/>
  <c r="C9" i="16"/>
  <c r="D9" i="16"/>
  <c r="E9" i="16"/>
  <c r="C10" i="16"/>
  <c r="D10" i="16"/>
  <c r="E10" i="16"/>
  <c r="C11" i="16"/>
  <c r="D11" i="16"/>
  <c r="E11" i="16"/>
  <c r="C12" i="16"/>
  <c r="D12" i="16"/>
  <c r="E12" i="16"/>
  <c r="C13" i="16"/>
  <c r="D13" i="16"/>
  <c r="E13" i="16"/>
  <c r="C14" i="16"/>
  <c r="D14" i="16"/>
  <c r="E14" i="16"/>
  <c r="C15" i="16"/>
  <c r="D15" i="16"/>
  <c r="E15" i="16"/>
  <c r="C16" i="16"/>
  <c r="D16" i="16"/>
  <c r="E16" i="16"/>
  <c r="C17" i="16"/>
  <c r="D17" i="16"/>
  <c r="E17" i="16"/>
  <c r="C18" i="16"/>
  <c r="D18" i="16"/>
  <c r="E18" i="16"/>
  <c r="C19" i="16"/>
  <c r="D19" i="16"/>
  <c r="E19" i="16"/>
  <c r="C20" i="16"/>
  <c r="D20" i="16"/>
  <c r="E20" i="16"/>
  <c r="C21" i="16"/>
  <c r="D21" i="16"/>
  <c r="E21" i="16"/>
  <c r="C22" i="16"/>
  <c r="D22" i="16"/>
  <c r="E22" i="16"/>
  <c r="C23" i="16"/>
  <c r="D23" i="16"/>
  <c r="E23" i="16"/>
  <c r="C24" i="16"/>
  <c r="D24" i="16"/>
  <c r="E24" i="16"/>
  <c r="C25" i="16"/>
  <c r="D25" i="16"/>
  <c r="E25" i="16"/>
  <c r="C26" i="16"/>
  <c r="D26" i="16"/>
  <c r="E26" i="16"/>
  <c r="C27" i="16"/>
  <c r="D27" i="16"/>
  <c r="E27" i="16"/>
  <c r="C28" i="16"/>
  <c r="D28" i="16"/>
  <c r="E28" i="16"/>
  <c r="C29" i="16"/>
  <c r="D29" i="16"/>
  <c r="E29" i="16"/>
  <c r="C30" i="16"/>
  <c r="D30" i="16"/>
  <c r="E30" i="16"/>
  <c r="C31" i="16"/>
  <c r="D31" i="16"/>
  <c r="E31" i="16"/>
  <c r="C32" i="16"/>
  <c r="D32" i="16"/>
  <c r="E32" i="16"/>
  <c r="C33" i="16"/>
  <c r="D33" i="16"/>
  <c r="E33" i="16"/>
  <c r="C34" i="16"/>
  <c r="D34" i="16"/>
  <c r="E34" i="16"/>
  <c r="C35" i="16"/>
  <c r="D35" i="16"/>
  <c r="E35" i="16"/>
  <c r="C36" i="16"/>
  <c r="D36" i="16"/>
  <c r="E36" i="16"/>
  <c r="C37" i="16"/>
  <c r="D37" i="16"/>
  <c r="E37" i="16"/>
  <c r="C38" i="16"/>
  <c r="D38" i="16"/>
  <c r="E38" i="16"/>
  <c r="C39" i="16"/>
  <c r="D39" i="16"/>
  <c r="E39" i="16"/>
  <c r="C40" i="16"/>
  <c r="D40" i="16"/>
  <c r="E40" i="16"/>
  <c r="C41" i="16"/>
  <c r="D41" i="16"/>
  <c r="E41" i="16"/>
  <c r="C42" i="16"/>
  <c r="D42" i="16"/>
  <c r="E42" i="16"/>
  <c r="C43" i="16"/>
  <c r="D43" i="16"/>
  <c r="E43" i="16"/>
  <c r="C44" i="16"/>
  <c r="D44" i="16"/>
  <c r="E44" i="16"/>
  <c r="C45" i="16"/>
  <c r="D45" i="16"/>
  <c r="E45" i="16"/>
  <c r="C46" i="16"/>
  <c r="D46" i="16"/>
  <c r="E46" i="16"/>
  <c r="C47" i="16"/>
  <c r="D47" i="16"/>
  <c r="E47" i="16"/>
  <c r="C48" i="16"/>
  <c r="D48" i="16"/>
  <c r="E48" i="16"/>
  <c r="C49" i="16"/>
  <c r="D49" i="16"/>
  <c r="E49" i="16"/>
  <c r="C50" i="16"/>
  <c r="D50" i="16"/>
  <c r="E50" i="16"/>
  <c r="C51" i="16"/>
  <c r="D51" i="16"/>
  <c r="E51" i="16"/>
  <c r="C52" i="16"/>
  <c r="D52" i="16"/>
  <c r="E52" i="16"/>
  <c r="C53" i="16"/>
  <c r="D53" i="16"/>
  <c r="E53" i="16"/>
  <c r="C54" i="16"/>
  <c r="D54" i="16"/>
  <c r="E54" i="16"/>
  <c r="C55" i="16"/>
  <c r="D55" i="16"/>
  <c r="E55" i="16"/>
  <c r="C56" i="16"/>
  <c r="D56" i="16"/>
  <c r="E56" i="16"/>
  <c r="C57" i="16"/>
  <c r="D57" i="16"/>
  <c r="E57" i="16"/>
  <c r="C58" i="16"/>
  <c r="D58" i="16"/>
  <c r="E58" i="16"/>
  <c r="C59" i="16"/>
  <c r="D59" i="16"/>
  <c r="E59" i="16"/>
  <c r="C60" i="16"/>
  <c r="D60" i="16"/>
  <c r="E60" i="16"/>
  <c r="C61" i="16"/>
  <c r="D61" i="16"/>
  <c r="E61" i="16"/>
  <c r="C62" i="16"/>
  <c r="D62" i="16"/>
  <c r="E62" i="16"/>
  <c r="C63" i="16"/>
  <c r="D63" i="16"/>
  <c r="E63" i="16"/>
  <c r="C64" i="16"/>
  <c r="D64" i="16"/>
  <c r="E64" i="16"/>
  <c r="C65" i="16"/>
  <c r="D65" i="16"/>
  <c r="E65" i="16"/>
  <c r="C66" i="16"/>
  <c r="D66" i="16"/>
  <c r="E66" i="16"/>
  <c r="C67" i="16"/>
  <c r="D67" i="16"/>
  <c r="E67" i="16"/>
  <c r="C68" i="16"/>
  <c r="D68" i="16"/>
  <c r="E68" i="16"/>
  <c r="C69" i="16"/>
  <c r="D69" i="16"/>
  <c r="E69" i="16"/>
  <c r="C70" i="16"/>
  <c r="D70" i="16"/>
  <c r="E70" i="16"/>
  <c r="C71" i="16"/>
  <c r="D71" i="16"/>
  <c r="E71" i="16"/>
  <c r="C72" i="16"/>
  <c r="D72" i="16"/>
  <c r="E72" i="16"/>
  <c r="C73" i="16"/>
  <c r="D73" i="16"/>
  <c r="E73" i="16"/>
  <c r="C74" i="16"/>
  <c r="D74" i="16"/>
  <c r="E74" i="16"/>
  <c r="C75" i="16"/>
  <c r="D75" i="16"/>
  <c r="E75" i="16"/>
  <c r="C76" i="16"/>
  <c r="D76" i="16"/>
  <c r="E76" i="16"/>
  <c r="C77" i="16"/>
  <c r="D77" i="16"/>
  <c r="E77" i="16"/>
  <c r="C78" i="16"/>
  <c r="D78" i="16"/>
  <c r="E78" i="16"/>
  <c r="C79" i="16"/>
  <c r="D79" i="16"/>
  <c r="E79" i="16"/>
  <c r="C80" i="16"/>
  <c r="D80" i="16"/>
  <c r="E80" i="16"/>
  <c r="C81" i="16"/>
  <c r="D81" i="16"/>
  <c r="E81" i="16"/>
  <c r="B5" i="15" l="1"/>
  <c r="C5" i="15"/>
  <c r="B6" i="15"/>
  <c r="C6" i="15"/>
  <c r="B7" i="15"/>
  <c r="C7" i="15"/>
  <c r="B8" i="15"/>
  <c r="C8" i="15"/>
  <c r="B9" i="15"/>
  <c r="C9" i="15"/>
  <c r="B10" i="15"/>
  <c r="C10" i="15"/>
  <c r="B11" i="15"/>
  <c r="C11" i="15"/>
  <c r="B12" i="15"/>
  <c r="C12" i="15"/>
  <c r="B13" i="15"/>
  <c r="C13" i="15"/>
  <c r="B14" i="15"/>
  <c r="C14" i="15"/>
  <c r="B15" i="15"/>
  <c r="C15" i="15"/>
  <c r="B16" i="15"/>
  <c r="C16" i="15"/>
  <c r="B17" i="15"/>
  <c r="C17" i="15"/>
  <c r="B18" i="15"/>
  <c r="C18" i="15"/>
  <c r="B19" i="15"/>
  <c r="C19" i="15"/>
  <c r="B20" i="15"/>
  <c r="C20" i="15"/>
  <c r="B21" i="15"/>
  <c r="C21" i="15"/>
  <c r="B22" i="15"/>
  <c r="C22" i="15"/>
  <c r="B23" i="15"/>
  <c r="C23" i="15"/>
  <c r="B24" i="15"/>
  <c r="C24" i="15"/>
  <c r="B25" i="15"/>
  <c r="C25" i="15"/>
  <c r="B26" i="15"/>
  <c r="C26" i="15"/>
  <c r="B27" i="15"/>
  <c r="C27" i="15"/>
  <c r="B28" i="15"/>
  <c r="C28" i="15"/>
  <c r="B29" i="15"/>
  <c r="C29" i="15"/>
  <c r="B30" i="15"/>
  <c r="C30" i="15"/>
  <c r="D32" i="15"/>
  <c r="C4" i="14" l="1"/>
  <c r="D4" i="14"/>
  <c r="E4" i="14"/>
  <c r="C5" i="14"/>
  <c r="D5" i="14"/>
  <c r="E5" i="14"/>
  <c r="C6" i="14"/>
  <c r="D6" i="14"/>
  <c r="E6" i="14"/>
  <c r="C7" i="14"/>
  <c r="D7" i="14"/>
  <c r="E7" i="14"/>
  <c r="C8" i="14"/>
  <c r="D8" i="14"/>
  <c r="E8" i="14"/>
  <c r="C9" i="14"/>
  <c r="D9" i="14"/>
  <c r="E9" i="14"/>
  <c r="C10" i="14"/>
  <c r="D10" i="14"/>
  <c r="E10" i="14"/>
  <c r="C11" i="14"/>
  <c r="D11" i="14"/>
  <c r="E11" i="14"/>
  <c r="C12" i="14"/>
  <c r="D12" i="14"/>
  <c r="E12" i="14"/>
  <c r="C13" i="14"/>
  <c r="D13" i="14"/>
  <c r="E13" i="14"/>
  <c r="C14" i="14"/>
  <c r="D14" i="14"/>
  <c r="E14" i="14"/>
  <c r="C15" i="14"/>
  <c r="D15" i="14"/>
  <c r="E15" i="14"/>
  <c r="C16" i="14"/>
  <c r="D16" i="14"/>
  <c r="E16" i="14"/>
  <c r="C17" i="14"/>
  <c r="D17" i="14"/>
  <c r="E17" i="14"/>
  <c r="C18" i="14"/>
  <c r="D18" i="14"/>
  <c r="E18" i="14"/>
  <c r="C19" i="14"/>
  <c r="D19" i="14"/>
  <c r="E19" i="14"/>
  <c r="C20" i="14"/>
  <c r="D20" i="14"/>
  <c r="E20" i="14"/>
  <c r="C21" i="14"/>
  <c r="D21" i="14"/>
  <c r="E21" i="14"/>
  <c r="C22" i="14"/>
  <c r="D22" i="14"/>
  <c r="E22" i="14"/>
  <c r="C23" i="14"/>
  <c r="D23" i="14"/>
  <c r="E23" i="14"/>
  <c r="C24" i="14"/>
  <c r="D24" i="14"/>
  <c r="E24" i="14"/>
  <c r="C25" i="14"/>
  <c r="D25" i="14"/>
  <c r="E25" i="14"/>
  <c r="C26" i="14"/>
  <c r="D26" i="14"/>
  <c r="E26" i="14"/>
  <c r="C27" i="14"/>
  <c r="D27" i="14"/>
  <c r="E27" i="14"/>
  <c r="C28" i="14"/>
  <c r="D28" i="14"/>
  <c r="E28" i="14"/>
  <c r="C29" i="14"/>
  <c r="D29" i="14"/>
  <c r="E29" i="14"/>
  <c r="C30" i="14"/>
  <c r="D30" i="14"/>
  <c r="E30" i="14"/>
  <c r="C31" i="14"/>
  <c r="D31" i="14"/>
  <c r="E31" i="14"/>
  <c r="C32" i="14"/>
  <c r="D32" i="14"/>
  <c r="E32" i="14"/>
  <c r="C33" i="14"/>
  <c r="D33" i="14"/>
  <c r="E33" i="14"/>
  <c r="C34" i="14"/>
  <c r="D34" i="14"/>
  <c r="E34" i="14"/>
  <c r="C35" i="14"/>
  <c r="D35" i="14"/>
  <c r="E35" i="14"/>
  <c r="C36" i="14"/>
  <c r="D36" i="14"/>
  <c r="E36" i="14"/>
  <c r="C37" i="14"/>
  <c r="D37" i="14"/>
  <c r="E37" i="14"/>
  <c r="C38" i="14"/>
  <c r="D38" i="14"/>
  <c r="E38" i="14"/>
  <c r="C39" i="14"/>
  <c r="D39" i="14"/>
  <c r="E39" i="14"/>
  <c r="C40" i="14"/>
  <c r="D40" i="14"/>
  <c r="E40" i="14"/>
  <c r="C41" i="14"/>
  <c r="D41" i="14"/>
  <c r="E41" i="14"/>
  <c r="C42" i="14"/>
  <c r="D42" i="14"/>
  <c r="E42" i="14"/>
  <c r="C43" i="14"/>
  <c r="D43" i="14"/>
  <c r="E43" i="14"/>
  <c r="C44" i="14"/>
  <c r="D44" i="14"/>
  <c r="E44" i="14"/>
  <c r="C45" i="14"/>
  <c r="D45" i="14"/>
  <c r="E45" i="14"/>
  <c r="C46" i="14"/>
  <c r="D46" i="14"/>
  <c r="E46" i="14"/>
  <c r="C47" i="14"/>
  <c r="D47" i="14"/>
  <c r="E47" i="14"/>
  <c r="C48" i="14"/>
  <c r="D48" i="14"/>
  <c r="E48" i="14"/>
  <c r="C49" i="14"/>
  <c r="D49" i="14"/>
  <c r="E49" i="14"/>
  <c r="C50" i="14"/>
  <c r="D50" i="14"/>
  <c r="E50" i="14"/>
  <c r="C51" i="14"/>
  <c r="D51" i="14"/>
  <c r="E51" i="14"/>
  <c r="C52" i="14"/>
  <c r="D52" i="14"/>
  <c r="E52" i="14"/>
  <c r="C53" i="14"/>
  <c r="D53" i="14"/>
  <c r="E53" i="14"/>
  <c r="C54" i="14"/>
  <c r="D54" i="14"/>
  <c r="E54" i="14"/>
  <c r="C55" i="14"/>
  <c r="D55" i="14"/>
  <c r="E55" i="14"/>
  <c r="C56" i="14"/>
  <c r="D56" i="14"/>
  <c r="E56" i="14"/>
  <c r="C57" i="14"/>
  <c r="D57" i="14"/>
  <c r="E57" i="14"/>
  <c r="C58" i="14"/>
  <c r="D58" i="14"/>
  <c r="E58" i="14"/>
  <c r="C59" i="14"/>
  <c r="D59" i="14"/>
  <c r="E59" i="14"/>
  <c r="C60" i="14"/>
  <c r="D60" i="14"/>
  <c r="E60" i="14"/>
  <c r="C61" i="14"/>
  <c r="D61" i="14"/>
  <c r="E61" i="14"/>
  <c r="C62" i="14"/>
  <c r="D62" i="14"/>
  <c r="E62" i="14"/>
  <c r="C63" i="14"/>
  <c r="D63" i="14"/>
  <c r="E63" i="14"/>
  <c r="C64" i="14"/>
  <c r="D64" i="14"/>
  <c r="E64" i="14"/>
  <c r="C65" i="14"/>
  <c r="D65" i="14"/>
  <c r="E65" i="14"/>
  <c r="C66" i="14"/>
  <c r="D66" i="14"/>
  <c r="E66" i="14"/>
  <c r="C67" i="14"/>
  <c r="D67" i="14"/>
  <c r="E67" i="14"/>
  <c r="C68" i="14"/>
  <c r="D68" i="14"/>
  <c r="E68" i="14"/>
  <c r="C69" i="14"/>
  <c r="D69" i="14"/>
  <c r="E69" i="14"/>
  <c r="C70" i="14"/>
  <c r="D70" i="14"/>
  <c r="E70" i="14"/>
  <c r="C71" i="14"/>
  <c r="D71" i="14"/>
  <c r="E71" i="14"/>
  <c r="C72" i="14"/>
  <c r="D72" i="14"/>
  <c r="E72" i="14"/>
  <c r="C73" i="14"/>
  <c r="D73" i="14"/>
  <c r="E73" i="14"/>
  <c r="C74" i="14"/>
  <c r="D74" i="14"/>
  <c r="E74" i="14"/>
  <c r="C75" i="14"/>
  <c r="D75" i="14"/>
  <c r="E75" i="14"/>
  <c r="C76" i="14"/>
  <c r="D76" i="14"/>
  <c r="E76" i="14"/>
  <c r="C77" i="14"/>
  <c r="D77" i="14"/>
  <c r="E77" i="14"/>
  <c r="C78" i="14"/>
  <c r="D78" i="14"/>
  <c r="E78" i="14"/>
  <c r="C79" i="14"/>
  <c r="D79" i="14"/>
  <c r="E79" i="14"/>
  <c r="C80" i="14"/>
  <c r="D80" i="14"/>
  <c r="E80" i="14"/>
  <c r="C81" i="14"/>
  <c r="D81" i="14"/>
  <c r="E81" i="14"/>
  <c r="C4" i="13" l="1"/>
  <c r="D4" i="13"/>
  <c r="E4" i="13"/>
  <c r="C5" i="13"/>
  <c r="D5" i="13"/>
  <c r="E5" i="13"/>
  <c r="C6" i="13"/>
  <c r="D6" i="13"/>
  <c r="E6" i="13"/>
  <c r="C7" i="13"/>
  <c r="D7" i="13"/>
  <c r="E7" i="13"/>
  <c r="C8" i="13"/>
  <c r="D8" i="13"/>
  <c r="E8" i="13"/>
  <c r="C9" i="13"/>
  <c r="D9" i="13"/>
  <c r="E9" i="13"/>
  <c r="C10" i="13"/>
  <c r="D10" i="13"/>
  <c r="E10" i="13"/>
  <c r="C11" i="13"/>
  <c r="D11" i="13"/>
  <c r="E11" i="13"/>
  <c r="C12" i="13"/>
  <c r="D12" i="13"/>
  <c r="E12" i="13"/>
  <c r="C13" i="13"/>
  <c r="D13" i="13"/>
  <c r="E13" i="13"/>
  <c r="C14" i="13"/>
  <c r="D14" i="13"/>
  <c r="E14" i="13"/>
  <c r="C15" i="13"/>
  <c r="D15" i="13"/>
  <c r="E15" i="13"/>
  <c r="C16" i="13"/>
  <c r="D16" i="13"/>
  <c r="E16" i="13"/>
  <c r="C17" i="13"/>
  <c r="D17" i="13"/>
  <c r="E17" i="13"/>
  <c r="C18" i="13"/>
  <c r="D18" i="13"/>
  <c r="E18" i="13"/>
  <c r="C19" i="13"/>
  <c r="D19" i="13"/>
  <c r="E19" i="13"/>
  <c r="C20" i="13"/>
  <c r="D20" i="13"/>
  <c r="E20" i="13"/>
  <c r="C21" i="13"/>
  <c r="D21" i="13"/>
  <c r="E21" i="13"/>
  <c r="C22" i="13"/>
  <c r="D22" i="13"/>
  <c r="E22" i="13"/>
  <c r="C23" i="13"/>
  <c r="D23" i="13"/>
  <c r="E23" i="13"/>
  <c r="C24" i="13"/>
  <c r="D24" i="13"/>
  <c r="E24" i="13"/>
  <c r="C25" i="13"/>
  <c r="D25" i="13"/>
  <c r="E25" i="13"/>
  <c r="C26" i="13"/>
  <c r="D26" i="13"/>
  <c r="E26" i="13"/>
  <c r="C27" i="13"/>
  <c r="D27" i="13"/>
  <c r="E27" i="13"/>
  <c r="C28" i="13"/>
  <c r="D28" i="13"/>
  <c r="E28" i="13"/>
  <c r="C29" i="13"/>
  <c r="D29" i="13"/>
  <c r="E29" i="13"/>
  <c r="C30" i="13"/>
  <c r="D30" i="13"/>
  <c r="E30" i="13"/>
  <c r="C31" i="13"/>
  <c r="D31" i="13"/>
  <c r="E31" i="13"/>
  <c r="C32" i="13"/>
  <c r="D32" i="13"/>
  <c r="E32" i="13"/>
  <c r="C33" i="13"/>
  <c r="D33" i="13"/>
  <c r="E33" i="13"/>
  <c r="C34" i="13"/>
  <c r="D34" i="13"/>
  <c r="E34" i="13"/>
  <c r="C35" i="13"/>
  <c r="D35" i="13"/>
  <c r="E35" i="13"/>
  <c r="C36" i="13"/>
  <c r="D36" i="13"/>
  <c r="E36" i="13"/>
  <c r="C37" i="13"/>
  <c r="D37" i="13"/>
  <c r="E37" i="13"/>
  <c r="C38" i="13"/>
  <c r="D38" i="13"/>
  <c r="E38" i="13"/>
  <c r="C39" i="13"/>
  <c r="D39" i="13"/>
  <c r="E39" i="13"/>
  <c r="C40" i="13"/>
  <c r="D40" i="13"/>
  <c r="E40" i="13"/>
  <c r="C41" i="13"/>
  <c r="D41" i="13"/>
  <c r="E41" i="13"/>
  <c r="C42" i="13"/>
  <c r="D42" i="13"/>
  <c r="E42" i="13"/>
  <c r="C43" i="13"/>
  <c r="D43" i="13"/>
  <c r="E43" i="13"/>
  <c r="C44" i="13"/>
  <c r="D44" i="13"/>
  <c r="E44" i="13"/>
  <c r="C45" i="13"/>
  <c r="D45" i="13"/>
  <c r="E45" i="13"/>
  <c r="C46" i="13"/>
  <c r="D46" i="13"/>
  <c r="E46" i="13"/>
  <c r="C47" i="13"/>
  <c r="D47" i="13"/>
  <c r="E47" i="13"/>
  <c r="C48" i="13"/>
  <c r="D48" i="13"/>
  <c r="E48" i="13"/>
  <c r="C49" i="13"/>
  <c r="D49" i="13"/>
  <c r="E49" i="13"/>
  <c r="C50" i="13"/>
  <c r="D50" i="13"/>
  <c r="E50" i="13"/>
  <c r="C51" i="13"/>
  <c r="D51" i="13"/>
  <c r="E51" i="13"/>
  <c r="C52" i="13"/>
  <c r="D52" i="13"/>
  <c r="E52" i="13"/>
  <c r="C53" i="13"/>
  <c r="D53" i="13"/>
  <c r="E53" i="13"/>
  <c r="C54" i="13"/>
  <c r="D54" i="13"/>
  <c r="E54" i="13"/>
  <c r="C55" i="13"/>
  <c r="D55" i="13"/>
  <c r="E55" i="13"/>
  <c r="C56" i="13"/>
  <c r="D56" i="13"/>
  <c r="E56" i="13"/>
  <c r="C57" i="13"/>
  <c r="D57" i="13"/>
  <c r="E57" i="13"/>
  <c r="C58" i="13"/>
  <c r="D58" i="13"/>
  <c r="E58" i="13"/>
  <c r="C59" i="13"/>
  <c r="D59" i="13"/>
  <c r="E59" i="13"/>
  <c r="C60" i="13"/>
  <c r="D60" i="13"/>
  <c r="E60" i="13"/>
  <c r="C61" i="13"/>
  <c r="D61" i="13"/>
  <c r="E61" i="13"/>
  <c r="C62" i="13"/>
  <c r="D62" i="13"/>
  <c r="E62" i="13"/>
  <c r="C63" i="13"/>
  <c r="D63" i="13"/>
  <c r="E63" i="13"/>
  <c r="C64" i="13"/>
  <c r="D64" i="13"/>
  <c r="E64" i="13"/>
  <c r="C65" i="13"/>
  <c r="D65" i="13"/>
  <c r="E65" i="13"/>
  <c r="C66" i="13"/>
  <c r="D66" i="13"/>
  <c r="E66" i="13"/>
  <c r="C67" i="13"/>
  <c r="D67" i="13"/>
  <c r="E67" i="13"/>
  <c r="C68" i="13"/>
  <c r="D68" i="13"/>
  <c r="E68" i="13"/>
  <c r="C69" i="13"/>
  <c r="D69" i="13"/>
  <c r="E69" i="13"/>
  <c r="C70" i="13"/>
  <c r="D70" i="13"/>
  <c r="E70" i="13"/>
  <c r="C71" i="13"/>
  <c r="D71" i="13"/>
  <c r="E71" i="13"/>
  <c r="C72" i="13"/>
  <c r="D72" i="13"/>
  <c r="E72" i="13"/>
  <c r="C73" i="13"/>
  <c r="D73" i="13"/>
  <c r="E73" i="13"/>
  <c r="C74" i="13"/>
  <c r="D74" i="13"/>
  <c r="E74" i="13"/>
  <c r="C75" i="13"/>
  <c r="D75" i="13"/>
  <c r="E75" i="13"/>
  <c r="C76" i="13"/>
  <c r="D76" i="13"/>
  <c r="E76" i="13"/>
  <c r="C77" i="13"/>
  <c r="D77" i="13"/>
  <c r="E77" i="13"/>
  <c r="C78" i="13"/>
  <c r="D78" i="13"/>
  <c r="E78" i="13"/>
  <c r="C79" i="13"/>
  <c r="D79" i="13"/>
  <c r="E79" i="13"/>
  <c r="C80" i="13"/>
  <c r="D80" i="13"/>
  <c r="E80" i="13"/>
  <c r="C81" i="13"/>
  <c r="D81" i="13"/>
  <c r="E81" i="13"/>
  <c r="C4" i="12" l="1"/>
  <c r="D4" i="12"/>
  <c r="E4" i="12"/>
  <c r="C5" i="12"/>
  <c r="D5" i="12"/>
  <c r="E5" i="12"/>
  <c r="C6" i="12"/>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C64" i="12"/>
  <c r="D64" i="12"/>
  <c r="E64" i="12"/>
  <c r="C65" i="12"/>
  <c r="D65" i="12"/>
  <c r="E65" i="12"/>
  <c r="C66" i="12"/>
  <c r="D66" i="12"/>
  <c r="E66" i="12"/>
  <c r="C67" i="12"/>
  <c r="D67" i="12"/>
  <c r="E67" i="12"/>
  <c r="C68" i="12"/>
  <c r="D68" i="12"/>
  <c r="E68" i="12"/>
  <c r="C69" i="12"/>
  <c r="D69" i="12"/>
  <c r="E69" i="12"/>
  <c r="C70" i="12"/>
  <c r="D70" i="12"/>
  <c r="E70" i="12"/>
  <c r="C71" i="12"/>
  <c r="D71" i="12"/>
  <c r="E71" i="12"/>
  <c r="C72" i="12"/>
  <c r="D72" i="12"/>
  <c r="E72" i="12"/>
  <c r="C73" i="12"/>
  <c r="D73" i="12"/>
  <c r="E73" i="12"/>
  <c r="C74" i="12"/>
  <c r="D74" i="12"/>
  <c r="E74" i="12"/>
  <c r="C75" i="12"/>
  <c r="D75" i="12"/>
  <c r="E75" i="12"/>
  <c r="C76" i="12"/>
  <c r="D76" i="12"/>
  <c r="E76" i="12"/>
  <c r="C77" i="12"/>
  <c r="D77" i="12"/>
  <c r="E77" i="12"/>
  <c r="C78" i="12"/>
  <c r="D78" i="12"/>
  <c r="E78" i="12"/>
  <c r="C79" i="12"/>
  <c r="D79" i="12"/>
  <c r="E79" i="12"/>
  <c r="C80" i="12"/>
  <c r="D80" i="12"/>
  <c r="E80" i="12"/>
  <c r="C81" i="12"/>
  <c r="D81" i="12"/>
  <c r="E81" i="12"/>
  <c r="C4" i="11" l="1"/>
  <c r="D4" i="11"/>
  <c r="E4" i="11"/>
  <c r="C5" i="11"/>
  <c r="D5" i="11"/>
  <c r="E5" i="11"/>
  <c r="C6" i="11"/>
  <c r="D6" i="11"/>
  <c r="E6" i="11"/>
  <c r="C7" i="11"/>
  <c r="D7" i="11"/>
  <c r="E7" i="11"/>
  <c r="C8" i="11"/>
  <c r="D8" i="11"/>
  <c r="E8" i="11"/>
  <c r="C9" i="11"/>
  <c r="D9" i="11"/>
  <c r="E9" i="11"/>
  <c r="C10" i="11"/>
  <c r="D10" i="11"/>
  <c r="E10" i="11"/>
  <c r="C11" i="11"/>
  <c r="D11" i="11"/>
  <c r="E11" i="11"/>
  <c r="C12" i="11"/>
  <c r="D12" i="11"/>
  <c r="E12" i="11"/>
  <c r="C13" i="11"/>
  <c r="D13" i="11"/>
  <c r="E13" i="11"/>
  <c r="C14" i="11"/>
  <c r="D14" i="11"/>
  <c r="E14" i="11"/>
  <c r="C15" i="11"/>
  <c r="D15" i="11"/>
  <c r="E15" i="11"/>
  <c r="C16" i="11"/>
  <c r="D16" i="11"/>
  <c r="E16" i="11"/>
  <c r="C17" i="11"/>
  <c r="D17" i="11"/>
  <c r="E17" i="11"/>
  <c r="C18" i="11"/>
  <c r="D18" i="11"/>
  <c r="E18" i="11"/>
  <c r="C19" i="11"/>
  <c r="D19" i="11"/>
  <c r="E19" i="11"/>
  <c r="C20" i="11"/>
  <c r="D20" i="11"/>
  <c r="E20" i="11"/>
  <c r="C21" i="11"/>
  <c r="D21" i="11"/>
  <c r="E21" i="11"/>
  <c r="C22" i="11"/>
  <c r="D22" i="11"/>
  <c r="E22" i="11"/>
  <c r="C23" i="11"/>
  <c r="D23" i="11"/>
  <c r="E23" i="11"/>
  <c r="C24" i="11"/>
  <c r="D24" i="11"/>
  <c r="E24" i="11"/>
  <c r="C25" i="11"/>
  <c r="D25" i="11"/>
  <c r="E25" i="11"/>
  <c r="C26" i="11"/>
  <c r="D26" i="11"/>
  <c r="E26" i="11"/>
  <c r="C27" i="11"/>
  <c r="D27" i="11"/>
  <c r="E27" i="11"/>
  <c r="C28" i="11"/>
  <c r="D28" i="11"/>
  <c r="E28" i="11"/>
  <c r="C29" i="11"/>
  <c r="D29" i="11"/>
  <c r="E29" i="11"/>
  <c r="C30" i="11"/>
  <c r="D30" i="11"/>
  <c r="E30" i="11"/>
  <c r="C31" i="11"/>
  <c r="D31" i="11"/>
  <c r="E31" i="11"/>
  <c r="C32" i="11"/>
  <c r="D32" i="11"/>
  <c r="E32" i="11"/>
  <c r="C33" i="11"/>
  <c r="D33" i="11"/>
  <c r="E33" i="11"/>
  <c r="C34" i="11"/>
  <c r="D34" i="11"/>
  <c r="E34" i="11"/>
  <c r="C35" i="11"/>
  <c r="D35" i="11"/>
  <c r="E35" i="11"/>
  <c r="C36" i="11"/>
  <c r="D36" i="11"/>
  <c r="E36" i="11"/>
  <c r="C37" i="11"/>
  <c r="D37" i="11"/>
  <c r="E37" i="11"/>
  <c r="C38" i="11"/>
  <c r="D38" i="11"/>
  <c r="E38" i="11"/>
  <c r="C39" i="11"/>
  <c r="D39" i="11"/>
  <c r="E39" i="11"/>
  <c r="C40" i="11"/>
  <c r="D40" i="11"/>
  <c r="E40" i="11"/>
  <c r="C41" i="11"/>
  <c r="D41" i="11"/>
  <c r="E41" i="11"/>
  <c r="C42" i="11"/>
  <c r="D42" i="11"/>
  <c r="E42" i="11"/>
  <c r="C43" i="11"/>
  <c r="D43" i="11"/>
  <c r="E43" i="11"/>
  <c r="C44" i="11"/>
  <c r="D44" i="11"/>
  <c r="E44" i="11"/>
  <c r="C45" i="11"/>
  <c r="D45" i="11"/>
  <c r="E45" i="11"/>
  <c r="C46" i="11"/>
  <c r="D46" i="11"/>
  <c r="E46" i="11"/>
  <c r="C47" i="11"/>
  <c r="D47" i="11"/>
  <c r="E47" i="11"/>
  <c r="C48" i="11"/>
  <c r="D48" i="11"/>
  <c r="E48" i="11"/>
  <c r="C49" i="11"/>
  <c r="D49" i="11"/>
  <c r="E49" i="11"/>
  <c r="C50" i="11"/>
  <c r="D50" i="11"/>
  <c r="E50" i="11"/>
  <c r="C51" i="11"/>
  <c r="D51" i="11"/>
  <c r="E51" i="11"/>
  <c r="C52" i="11"/>
  <c r="D52" i="11"/>
  <c r="E52" i="11"/>
  <c r="C53" i="11"/>
  <c r="D53" i="11"/>
  <c r="E53" i="11"/>
  <c r="C54" i="11"/>
  <c r="D54" i="11"/>
  <c r="E54" i="11"/>
  <c r="C55" i="11"/>
  <c r="D55" i="11"/>
  <c r="E55" i="11"/>
  <c r="C56" i="11"/>
  <c r="D56" i="11"/>
  <c r="E56" i="11"/>
  <c r="C57" i="11"/>
  <c r="D57" i="11"/>
  <c r="E57" i="11"/>
  <c r="C58" i="11"/>
  <c r="D58" i="11"/>
  <c r="E58" i="11"/>
  <c r="C59" i="11"/>
  <c r="D59" i="11"/>
  <c r="E59" i="11"/>
  <c r="C60" i="11"/>
  <c r="D60" i="11"/>
  <c r="E60" i="11"/>
  <c r="C61" i="11"/>
  <c r="D61" i="11"/>
  <c r="E61" i="11"/>
  <c r="C62" i="11"/>
  <c r="D62" i="11"/>
  <c r="E62" i="11"/>
  <c r="C63" i="11"/>
  <c r="D63" i="11"/>
  <c r="E63" i="11"/>
  <c r="C64" i="11"/>
  <c r="D64" i="11"/>
  <c r="E64" i="11"/>
  <c r="C65" i="11"/>
  <c r="D65" i="11"/>
  <c r="E65" i="11"/>
  <c r="C66" i="11"/>
  <c r="D66" i="11"/>
  <c r="E66" i="11"/>
  <c r="C67" i="11"/>
  <c r="D67" i="11"/>
  <c r="E67" i="11"/>
  <c r="C68" i="11"/>
  <c r="D68" i="11"/>
  <c r="E68" i="11"/>
  <c r="C69" i="11"/>
  <c r="D69" i="11"/>
  <c r="E69" i="11"/>
  <c r="C70" i="11"/>
  <c r="D70" i="11"/>
  <c r="E70" i="11"/>
  <c r="C71" i="11"/>
  <c r="D71" i="11"/>
  <c r="E71" i="11"/>
  <c r="C72" i="11"/>
  <c r="D72" i="11"/>
  <c r="E72" i="11"/>
  <c r="C73" i="11"/>
  <c r="D73" i="11"/>
  <c r="E73" i="11"/>
  <c r="C74" i="11"/>
  <c r="D74" i="11"/>
  <c r="E74" i="11"/>
  <c r="C75" i="11"/>
  <c r="D75" i="11"/>
  <c r="E75" i="11"/>
  <c r="C76" i="11"/>
  <c r="D76" i="11"/>
  <c r="E76" i="11"/>
  <c r="C77" i="11"/>
  <c r="D77" i="11"/>
  <c r="E77" i="11"/>
  <c r="C78" i="11"/>
  <c r="D78" i="11"/>
  <c r="E78" i="11"/>
  <c r="C79" i="11"/>
  <c r="D79" i="11"/>
  <c r="E79" i="11"/>
  <c r="C80" i="11"/>
  <c r="D80" i="11"/>
  <c r="E80" i="11"/>
  <c r="C81" i="11"/>
  <c r="D81" i="11"/>
  <c r="E81" i="11"/>
  <c r="C4" i="10" l="1"/>
  <c r="D4" i="10"/>
  <c r="E4" i="10"/>
  <c r="C5" i="10"/>
  <c r="D5" i="10"/>
  <c r="E5" i="10"/>
  <c r="C6" i="10"/>
  <c r="D6" i="10"/>
  <c r="E6" i="10"/>
  <c r="C7" i="10"/>
  <c r="D7" i="10"/>
  <c r="E7" i="10"/>
  <c r="C8" i="10"/>
  <c r="D8" i="10"/>
  <c r="E8" i="10"/>
  <c r="C9" i="10"/>
  <c r="D9" i="10"/>
  <c r="E9" i="10"/>
  <c r="C10" i="10"/>
  <c r="D10" i="10"/>
  <c r="E10" i="10"/>
  <c r="C11" i="10"/>
  <c r="D11" i="10"/>
  <c r="E11" i="10"/>
  <c r="C12" i="10"/>
  <c r="D12" i="10"/>
  <c r="E12" i="10"/>
  <c r="C13" i="10"/>
  <c r="D13" i="10"/>
  <c r="E13" i="10"/>
  <c r="C14" i="10"/>
  <c r="D14" i="10"/>
  <c r="E14" i="10"/>
  <c r="C15" i="10"/>
  <c r="D15" i="10"/>
  <c r="E15" i="10"/>
  <c r="C16" i="10"/>
  <c r="D16" i="10"/>
  <c r="E16" i="10"/>
  <c r="C17" i="10"/>
  <c r="D17" i="10"/>
  <c r="E17" i="10"/>
  <c r="C18" i="10"/>
  <c r="D18" i="10"/>
  <c r="E18" i="10"/>
  <c r="C19" i="10"/>
  <c r="D19" i="10"/>
  <c r="E19" i="10"/>
  <c r="C20" i="10"/>
  <c r="D20" i="10"/>
  <c r="E20" i="10"/>
  <c r="C21" i="10"/>
  <c r="D21" i="10"/>
  <c r="E21" i="10"/>
  <c r="C22" i="10"/>
  <c r="D22" i="10"/>
  <c r="E22" i="10"/>
  <c r="C23" i="10"/>
  <c r="D23" i="10"/>
  <c r="E23" i="10"/>
  <c r="C24" i="10"/>
  <c r="D24" i="10"/>
  <c r="E24" i="10"/>
  <c r="C25" i="10"/>
  <c r="D25" i="10"/>
  <c r="E25" i="10"/>
  <c r="C26" i="10"/>
  <c r="D26" i="10"/>
  <c r="E26" i="10"/>
  <c r="C27" i="10"/>
  <c r="D27" i="10"/>
  <c r="E27" i="10"/>
  <c r="C28" i="10"/>
  <c r="D28" i="10"/>
  <c r="E28" i="10"/>
  <c r="C29" i="10"/>
  <c r="D29" i="10"/>
  <c r="E29" i="10"/>
  <c r="C30" i="10"/>
  <c r="D30" i="10"/>
  <c r="E30" i="10"/>
  <c r="C31" i="10"/>
  <c r="D31" i="10"/>
  <c r="E31" i="10"/>
  <c r="C32" i="10"/>
  <c r="D32" i="10"/>
  <c r="E32" i="10"/>
  <c r="C33" i="10"/>
  <c r="D33" i="10"/>
  <c r="E33" i="10"/>
  <c r="C34" i="10"/>
  <c r="D34" i="10"/>
  <c r="E34" i="10"/>
  <c r="C35" i="10"/>
  <c r="D35" i="10"/>
  <c r="E35" i="10"/>
  <c r="C36" i="10"/>
  <c r="D36" i="10"/>
  <c r="E36" i="10"/>
  <c r="C37" i="10"/>
  <c r="D37" i="10"/>
  <c r="E37" i="10"/>
  <c r="C38" i="10"/>
  <c r="D38" i="10"/>
  <c r="E38" i="10"/>
  <c r="C39" i="10"/>
  <c r="D39" i="10"/>
  <c r="E39" i="10"/>
  <c r="C40" i="10"/>
  <c r="D40" i="10"/>
  <c r="E40" i="10"/>
  <c r="C41" i="10"/>
  <c r="D41" i="10"/>
  <c r="E41" i="10"/>
  <c r="C42" i="10"/>
  <c r="D42" i="10"/>
  <c r="E42" i="10"/>
  <c r="C43" i="10"/>
  <c r="D43" i="10"/>
  <c r="E43" i="10"/>
  <c r="C44" i="10"/>
  <c r="D44" i="10"/>
  <c r="E44" i="10"/>
  <c r="C45" i="10"/>
  <c r="D45" i="10"/>
  <c r="E45" i="10"/>
  <c r="C46" i="10"/>
  <c r="D46" i="10"/>
  <c r="E46" i="10"/>
  <c r="C47" i="10"/>
  <c r="D47" i="10"/>
  <c r="E47" i="10"/>
  <c r="C48" i="10"/>
  <c r="D48" i="10"/>
  <c r="E48" i="10"/>
  <c r="C49" i="10"/>
  <c r="D49" i="10"/>
  <c r="E49" i="10"/>
  <c r="C50" i="10"/>
  <c r="D50" i="10"/>
  <c r="E50" i="10"/>
  <c r="C51" i="10"/>
  <c r="D51" i="10"/>
  <c r="E51" i="10"/>
  <c r="C52" i="10"/>
  <c r="D52" i="10"/>
  <c r="E52" i="10"/>
  <c r="C53" i="10"/>
  <c r="D53" i="10"/>
  <c r="E53" i="10"/>
  <c r="C54" i="10"/>
  <c r="D54" i="10"/>
  <c r="E54" i="10"/>
  <c r="C55" i="10"/>
  <c r="D55" i="10"/>
  <c r="E55" i="10"/>
  <c r="C56" i="10"/>
  <c r="D56" i="10"/>
  <c r="E56" i="10"/>
  <c r="C57" i="10"/>
  <c r="D57" i="10"/>
  <c r="E57" i="10"/>
  <c r="C58" i="10"/>
  <c r="D58" i="10"/>
  <c r="E58" i="10"/>
  <c r="C59" i="10"/>
  <c r="D59" i="10"/>
  <c r="E59" i="10"/>
  <c r="C60" i="10"/>
  <c r="D60" i="10"/>
  <c r="E60" i="10"/>
  <c r="C61" i="10"/>
  <c r="D61" i="10"/>
  <c r="E61" i="10"/>
  <c r="C62" i="10"/>
  <c r="D62" i="10"/>
  <c r="E62" i="10"/>
  <c r="C63" i="10"/>
  <c r="D63" i="10"/>
  <c r="E63" i="10"/>
  <c r="C64" i="10"/>
  <c r="D64" i="10"/>
  <c r="E64" i="10"/>
  <c r="C65" i="10"/>
  <c r="D65" i="10"/>
  <c r="E65" i="10"/>
  <c r="C66" i="10"/>
  <c r="D66" i="10"/>
  <c r="E66" i="10"/>
  <c r="C67" i="10"/>
  <c r="D67" i="10"/>
  <c r="E67" i="10"/>
  <c r="C68" i="10"/>
  <c r="D68" i="10"/>
  <c r="E68" i="10"/>
  <c r="C69" i="10"/>
  <c r="D69" i="10"/>
  <c r="E69" i="10"/>
  <c r="C70" i="10"/>
  <c r="D70" i="10"/>
  <c r="E70" i="10"/>
  <c r="C71" i="10"/>
  <c r="D71" i="10"/>
  <c r="E71" i="10"/>
  <c r="C72" i="10"/>
  <c r="D72" i="10"/>
  <c r="E72" i="10"/>
  <c r="C73" i="10"/>
  <c r="D73" i="10"/>
  <c r="E73" i="10"/>
  <c r="C74" i="10"/>
  <c r="D74" i="10"/>
  <c r="E74" i="10"/>
  <c r="C75" i="10"/>
  <c r="D75" i="10"/>
  <c r="E75" i="10"/>
  <c r="C76" i="10"/>
  <c r="D76" i="10"/>
  <c r="E76" i="10"/>
  <c r="C77" i="10"/>
  <c r="D77" i="10"/>
  <c r="E77" i="10"/>
  <c r="C78" i="10"/>
  <c r="D78" i="10"/>
  <c r="E78" i="10"/>
  <c r="C79" i="10"/>
  <c r="D79" i="10"/>
  <c r="E79" i="10"/>
  <c r="C80" i="10"/>
  <c r="D80" i="10"/>
  <c r="E80" i="10"/>
  <c r="C81" i="10"/>
  <c r="D81" i="10"/>
  <c r="E81" i="10"/>
  <c r="C4" i="8" l="1"/>
  <c r="D4" i="8"/>
  <c r="E4" i="8"/>
  <c r="C5" i="8"/>
  <c r="D5" i="8"/>
  <c r="E5" i="8"/>
  <c r="C6" i="8"/>
  <c r="D6" i="8"/>
  <c r="E6" i="8"/>
  <c r="C7" i="8"/>
  <c r="D7" i="8"/>
  <c r="E7" i="8"/>
  <c r="C8" i="8"/>
  <c r="D8" i="8"/>
  <c r="E8" i="8"/>
  <c r="C9" i="8"/>
  <c r="D9" i="8"/>
  <c r="E9" i="8"/>
  <c r="C10" i="8"/>
  <c r="D10" i="8"/>
  <c r="E10" i="8"/>
  <c r="C11" i="8"/>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C41" i="8"/>
  <c r="D41" i="8"/>
  <c r="E41" i="8"/>
  <c r="C42" i="8"/>
  <c r="D42" i="8"/>
  <c r="E42" i="8"/>
  <c r="C43" i="8"/>
  <c r="D43" i="8"/>
  <c r="E43" i="8"/>
  <c r="C44" i="8"/>
  <c r="D44" i="8"/>
  <c r="E44" i="8"/>
  <c r="C45" i="8"/>
  <c r="D45" i="8"/>
  <c r="E45" i="8"/>
  <c r="C46" i="8"/>
  <c r="D46" i="8"/>
  <c r="E46" i="8"/>
  <c r="C47" i="8"/>
  <c r="D47" i="8"/>
  <c r="E47" i="8"/>
  <c r="C48" i="8"/>
  <c r="D48" i="8"/>
  <c r="E48" i="8"/>
  <c r="C49" i="8"/>
  <c r="D49" i="8"/>
  <c r="E49" i="8"/>
  <c r="C50" i="8"/>
  <c r="D50" i="8"/>
  <c r="E50" i="8"/>
  <c r="C51" i="8"/>
  <c r="D51" i="8"/>
  <c r="E51" i="8"/>
  <c r="C52" i="8"/>
  <c r="D52" i="8"/>
  <c r="E52" i="8"/>
  <c r="C53" i="8"/>
  <c r="D53" i="8"/>
  <c r="E53" i="8"/>
  <c r="C54" i="8"/>
  <c r="D54" i="8"/>
  <c r="E54" i="8"/>
  <c r="C55" i="8"/>
  <c r="D55" i="8"/>
  <c r="E55" i="8"/>
  <c r="C56" i="8"/>
  <c r="D56" i="8"/>
  <c r="E56" i="8"/>
  <c r="C57" i="8"/>
  <c r="D57" i="8"/>
  <c r="E57" i="8"/>
  <c r="C58" i="8"/>
  <c r="D58" i="8"/>
  <c r="E58" i="8"/>
  <c r="C59" i="8"/>
  <c r="D59" i="8"/>
  <c r="E59" i="8"/>
  <c r="C60" i="8"/>
  <c r="D60" i="8"/>
  <c r="E60" i="8"/>
  <c r="C61" i="8"/>
  <c r="D61" i="8"/>
  <c r="E61" i="8"/>
  <c r="C62" i="8"/>
  <c r="D62" i="8"/>
  <c r="E62" i="8"/>
  <c r="C63" i="8"/>
  <c r="D63" i="8"/>
  <c r="E63" i="8"/>
  <c r="C64" i="8"/>
  <c r="D64" i="8"/>
  <c r="E64" i="8"/>
  <c r="C65" i="8"/>
  <c r="D65" i="8"/>
  <c r="E65" i="8"/>
  <c r="C66" i="8"/>
  <c r="D66" i="8"/>
  <c r="E66" i="8"/>
  <c r="C67" i="8"/>
  <c r="D67" i="8"/>
  <c r="E67" i="8"/>
  <c r="C68" i="8"/>
  <c r="D68" i="8"/>
  <c r="E68" i="8"/>
  <c r="C69" i="8"/>
  <c r="D69" i="8"/>
  <c r="E69" i="8"/>
  <c r="C70" i="8"/>
  <c r="D70" i="8"/>
  <c r="E70" i="8"/>
  <c r="C71" i="8"/>
  <c r="D71" i="8"/>
  <c r="E71" i="8"/>
  <c r="C72" i="8"/>
  <c r="D72" i="8"/>
  <c r="E72" i="8"/>
  <c r="C73" i="8"/>
  <c r="D73" i="8"/>
  <c r="E73" i="8"/>
  <c r="C74" i="8"/>
  <c r="D74" i="8"/>
  <c r="E74" i="8"/>
  <c r="C75" i="8"/>
  <c r="D75" i="8"/>
  <c r="E75" i="8"/>
  <c r="C76" i="8"/>
  <c r="D76" i="8"/>
  <c r="E76" i="8"/>
  <c r="C77" i="8"/>
  <c r="D77" i="8"/>
  <c r="E77" i="8"/>
  <c r="C78" i="8"/>
  <c r="D78" i="8"/>
  <c r="E78" i="8"/>
  <c r="C79" i="8"/>
  <c r="D79" i="8"/>
  <c r="E79" i="8"/>
  <c r="C80" i="8"/>
  <c r="D80" i="8"/>
  <c r="E80" i="8"/>
  <c r="C81" i="8"/>
  <c r="D81" i="8"/>
  <c r="E81" i="8"/>
  <c r="C4" i="7" l="1"/>
  <c r="D4" i="7"/>
  <c r="E4" i="7"/>
  <c r="C5" i="7"/>
  <c r="D5" i="7"/>
  <c r="E5" i="7"/>
  <c r="C6" i="7"/>
  <c r="D6" i="7"/>
  <c r="E6" i="7"/>
  <c r="C7" i="7"/>
  <c r="D7" i="7"/>
  <c r="E7" i="7"/>
  <c r="C8" i="7"/>
  <c r="D8" i="7"/>
  <c r="E8" i="7"/>
  <c r="C9" i="7"/>
  <c r="D9" i="7"/>
  <c r="E9" i="7"/>
  <c r="C10" i="7"/>
  <c r="D10" i="7"/>
  <c r="E10" i="7"/>
  <c r="C11" i="7"/>
  <c r="D11" i="7"/>
  <c r="E11" i="7"/>
  <c r="C12" i="7"/>
  <c r="D12" i="7"/>
  <c r="E12" i="7"/>
  <c r="C13" i="7"/>
  <c r="D13" i="7"/>
  <c r="E13" i="7"/>
  <c r="C14" i="7"/>
  <c r="D14" i="7"/>
  <c r="E14" i="7"/>
  <c r="C15" i="7"/>
  <c r="D15" i="7"/>
  <c r="E15" i="7"/>
  <c r="C16" i="7"/>
  <c r="D16" i="7"/>
  <c r="E16" i="7"/>
  <c r="C17" i="7"/>
  <c r="D17" i="7"/>
  <c r="E17" i="7"/>
  <c r="C18" i="7"/>
  <c r="D18" i="7"/>
  <c r="E18" i="7"/>
  <c r="C19" i="7"/>
  <c r="D19" i="7"/>
  <c r="E19" i="7"/>
  <c r="C20" i="7"/>
  <c r="D20" i="7"/>
  <c r="E20" i="7"/>
  <c r="C21" i="7"/>
  <c r="D21" i="7"/>
  <c r="E21" i="7"/>
  <c r="C22" i="7"/>
  <c r="D22" i="7"/>
  <c r="E22" i="7"/>
  <c r="C23" i="7"/>
  <c r="D23" i="7"/>
  <c r="E23" i="7"/>
  <c r="C24" i="7"/>
  <c r="D24" i="7"/>
  <c r="E24" i="7"/>
  <c r="C25" i="7"/>
  <c r="D25" i="7"/>
  <c r="E25" i="7"/>
  <c r="C26" i="7"/>
  <c r="D26" i="7"/>
  <c r="E26" i="7"/>
  <c r="C27" i="7"/>
  <c r="D27" i="7"/>
  <c r="E27" i="7"/>
  <c r="C28" i="7"/>
  <c r="D28" i="7"/>
  <c r="E28" i="7"/>
  <c r="C29" i="7"/>
  <c r="D29" i="7"/>
  <c r="E29" i="7"/>
  <c r="C30" i="7"/>
  <c r="D30" i="7"/>
  <c r="E30" i="7"/>
  <c r="C31" i="7"/>
  <c r="D31" i="7"/>
  <c r="E31" i="7"/>
  <c r="C32" i="7"/>
  <c r="D32" i="7"/>
  <c r="E32" i="7"/>
  <c r="C33" i="7"/>
  <c r="D33" i="7"/>
  <c r="E33" i="7"/>
  <c r="C34" i="7"/>
  <c r="D34" i="7"/>
  <c r="E34" i="7"/>
  <c r="C35" i="7"/>
  <c r="D35" i="7"/>
  <c r="E35" i="7"/>
  <c r="C36" i="7"/>
  <c r="D36" i="7"/>
  <c r="E36" i="7"/>
  <c r="C37" i="7"/>
  <c r="D37" i="7"/>
  <c r="E37" i="7"/>
  <c r="C38" i="7"/>
  <c r="D38" i="7"/>
  <c r="E38" i="7"/>
  <c r="C39" i="7"/>
  <c r="D39" i="7"/>
  <c r="E39" i="7"/>
  <c r="C40" i="7"/>
  <c r="D40" i="7"/>
  <c r="E40" i="7"/>
  <c r="C41" i="7"/>
  <c r="D41" i="7"/>
  <c r="E41" i="7"/>
  <c r="C42" i="7"/>
  <c r="D42" i="7"/>
  <c r="E42" i="7"/>
  <c r="C43" i="7"/>
  <c r="D43" i="7"/>
  <c r="E43" i="7"/>
  <c r="C44" i="7"/>
  <c r="D44" i="7"/>
  <c r="E44" i="7"/>
  <c r="C45" i="7"/>
  <c r="D45" i="7"/>
  <c r="E45" i="7"/>
  <c r="C46" i="7"/>
  <c r="D46" i="7"/>
  <c r="E46" i="7"/>
  <c r="C47" i="7"/>
  <c r="D47" i="7"/>
  <c r="E47" i="7"/>
  <c r="C48" i="7"/>
  <c r="D48" i="7"/>
  <c r="E48" i="7"/>
  <c r="C49" i="7"/>
  <c r="D49" i="7"/>
  <c r="E49" i="7"/>
  <c r="C50" i="7"/>
  <c r="D50" i="7"/>
  <c r="E50" i="7"/>
  <c r="C51" i="7"/>
  <c r="D51" i="7"/>
  <c r="E51" i="7"/>
  <c r="C52" i="7"/>
  <c r="D52" i="7"/>
  <c r="E52" i="7"/>
  <c r="C53" i="7"/>
  <c r="D53" i="7"/>
  <c r="E53" i="7"/>
  <c r="C54" i="7"/>
  <c r="D54" i="7"/>
  <c r="E54" i="7"/>
  <c r="C55" i="7"/>
  <c r="D55" i="7"/>
  <c r="E55" i="7"/>
  <c r="C56" i="7"/>
  <c r="D56" i="7"/>
  <c r="E56" i="7"/>
  <c r="C57" i="7"/>
  <c r="D57" i="7"/>
  <c r="E57" i="7"/>
  <c r="C58" i="7"/>
  <c r="D58" i="7"/>
  <c r="E58" i="7"/>
  <c r="C59" i="7"/>
  <c r="D59" i="7"/>
  <c r="E59" i="7"/>
  <c r="C60" i="7"/>
  <c r="D60" i="7"/>
  <c r="E60" i="7"/>
  <c r="C61" i="7"/>
  <c r="D61" i="7"/>
  <c r="E61" i="7"/>
  <c r="C62" i="7"/>
  <c r="D62" i="7"/>
  <c r="E62" i="7"/>
  <c r="C63" i="7"/>
  <c r="D63" i="7"/>
  <c r="E63" i="7"/>
  <c r="C64" i="7"/>
  <c r="D64" i="7"/>
  <c r="E64" i="7"/>
  <c r="C65" i="7"/>
  <c r="D65" i="7"/>
  <c r="E65" i="7"/>
  <c r="C66" i="7"/>
  <c r="D66" i="7"/>
  <c r="E66" i="7"/>
  <c r="C67" i="7"/>
  <c r="D67" i="7"/>
  <c r="E67" i="7"/>
  <c r="C68" i="7"/>
  <c r="D68" i="7"/>
  <c r="E68" i="7"/>
  <c r="C69" i="7"/>
  <c r="D69" i="7"/>
  <c r="E69" i="7"/>
  <c r="C70" i="7"/>
  <c r="D70" i="7"/>
  <c r="E70" i="7"/>
  <c r="C71" i="7"/>
  <c r="D71" i="7"/>
  <c r="E71" i="7"/>
  <c r="C72" i="7"/>
  <c r="D72" i="7"/>
  <c r="E72" i="7"/>
  <c r="C73" i="7"/>
  <c r="D73" i="7"/>
  <c r="E73" i="7"/>
  <c r="C74" i="7"/>
  <c r="D74" i="7"/>
  <c r="E74" i="7"/>
  <c r="C75" i="7"/>
  <c r="D75" i="7"/>
  <c r="E75" i="7"/>
  <c r="C76" i="7"/>
  <c r="D76" i="7"/>
  <c r="E76" i="7"/>
  <c r="C77" i="7"/>
  <c r="D77" i="7"/>
  <c r="E77" i="7"/>
  <c r="C78" i="7"/>
  <c r="D78" i="7"/>
  <c r="E78" i="7"/>
  <c r="C79" i="7"/>
  <c r="D79" i="7"/>
  <c r="E79" i="7"/>
  <c r="C80" i="7"/>
  <c r="D80" i="7"/>
  <c r="E80" i="7"/>
  <c r="C81" i="7"/>
  <c r="D81" i="7"/>
  <c r="E81" i="7"/>
  <c r="C4" i="6" l="1"/>
  <c r="D4" i="6"/>
  <c r="E4" i="6"/>
  <c r="C5" i="6"/>
  <c r="D5" i="6"/>
  <c r="E5" i="6"/>
  <c r="C6" i="6"/>
  <c r="D6" i="6"/>
  <c r="E6" i="6"/>
  <c r="C7" i="6"/>
  <c r="D7" i="6"/>
  <c r="E7" i="6"/>
  <c r="C8" i="6"/>
  <c r="D8" i="6"/>
  <c r="E8" i="6"/>
  <c r="C9" i="6"/>
  <c r="D9" i="6"/>
  <c r="E9" i="6"/>
  <c r="C10" i="6"/>
  <c r="D10" i="6"/>
  <c r="E10" i="6"/>
  <c r="C11" i="6"/>
  <c r="D11" i="6"/>
  <c r="E11" i="6"/>
  <c r="C12" i="6"/>
  <c r="D12" i="6"/>
  <c r="E12" i="6"/>
  <c r="C13" i="6"/>
  <c r="D13" i="6"/>
  <c r="E13" i="6"/>
  <c r="C14" i="6"/>
  <c r="D14" i="6"/>
  <c r="E14" i="6"/>
  <c r="C15" i="6"/>
  <c r="D15" i="6"/>
  <c r="E15" i="6"/>
  <c r="C16" i="6"/>
  <c r="D16" i="6"/>
  <c r="E16" i="6"/>
  <c r="C17" i="6"/>
  <c r="D17" i="6"/>
  <c r="E17" i="6"/>
  <c r="C18" i="6"/>
  <c r="D18" i="6"/>
  <c r="E18" i="6"/>
  <c r="C19" i="6"/>
  <c r="D19" i="6"/>
  <c r="E19" i="6"/>
  <c r="C20" i="6"/>
  <c r="D20" i="6"/>
  <c r="E20" i="6"/>
  <c r="C21" i="6"/>
  <c r="D21" i="6"/>
  <c r="E21" i="6"/>
  <c r="C22" i="6"/>
  <c r="D22" i="6"/>
  <c r="E22" i="6"/>
  <c r="C23" i="6"/>
  <c r="D23" i="6"/>
  <c r="E23" i="6"/>
  <c r="C24" i="6"/>
  <c r="D24" i="6"/>
  <c r="E24" i="6"/>
  <c r="C25" i="6"/>
  <c r="D25" i="6"/>
  <c r="E25" i="6"/>
  <c r="C26" i="6"/>
  <c r="D26" i="6"/>
  <c r="E26" i="6"/>
  <c r="C27" i="6"/>
  <c r="D27" i="6"/>
  <c r="E27" i="6"/>
  <c r="C28" i="6"/>
  <c r="D28" i="6"/>
  <c r="E28" i="6"/>
  <c r="C29" i="6"/>
  <c r="D29" i="6"/>
  <c r="E29" i="6"/>
  <c r="C30" i="6"/>
  <c r="D30" i="6"/>
  <c r="E30" i="6"/>
  <c r="C31" i="6"/>
  <c r="D31" i="6"/>
  <c r="E31" i="6"/>
  <c r="C32" i="6"/>
  <c r="D32" i="6"/>
  <c r="E32" i="6"/>
  <c r="C33" i="6"/>
  <c r="D33" i="6"/>
  <c r="E33" i="6"/>
  <c r="C34" i="6"/>
  <c r="D34" i="6"/>
  <c r="E34" i="6"/>
  <c r="C35" i="6"/>
  <c r="D35" i="6"/>
  <c r="E35" i="6"/>
  <c r="C36" i="6"/>
  <c r="D36" i="6"/>
  <c r="E36" i="6"/>
  <c r="C37" i="6"/>
  <c r="D37" i="6"/>
  <c r="E37" i="6"/>
  <c r="C38" i="6"/>
  <c r="D38" i="6"/>
  <c r="E38" i="6"/>
  <c r="C39" i="6"/>
  <c r="D39" i="6"/>
  <c r="E39" i="6"/>
  <c r="C40" i="6"/>
  <c r="D40" i="6"/>
  <c r="E40" i="6"/>
  <c r="C41" i="6"/>
  <c r="D41" i="6"/>
  <c r="E41" i="6"/>
  <c r="C42" i="6"/>
  <c r="D42" i="6"/>
  <c r="E42" i="6"/>
  <c r="C43" i="6"/>
  <c r="D43" i="6"/>
  <c r="E43" i="6"/>
  <c r="C44" i="6"/>
  <c r="D44" i="6"/>
  <c r="E44" i="6"/>
  <c r="C45" i="6"/>
  <c r="D45" i="6"/>
  <c r="E45" i="6"/>
  <c r="C46" i="6"/>
  <c r="D46" i="6"/>
  <c r="E46" i="6"/>
  <c r="C47" i="6"/>
  <c r="D47" i="6"/>
  <c r="E47" i="6"/>
  <c r="C48" i="6"/>
  <c r="D48" i="6"/>
  <c r="E48" i="6"/>
  <c r="C49" i="6"/>
  <c r="D49" i="6"/>
  <c r="E49" i="6"/>
  <c r="C50" i="6"/>
  <c r="D50" i="6"/>
  <c r="E50" i="6"/>
  <c r="C51" i="6"/>
  <c r="D51" i="6"/>
  <c r="E51" i="6"/>
  <c r="C52" i="6"/>
  <c r="D52" i="6"/>
  <c r="E52" i="6"/>
  <c r="C53" i="6"/>
  <c r="D53" i="6"/>
  <c r="E53" i="6"/>
  <c r="C54" i="6"/>
  <c r="D54" i="6"/>
  <c r="E54" i="6"/>
  <c r="C55" i="6"/>
  <c r="D55" i="6"/>
  <c r="E55" i="6"/>
  <c r="C56" i="6"/>
  <c r="D56" i="6"/>
  <c r="E56" i="6"/>
  <c r="C57" i="6"/>
  <c r="D57" i="6"/>
  <c r="E57" i="6"/>
  <c r="C58" i="6"/>
  <c r="D58" i="6"/>
  <c r="E58" i="6"/>
  <c r="C59" i="6"/>
  <c r="D59" i="6"/>
  <c r="E59" i="6"/>
  <c r="C60" i="6"/>
  <c r="D60" i="6"/>
  <c r="E60" i="6"/>
  <c r="C61" i="6"/>
  <c r="D61" i="6"/>
  <c r="E61" i="6"/>
  <c r="C62" i="6"/>
  <c r="D62" i="6"/>
  <c r="E62" i="6"/>
  <c r="C63" i="6"/>
  <c r="D63" i="6"/>
  <c r="E63" i="6"/>
  <c r="C64" i="6"/>
  <c r="D64" i="6"/>
  <c r="E64" i="6"/>
  <c r="C65" i="6"/>
  <c r="D65" i="6"/>
  <c r="E65" i="6"/>
  <c r="C66" i="6"/>
  <c r="D66" i="6"/>
  <c r="E66" i="6"/>
  <c r="C67" i="6"/>
  <c r="D67" i="6"/>
  <c r="E67" i="6"/>
  <c r="C68" i="6"/>
  <c r="D68" i="6"/>
  <c r="E68" i="6"/>
  <c r="C69" i="6"/>
  <c r="D69" i="6"/>
  <c r="E69" i="6"/>
  <c r="C70" i="6"/>
  <c r="D70" i="6"/>
  <c r="E70" i="6"/>
  <c r="C71" i="6"/>
  <c r="D71" i="6"/>
  <c r="E71" i="6"/>
  <c r="C72" i="6"/>
  <c r="D72" i="6"/>
  <c r="E72" i="6"/>
  <c r="C73" i="6"/>
  <c r="D73" i="6"/>
  <c r="E73" i="6"/>
  <c r="C74" i="6"/>
  <c r="D74" i="6"/>
  <c r="E74" i="6"/>
  <c r="C75" i="6"/>
  <c r="D75" i="6"/>
  <c r="E75" i="6"/>
  <c r="C76" i="6"/>
  <c r="D76" i="6"/>
  <c r="E76" i="6"/>
  <c r="C77" i="6"/>
  <c r="D77" i="6"/>
  <c r="E77" i="6"/>
  <c r="C78" i="6"/>
  <c r="D78" i="6"/>
  <c r="E78" i="6"/>
  <c r="C79" i="6"/>
  <c r="D79" i="6"/>
  <c r="E79" i="6"/>
  <c r="C80" i="6"/>
  <c r="D80" i="6"/>
  <c r="E80" i="6"/>
  <c r="C81" i="6"/>
  <c r="D81" i="6"/>
  <c r="E81" i="6"/>
  <c r="B6" i="5" l="1"/>
  <c r="B7" i="5"/>
  <c r="B8" i="5"/>
  <c r="B9" i="5"/>
  <c r="B10" i="5"/>
  <c r="B11" i="5"/>
  <c r="B12" i="5"/>
  <c r="B13" i="5"/>
  <c r="B14" i="5"/>
  <c r="B15" i="5"/>
  <c r="B16" i="5"/>
  <c r="B17" i="5"/>
  <c r="B18" i="5"/>
  <c r="B19" i="5"/>
  <c r="B20" i="5"/>
  <c r="B21" i="5"/>
  <c r="B22" i="5"/>
  <c r="B23" i="5"/>
  <c r="B24" i="5"/>
  <c r="B25" i="5"/>
  <c r="B26" i="5"/>
  <c r="B27" i="5"/>
  <c r="B28" i="5"/>
  <c r="B29" i="5"/>
  <c r="B30" i="5"/>
  <c r="B31" i="5"/>
  <c r="C5" i="4" l="1"/>
  <c r="D5" i="4"/>
  <c r="C6" i="4"/>
  <c r="D6" i="4" s="1"/>
  <c r="C7" i="4"/>
  <c r="D7" i="4"/>
  <c r="C8" i="4"/>
  <c r="D8" i="4" s="1"/>
  <c r="C9" i="4"/>
  <c r="D9" i="4"/>
  <c r="C10" i="4"/>
  <c r="D10" i="4" s="1"/>
  <c r="C11" i="4"/>
  <c r="D11" i="4"/>
  <c r="C12" i="4"/>
  <c r="D12" i="4" s="1"/>
  <c r="C13" i="4"/>
  <c r="D13" i="4"/>
  <c r="C14" i="4"/>
  <c r="D14" i="4" s="1"/>
  <c r="C15" i="4"/>
  <c r="D15" i="4"/>
  <c r="C16" i="4"/>
  <c r="D16" i="4" s="1"/>
  <c r="C17" i="4"/>
  <c r="D17" i="4"/>
  <c r="C18" i="4"/>
  <c r="D18" i="4" s="1"/>
  <c r="C19" i="4"/>
  <c r="D19" i="4"/>
  <c r="C20" i="4"/>
  <c r="D20" i="4" s="1"/>
  <c r="C21" i="4"/>
  <c r="D21" i="4"/>
  <c r="C22" i="4"/>
  <c r="D22" i="4" s="1"/>
  <c r="C23" i="4"/>
  <c r="D23" i="4"/>
  <c r="C24" i="4"/>
  <c r="D24" i="4" s="1"/>
  <c r="C25" i="4"/>
  <c r="D25" i="4"/>
  <c r="C26" i="4"/>
  <c r="D26" i="4" s="1"/>
  <c r="C27" i="4"/>
  <c r="D27" i="4"/>
  <c r="C28" i="4"/>
  <c r="D28" i="4" s="1"/>
  <c r="C29" i="4"/>
  <c r="D29" i="4"/>
  <c r="C30" i="4"/>
  <c r="D30" i="4" s="1"/>
  <c r="C31" i="4"/>
  <c r="D31" i="4"/>
  <c r="C32" i="4"/>
  <c r="D32" i="4" s="1"/>
  <c r="C33" i="4"/>
  <c r="D33" i="4"/>
  <c r="C34" i="4"/>
  <c r="D34" i="4" s="1"/>
  <c r="C35" i="4"/>
  <c r="D35" i="4"/>
  <c r="C36" i="4"/>
  <c r="D36" i="4" s="1"/>
  <c r="C37" i="4"/>
  <c r="D37" i="4"/>
  <c r="C38" i="4"/>
  <c r="D38" i="4" s="1"/>
  <c r="C39" i="4"/>
  <c r="D39" i="4"/>
  <c r="C40" i="4"/>
  <c r="D40" i="4" s="1"/>
  <c r="C41" i="4"/>
  <c r="D41" i="4"/>
  <c r="C42" i="4"/>
  <c r="D42" i="4" s="1"/>
  <c r="C43" i="4"/>
  <c r="D43" i="4"/>
  <c r="C44" i="4"/>
  <c r="D44" i="4" s="1"/>
  <c r="C45" i="4"/>
  <c r="D45" i="4"/>
  <c r="C46" i="4"/>
  <c r="D46" i="4" s="1"/>
  <c r="C47" i="4"/>
  <c r="D47" i="4"/>
  <c r="C48" i="4"/>
  <c r="D48" i="4" s="1"/>
  <c r="C49" i="4"/>
  <c r="D49" i="4"/>
  <c r="C50" i="4"/>
  <c r="D50" i="4" s="1"/>
  <c r="C51" i="4"/>
  <c r="D51" i="4"/>
  <c r="C52" i="4"/>
  <c r="D52" i="4" s="1"/>
  <c r="C53" i="4"/>
  <c r="D53" i="4"/>
  <c r="C54" i="4"/>
  <c r="D54" i="4" s="1"/>
  <c r="C55" i="4"/>
  <c r="D55" i="4"/>
  <c r="C56" i="4"/>
  <c r="D56" i="4" s="1"/>
  <c r="C57" i="4"/>
  <c r="D57" i="4"/>
  <c r="C58" i="4"/>
  <c r="D58" i="4" s="1"/>
  <c r="C59" i="4"/>
  <c r="D59" i="4"/>
  <c r="C60" i="4"/>
  <c r="D60" i="4" s="1"/>
  <c r="C61" i="4"/>
  <c r="D61" i="4"/>
  <c r="C62" i="4"/>
  <c r="D62" i="4" s="1"/>
  <c r="C63" i="4"/>
  <c r="D63" i="4"/>
  <c r="C64" i="4"/>
  <c r="D64" i="4" s="1"/>
  <c r="C65" i="4"/>
  <c r="D65" i="4"/>
  <c r="C66" i="4"/>
  <c r="D66" i="4" s="1"/>
  <c r="C67" i="4"/>
  <c r="D67" i="4"/>
  <c r="C68" i="4"/>
  <c r="D68" i="4" s="1"/>
  <c r="C69" i="4"/>
  <c r="D69" i="4"/>
  <c r="C70" i="4"/>
  <c r="D70" i="4" s="1"/>
  <c r="C71" i="4"/>
  <c r="D71" i="4"/>
  <c r="C72" i="4"/>
  <c r="D72" i="4" s="1"/>
  <c r="C73" i="4"/>
  <c r="D73" i="4"/>
  <c r="C74" i="4"/>
  <c r="D74" i="4" s="1"/>
  <c r="C75" i="4"/>
  <c r="D75" i="4"/>
  <c r="C76" i="4"/>
  <c r="D76" i="4" s="1"/>
  <c r="C77" i="4"/>
  <c r="D77" i="4"/>
  <c r="C78" i="4"/>
  <c r="D78" i="4" s="1"/>
  <c r="C79" i="4"/>
  <c r="D79" i="4"/>
  <c r="C80" i="4"/>
  <c r="D80" i="4" s="1"/>
  <c r="C81" i="4"/>
  <c r="D81" i="4"/>
  <c r="C82" i="4"/>
  <c r="D82" i="4" s="1"/>
  <c r="F4" i="2" l="1"/>
  <c r="E4" i="2" s="1"/>
  <c r="G4" i="2"/>
  <c r="H4" i="2"/>
  <c r="F5" i="2"/>
  <c r="E5" i="2" s="1"/>
  <c r="G5" i="2"/>
  <c r="H5" i="2" s="1"/>
  <c r="F6" i="2"/>
  <c r="G6" i="2"/>
  <c r="F7" i="2"/>
  <c r="G7" i="2"/>
  <c r="F8" i="2"/>
  <c r="E8" i="2" s="1"/>
  <c r="G8" i="2"/>
  <c r="H8" i="2"/>
  <c r="F9" i="2"/>
  <c r="E9" i="2" s="1"/>
  <c r="G9" i="2"/>
  <c r="H9" i="2"/>
  <c r="F10" i="2"/>
  <c r="G10" i="2"/>
  <c r="F11" i="2"/>
  <c r="G11" i="2"/>
  <c r="F12" i="2"/>
  <c r="E12" i="2" s="1"/>
  <c r="G12" i="2"/>
  <c r="H12" i="2"/>
  <c r="F13" i="2"/>
  <c r="E13" i="2" s="1"/>
  <c r="G13" i="2"/>
  <c r="H13" i="2"/>
  <c r="F14" i="2"/>
  <c r="G14" i="2"/>
  <c r="F15" i="2"/>
  <c r="G15" i="2"/>
  <c r="F16" i="2"/>
  <c r="E16" i="2" s="1"/>
  <c r="G16" i="2"/>
  <c r="H16" i="2"/>
  <c r="F17" i="2"/>
  <c r="E17" i="2" s="1"/>
  <c r="G17" i="2"/>
  <c r="H17" i="2"/>
  <c r="F18" i="2"/>
  <c r="G18" i="2"/>
  <c r="F19" i="2"/>
  <c r="G19" i="2"/>
  <c r="F20" i="2"/>
  <c r="E20" i="2" s="1"/>
  <c r="G20" i="2"/>
  <c r="H20" i="2"/>
  <c r="F21" i="2"/>
  <c r="E21" i="2" s="1"/>
  <c r="G21" i="2"/>
  <c r="H21" i="2"/>
  <c r="F22" i="2"/>
  <c r="G22" i="2"/>
  <c r="F23" i="2"/>
  <c r="E23" i="2" s="1"/>
  <c r="G23" i="2"/>
  <c r="H23" i="2"/>
  <c r="F24" i="2"/>
  <c r="E24" i="2" s="1"/>
  <c r="G24" i="2"/>
  <c r="H24" i="2"/>
  <c r="F25" i="2"/>
  <c r="G25" i="2"/>
  <c r="F26" i="2"/>
  <c r="G26" i="2"/>
  <c r="F27" i="2"/>
  <c r="E27" i="2" s="1"/>
  <c r="G27" i="2"/>
  <c r="H27" i="2"/>
  <c r="F28" i="2"/>
  <c r="E28" i="2" s="1"/>
  <c r="G28" i="2"/>
  <c r="H28" i="2"/>
  <c r="F29" i="2"/>
  <c r="E29" i="2" s="1"/>
  <c r="G29" i="2"/>
  <c r="H29" i="2"/>
  <c r="F30" i="2"/>
  <c r="G30" i="2"/>
  <c r="F31" i="2"/>
  <c r="E31" i="2" s="1"/>
  <c r="G31" i="2"/>
  <c r="H31" i="2"/>
  <c r="F32" i="2"/>
  <c r="E32" i="2" s="1"/>
  <c r="G32" i="2"/>
  <c r="H32" i="2" s="1"/>
  <c r="E33" i="2"/>
  <c r="F33" i="2"/>
  <c r="G33" i="2"/>
  <c r="H33" i="2"/>
  <c r="E34" i="2"/>
  <c r="F34" i="2"/>
  <c r="G34" i="2"/>
  <c r="H34" i="2"/>
  <c r="E35" i="2"/>
  <c r="F35" i="2"/>
  <c r="G35" i="2"/>
  <c r="H35" i="2"/>
  <c r="E36" i="2"/>
  <c r="F36" i="2"/>
  <c r="G36" i="2"/>
  <c r="H36" i="2"/>
  <c r="E37" i="2"/>
  <c r="F37" i="2"/>
  <c r="G37" i="2"/>
  <c r="H37" i="2"/>
  <c r="E38" i="2"/>
  <c r="F38" i="2"/>
  <c r="G38" i="2"/>
  <c r="H38" i="2" s="1"/>
  <c r="E39" i="2"/>
  <c r="F39" i="2"/>
  <c r="G39" i="2"/>
  <c r="H39" i="2"/>
  <c r="E40" i="2"/>
  <c r="F40" i="2"/>
  <c r="G40" i="2"/>
  <c r="H40" i="2" s="1"/>
  <c r="E41" i="2"/>
  <c r="F41" i="2"/>
  <c r="G41" i="2"/>
  <c r="H41" i="2"/>
  <c r="E42" i="2"/>
  <c r="F42" i="2"/>
  <c r="G42" i="2"/>
  <c r="H42" i="2"/>
  <c r="E43" i="2"/>
  <c r="F43" i="2"/>
  <c r="G43" i="2"/>
  <c r="H43" i="2"/>
  <c r="E44" i="2"/>
  <c r="F44" i="2"/>
  <c r="G44" i="2"/>
  <c r="H44" i="2" s="1"/>
  <c r="E45" i="2"/>
  <c r="F45" i="2"/>
  <c r="G45" i="2"/>
  <c r="H45" i="2"/>
  <c r="E46" i="2"/>
  <c r="F46" i="2"/>
  <c r="G46" i="2"/>
  <c r="H46" i="2"/>
  <c r="E47" i="2"/>
  <c r="F47" i="2"/>
  <c r="G47" i="2"/>
  <c r="H47" i="2"/>
  <c r="E48" i="2"/>
  <c r="F48" i="2"/>
  <c r="G48" i="2"/>
  <c r="H48" i="2" s="1"/>
  <c r="E49" i="2"/>
  <c r="F49" i="2"/>
  <c r="G49" i="2"/>
  <c r="H49" i="2"/>
  <c r="E50" i="2"/>
  <c r="F50" i="2"/>
  <c r="G50" i="2"/>
  <c r="H50" i="2"/>
  <c r="E51" i="2"/>
  <c r="F51" i="2"/>
  <c r="G51" i="2"/>
  <c r="H51" i="2"/>
  <c r="E52" i="2"/>
  <c r="F52" i="2"/>
  <c r="G52" i="2"/>
  <c r="H52" i="2"/>
  <c r="E53" i="2"/>
  <c r="F53" i="2"/>
  <c r="G53" i="2"/>
  <c r="H53" i="2"/>
  <c r="E54" i="2"/>
  <c r="F54" i="2"/>
  <c r="G54" i="2"/>
  <c r="H54" i="2" s="1"/>
  <c r="E55" i="2"/>
  <c r="F55" i="2"/>
  <c r="G55" i="2"/>
  <c r="H55" i="2"/>
  <c r="E56" i="2"/>
  <c r="F56" i="2"/>
  <c r="G56" i="2"/>
  <c r="H56" i="2" s="1"/>
  <c r="E57" i="2"/>
  <c r="F57" i="2"/>
  <c r="G57" i="2"/>
  <c r="H57" i="2"/>
  <c r="E58" i="2"/>
  <c r="F58" i="2"/>
  <c r="G58" i="2"/>
  <c r="H58" i="2"/>
  <c r="E59" i="2"/>
  <c r="F59" i="2"/>
  <c r="G59" i="2"/>
  <c r="H59" i="2"/>
  <c r="E60" i="2"/>
  <c r="F60" i="2"/>
  <c r="G60" i="2"/>
  <c r="H60" i="2" s="1"/>
  <c r="E61" i="2"/>
  <c r="F61" i="2"/>
  <c r="G61" i="2"/>
  <c r="H61" i="2"/>
  <c r="E62" i="2"/>
  <c r="F62" i="2"/>
  <c r="G62" i="2"/>
  <c r="H62" i="2"/>
  <c r="E63" i="2"/>
  <c r="F63" i="2"/>
  <c r="G63" i="2"/>
  <c r="H63" i="2"/>
  <c r="E64" i="2"/>
  <c r="F64" i="2"/>
  <c r="G64" i="2"/>
  <c r="H64" i="2" s="1"/>
  <c r="E65" i="2"/>
  <c r="F65" i="2"/>
  <c r="G65" i="2"/>
  <c r="H65" i="2"/>
  <c r="E66" i="2"/>
  <c r="F66" i="2"/>
  <c r="G66" i="2"/>
  <c r="H66" i="2"/>
  <c r="E67" i="2"/>
  <c r="F67" i="2"/>
  <c r="G67" i="2"/>
  <c r="H67" i="2"/>
  <c r="E68" i="2"/>
  <c r="F68" i="2"/>
  <c r="G68" i="2"/>
  <c r="H68" i="2"/>
  <c r="E69" i="2"/>
  <c r="F69" i="2"/>
  <c r="G69" i="2"/>
  <c r="H69" i="2"/>
  <c r="E70" i="2"/>
  <c r="F70" i="2"/>
  <c r="G70" i="2"/>
  <c r="H70" i="2"/>
  <c r="E71" i="2"/>
  <c r="F71" i="2"/>
  <c r="G71" i="2"/>
  <c r="H71" i="2" s="1"/>
  <c r="E72" i="2"/>
  <c r="F72" i="2"/>
  <c r="G72" i="2"/>
  <c r="H72" i="2"/>
  <c r="E73" i="2"/>
  <c r="F73" i="2"/>
  <c r="G73" i="2"/>
  <c r="H73" i="2"/>
  <c r="E74" i="2"/>
  <c r="F74" i="2"/>
  <c r="G74" i="2"/>
  <c r="H74" i="2"/>
  <c r="E75" i="2"/>
  <c r="F75" i="2"/>
  <c r="G75" i="2"/>
  <c r="H75" i="2" s="1"/>
  <c r="E30" i="2" l="1"/>
  <c r="H30" i="2"/>
  <c r="E19" i="2"/>
  <c r="H19" i="2"/>
  <c r="E14" i="2"/>
  <c r="H14" i="2"/>
  <c r="E26" i="2"/>
  <c r="H26" i="2"/>
  <c r="E25" i="2"/>
  <c r="H25" i="2"/>
  <c r="E15" i="2"/>
  <c r="H15" i="2"/>
  <c r="E6" i="2"/>
  <c r="H6" i="2"/>
  <c r="E7" i="2"/>
  <c r="H7" i="2"/>
  <c r="E11" i="2"/>
  <c r="H11" i="2"/>
  <c r="E22" i="2"/>
  <c r="H22" i="2"/>
  <c r="E18" i="2"/>
  <c r="H18" i="2"/>
  <c r="E10" i="2"/>
  <c r="H10" i="2"/>
</calcChain>
</file>

<file path=xl/sharedStrings.xml><?xml version="1.0" encoding="utf-8"?>
<sst xmlns="http://schemas.openxmlformats.org/spreadsheetml/2006/main" count="18616" uniqueCount="283">
  <si>
    <t>人口動態統計（確定数）</t>
    <rPh sb="0" eb="2">
      <t>ジンコウ</t>
    </rPh>
    <rPh sb="2" eb="4">
      <t>ゼンジンコウ</t>
    </rPh>
    <phoneticPr fontId="3"/>
  </si>
  <si>
    <t>資料</t>
    <phoneticPr fontId="4"/>
  </si>
  <si>
    <t>脳血管疾患</t>
    <rPh sb="0" eb="1">
      <t>ノウ</t>
    </rPh>
    <rPh sb="1" eb="3">
      <t>ケッカン</t>
    </rPh>
    <rPh sb="3" eb="5">
      <t>シッカン</t>
    </rPh>
    <phoneticPr fontId="3"/>
  </si>
  <si>
    <t>心疾患</t>
    <rPh sb="0" eb="3">
      <t>シンシッカン</t>
    </rPh>
    <phoneticPr fontId="3"/>
  </si>
  <si>
    <t>悪性新生物</t>
    <rPh sb="0" eb="2">
      <t>アクセイ</t>
    </rPh>
    <rPh sb="2" eb="5">
      <t>シンセイブツ</t>
    </rPh>
    <phoneticPr fontId="3"/>
  </si>
  <si>
    <t>（再掲）3大死因</t>
    <rPh sb="1" eb="3">
      <t>サイケイ</t>
    </rPh>
    <rPh sb="5" eb="6">
      <t>ダイ</t>
    </rPh>
    <rPh sb="6" eb="8">
      <t>シイン</t>
    </rPh>
    <phoneticPr fontId="2"/>
  </si>
  <si>
    <t>総数</t>
    <rPh sb="0" eb="2">
      <t>ソウスウ</t>
    </rPh>
    <phoneticPr fontId="2"/>
  </si>
  <si>
    <t>女</t>
    <rPh sb="0" eb="1">
      <t>オンナ</t>
    </rPh>
    <phoneticPr fontId="3"/>
  </si>
  <si>
    <t>男</t>
    <rPh sb="0" eb="1">
      <t>オトコ</t>
    </rPh>
    <phoneticPr fontId="3"/>
  </si>
  <si>
    <t>総数</t>
  </si>
  <si>
    <t>八雲保健所</t>
    <rPh sb="0" eb="2">
      <t>ヤクモ</t>
    </rPh>
    <rPh sb="2" eb="5">
      <t>ホケンジョ</t>
    </rPh>
    <phoneticPr fontId="3"/>
  </si>
  <si>
    <t>江差保健所</t>
    <rPh sb="0" eb="2">
      <t>エサシ</t>
    </rPh>
    <rPh sb="2" eb="5">
      <t>ホケンジョ</t>
    </rPh>
    <phoneticPr fontId="3"/>
  </si>
  <si>
    <t>市立函館保健所</t>
    <rPh sb="0" eb="2">
      <t>シリツ</t>
    </rPh>
    <rPh sb="2" eb="4">
      <t>ハコダテ</t>
    </rPh>
    <rPh sb="4" eb="7">
      <t>ホケンジョ</t>
    </rPh>
    <phoneticPr fontId="3"/>
  </si>
  <si>
    <t>渡島保健所</t>
    <rPh sb="0" eb="2">
      <t>オシマ</t>
    </rPh>
    <rPh sb="2" eb="5">
      <t>ホケンジョ</t>
    </rPh>
    <phoneticPr fontId="3"/>
  </si>
  <si>
    <t>全道</t>
    <rPh sb="0" eb="2">
      <t>ゼンドウ</t>
    </rPh>
    <phoneticPr fontId="3"/>
  </si>
  <si>
    <t>全国</t>
    <rPh sb="0" eb="2">
      <t>ゼンコク</t>
    </rPh>
    <phoneticPr fontId="3"/>
  </si>
  <si>
    <t>その他</t>
    <rPh sb="2" eb="3">
      <t>タ</t>
    </rPh>
    <phoneticPr fontId="3"/>
  </si>
  <si>
    <t>自宅</t>
    <rPh sb="0" eb="2">
      <t>ジタク</t>
    </rPh>
    <phoneticPr fontId="3"/>
  </si>
  <si>
    <t>老人ホーム</t>
    <rPh sb="0" eb="2">
      <t>ロウジン</t>
    </rPh>
    <phoneticPr fontId="3"/>
  </si>
  <si>
    <t>助産所</t>
    <rPh sb="0" eb="2">
      <t>ジョサン</t>
    </rPh>
    <rPh sb="2" eb="3">
      <t>ジョ</t>
    </rPh>
    <phoneticPr fontId="3"/>
  </si>
  <si>
    <t>介護老人
保健施設</t>
    <rPh sb="0" eb="2">
      <t>カイゴ</t>
    </rPh>
    <rPh sb="2" eb="4">
      <t>ロウジン</t>
    </rPh>
    <rPh sb="5" eb="7">
      <t>ホケン</t>
    </rPh>
    <rPh sb="7" eb="9">
      <t>シセツ</t>
    </rPh>
    <phoneticPr fontId="3"/>
  </si>
  <si>
    <t>診療所</t>
    <rPh sb="0" eb="3">
      <t>シンリョウショ</t>
    </rPh>
    <phoneticPr fontId="3"/>
  </si>
  <si>
    <t>病院</t>
    <rPh sb="0" eb="2">
      <t>ビョウイン</t>
    </rPh>
    <phoneticPr fontId="3"/>
  </si>
  <si>
    <t>検索値</t>
    <rPh sb="0" eb="2">
      <t>ケンサク</t>
    </rPh>
    <rPh sb="2" eb="3">
      <t>チ</t>
    </rPh>
    <phoneticPr fontId="2"/>
  </si>
  <si>
    <t>第7-2表　死亡数（死亡場所別）</t>
    <phoneticPr fontId="3"/>
  </si>
  <si>
    <t>国勢調査人口（総人口確定数）</t>
    <rPh sb="0" eb="2">
      <t>コクセイ</t>
    </rPh>
    <rPh sb="2" eb="4">
      <t>チョウサ</t>
    </rPh>
    <rPh sb="4" eb="6">
      <t>ジンコウ</t>
    </rPh>
    <rPh sb="7" eb="10">
      <t>ソウジンコウ</t>
    </rPh>
    <rPh sb="10" eb="12">
      <t>カクテイ</t>
    </rPh>
    <rPh sb="12" eb="13">
      <t>スウ</t>
    </rPh>
    <phoneticPr fontId="3"/>
  </si>
  <si>
    <t>資料</t>
    <rPh sb="0" eb="2">
      <t>シリョウ</t>
    </rPh>
    <phoneticPr fontId="3"/>
  </si>
  <si>
    <t>女</t>
  </si>
  <si>
    <t>男</t>
  </si>
  <si>
    <t>せたな町</t>
    <rPh sb="3" eb="4">
      <t>チョウ</t>
    </rPh>
    <phoneticPr fontId="5"/>
  </si>
  <si>
    <t>今金町</t>
    <rPh sb="0" eb="3">
      <t>イマカネチョウ</t>
    </rPh>
    <phoneticPr fontId="5"/>
  </si>
  <si>
    <t>長万部町</t>
    <rPh sb="0" eb="4">
      <t>オシャマンベチョウ</t>
    </rPh>
    <phoneticPr fontId="5"/>
  </si>
  <si>
    <t>八雲町</t>
    <rPh sb="0" eb="3">
      <t>ヤクモチョウ</t>
    </rPh>
    <phoneticPr fontId="5"/>
  </si>
  <si>
    <t>八雲保健所</t>
    <rPh sb="0" eb="2">
      <t>ヤクモ</t>
    </rPh>
    <rPh sb="2" eb="5">
      <t>ホケンジョ</t>
    </rPh>
    <phoneticPr fontId="5"/>
  </si>
  <si>
    <t>北渡島檜山2次医療圏</t>
    <rPh sb="0" eb="1">
      <t>キタ</t>
    </rPh>
    <rPh sb="1" eb="3">
      <t>オシマ</t>
    </rPh>
    <rPh sb="3" eb="5">
      <t>ヒヤマ</t>
    </rPh>
    <rPh sb="6" eb="7">
      <t>ジ</t>
    </rPh>
    <rPh sb="7" eb="10">
      <t>イリョウケン</t>
    </rPh>
    <phoneticPr fontId="5"/>
  </si>
  <si>
    <t>奥尻町</t>
    <rPh sb="0" eb="3">
      <t>オクシリチョウ</t>
    </rPh>
    <phoneticPr fontId="5"/>
  </si>
  <si>
    <t>乙部町</t>
    <rPh sb="0" eb="3">
      <t>オトベチョウ</t>
    </rPh>
    <phoneticPr fontId="5"/>
  </si>
  <si>
    <t>厚沢部町</t>
    <rPh sb="0" eb="4">
      <t>アッサブチョウ</t>
    </rPh>
    <phoneticPr fontId="5"/>
  </si>
  <si>
    <t>上ノ国町</t>
    <rPh sb="0" eb="1">
      <t>カミ</t>
    </rPh>
    <rPh sb="2" eb="4">
      <t>クニチョウ</t>
    </rPh>
    <phoneticPr fontId="5"/>
  </si>
  <si>
    <t>江差町</t>
    <rPh sb="0" eb="3">
      <t>エサシチョウ</t>
    </rPh>
    <phoneticPr fontId="5"/>
  </si>
  <si>
    <t>江差保健所</t>
    <rPh sb="0" eb="2">
      <t>エサシ</t>
    </rPh>
    <rPh sb="2" eb="5">
      <t>ホケンジョ</t>
    </rPh>
    <phoneticPr fontId="5"/>
  </si>
  <si>
    <t>南檜山2次医療圏</t>
    <rPh sb="0" eb="1">
      <t>ミナミ</t>
    </rPh>
    <rPh sb="1" eb="3">
      <t>ヒヤマ</t>
    </rPh>
    <rPh sb="4" eb="5">
      <t>ジ</t>
    </rPh>
    <rPh sb="5" eb="8">
      <t>イリョウケン</t>
    </rPh>
    <phoneticPr fontId="5"/>
  </si>
  <si>
    <t>函館市</t>
    <rPh sb="0" eb="3">
      <t>ハコダテシ</t>
    </rPh>
    <phoneticPr fontId="5"/>
  </si>
  <si>
    <t>森町</t>
    <rPh sb="0" eb="2">
      <t>モリマチ</t>
    </rPh>
    <phoneticPr fontId="5"/>
  </si>
  <si>
    <t>鹿部町</t>
    <rPh sb="0" eb="3">
      <t>シカベチョウ</t>
    </rPh>
    <phoneticPr fontId="5"/>
  </si>
  <si>
    <t>七飯町</t>
    <rPh sb="0" eb="3">
      <t>ナナエチョウ</t>
    </rPh>
    <phoneticPr fontId="5"/>
  </si>
  <si>
    <t>木古内町</t>
    <rPh sb="0" eb="4">
      <t>キコナイチョウ</t>
    </rPh>
    <phoneticPr fontId="5"/>
  </si>
  <si>
    <t>知内町</t>
    <rPh sb="0" eb="3">
      <t>シリウチチョウ</t>
    </rPh>
    <phoneticPr fontId="5"/>
  </si>
  <si>
    <t>福島町</t>
    <rPh sb="0" eb="3">
      <t>フクシマチョウ</t>
    </rPh>
    <phoneticPr fontId="5"/>
  </si>
  <si>
    <t>松前町</t>
    <rPh sb="0" eb="3">
      <t>マツマエチョウ</t>
    </rPh>
    <phoneticPr fontId="5"/>
  </si>
  <si>
    <t>北斗市</t>
    <rPh sb="0" eb="3">
      <t>ホクトシ</t>
    </rPh>
    <phoneticPr fontId="5"/>
  </si>
  <si>
    <t>渡島保健所</t>
    <rPh sb="0" eb="2">
      <t>オシマ</t>
    </rPh>
    <phoneticPr fontId="5"/>
  </si>
  <si>
    <t>南渡島2次医療圏</t>
    <rPh sb="0" eb="1">
      <t>ミナミ</t>
    </rPh>
    <rPh sb="1" eb="3">
      <t>オシマ</t>
    </rPh>
    <rPh sb="4" eb="5">
      <t>ジ</t>
    </rPh>
    <rPh sb="5" eb="8">
      <t>イリョウケン</t>
    </rPh>
    <phoneticPr fontId="5"/>
  </si>
  <si>
    <t>全道</t>
    <rPh sb="0" eb="1">
      <t>ゼン</t>
    </rPh>
    <rPh sb="1" eb="2">
      <t>ミチ</t>
    </rPh>
    <phoneticPr fontId="5"/>
  </si>
  <si>
    <t>全国</t>
    <rPh sb="0" eb="2">
      <t>ゼンコク</t>
    </rPh>
    <phoneticPr fontId="5"/>
  </si>
  <si>
    <t>不詳</t>
  </si>
  <si>
    <t>100~</t>
  </si>
  <si>
    <t>95~99</t>
  </si>
  <si>
    <t>90~94</t>
  </si>
  <si>
    <t>85~89</t>
  </si>
  <si>
    <t>80~84</t>
  </si>
  <si>
    <t>75~79</t>
  </si>
  <si>
    <t>70~74</t>
  </si>
  <si>
    <t>65~69</t>
  </si>
  <si>
    <t>60~64</t>
  </si>
  <si>
    <t>55~59</t>
  </si>
  <si>
    <t>50~54</t>
  </si>
  <si>
    <t>45~49</t>
  </si>
  <si>
    <t>40~44</t>
  </si>
  <si>
    <t>35~39</t>
  </si>
  <si>
    <t>30~34</t>
  </si>
  <si>
    <t>25~29</t>
  </si>
  <si>
    <t>20~24</t>
  </si>
  <si>
    <t>15~19</t>
  </si>
  <si>
    <t>第7-1表　死亡数（性・年齢階級別）</t>
    <rPh sb="6" eb="9">
      <t>シボウスウ</t>
    </rPh>
    <rPh sb="12" eb="14">
      <t>ネンレイ</t>
    </rPh>
    <rPh sb="14" eb="16">
      <t>カイキュウ</t>
    </rPh>
    <rPh sb="16" eb="17">
      <t>ベツ</t>
    </rPh>
    <phoneticPr fontId="5"/>
  </si>
  <si>
    <t>注1</t>
    <rPh sb="0" eb="1">
      <t>チュウ</t>
    </rPh>
    <phoneticPr fontId="6"/>
  </si>
  <si>
    <t>人口動態統計（確定数）</t>
    <rPh sb="0" eb="2">
      <t>ジンコウ</t>
    </rPh>
    <rPh sb="2" eb="4">
      <t>ドウタイ</t>
    </rPh>
    <rPh sb="4" eb="6">
      <t>トウケイ</t>
    </rPh>
    <rPh sb="7" eb="9">
      <t>カクテイ</t>
    </rPh>
    <rPh sb="9" eb="10">
      <t>スウ</t>
    </rPh>
    <phoneticPr fontId="3"/>
  </si>
  <si>
    <t>率</t>
  </si>
  <si>
    <t>実数</t>
  </si>
  <si>
    <t>20101
交通事故（再掲）</t>
    <rPh sb="11" eb="12">
      <t>サイ</t>
    </rPh>
    <rPh sb="12" eb="13">
      <t>ケイ</t>
    </rPh>
    <phoneticPr fontId="3"/>
  </si>
  <si>
    <t>20200
自殺</t>
    <phoneticPr fontId="3"/>
  </si>
  <si>
    <t>20100
不慮の事故</t>
    <phoneticPr fontId="3"/>
  </si>
  <si>
    <t>18100
老衰</t>
    <phoneticPr fontId="3"/>
  </si>
  <si>
    <t>14200
腎不全</t>
    <phoneticPr fontId="3"/>
  </si>
  <si>
    <t>11300
肝疾患</t>
    <phoneticPr fontId="3"/>
  </si>
  <si>
    <t>10200
肺炎</t>
    <phoneticPr fontId="3"/>
  </si>
  <si>
    <t>09300
脳血管疾患</t>
    <phoneticPr fontId="3"/>
  </si>
  <si>
    <r>
      <t>09200
心疾患</t>
    </r>
    <r>
      <rPr>
        <sz val="7"/>
        <color indexed="8"/>
        <rFont val="メイリオ"/>
        <family val="3"/>
        <charset val="128"/>
      </rPr>
      <t>（高血圧性を除く）</t>
    </r>
    <rPh sb="10" eb="13">
      <t>コウケツアツ</t>
    </rPh>
    <rPh sb="13" eb="14">
      <t>セイ</t>
    </rPh>
    <rPh sb="15" eb="16">
      <t>ノゾ</t>
    </rPh>
    <phoneticPr fontId="3"/>
  </si>
  <si>
    <t>09100
高血圧性疾患</t>
    <phoneticPr fontId="3"/>
  </si>
  <si>
    <t>04100
糖尿病</t>
    <phoneticPr fontId="3"/>
  </si>
  <si>
    <t>02100
悪性新生物</t>
    <phoneticPr fontId="3"/>
  </si>
  <si>
    <t>01200
結核</t>
    <phoneticPr fontId="3"/>
  </si>
  <si>
    <t>死亡総数</t>
  </si>
  <si>
    <t>第8表　死亡数（主な死因年次推移分類）及び死亡率（人口10万対）</t>
    <phoneticPr fontId="3"/>
  </si>
  <si>
    <t>注</t>
    <rPh sb="0" eb="1">
      <t>チュウ</t>
    </rPh>
    <phoneticPr fontId="4"/>
  </si>
  <si>
    <t>人口動態統計（確定数）</t>
    <phoneticPr fontId="3"/>
  </si>
  <si>
    <t>資料</t>
    <phoneticPr fontId="4"/>
  </si>
  <si>
    <t>せたな町</t>
    <rPh sb="3" eb="4">
      <t>マチ</t>
    </rPh>
    <phoneticPr fontId="3"/>
  </si>
  <si>
    <t>今金町</t>
    <rPh sb="0" eb="2">
      <t>イマカネ</t>
    </rPh>
    <rPh sb="2" eb="3">
      <t>マチ</t>
    </rPh>
    <phoneticPr fontId="3"/>
  </si>
  <si>
    <t>長万部町</t>
    <rPh sb="0" eb="3">
      <t>オシャマンベ</t>
    </rPh>
    <phoneticPr fontId="3"/>
  </si>
  <si>
    <t>八雲町</t>
    <rPh sb="0" eb="3">
      <t>ヤクモチョウ</t>
    </rPh>
    <phoneticPr fontId="3"/>
  </si>
  <si>
    <t>八雲保健所</t>
    <rPh sb="0" eb="2">
      <t>ヤクモ</t>
    </rPh>
    <phoneticPr fontId="4"/>
  </si>
  <si>
    <t>北渡島檜山2次医療圏</t>
    <rPh sb="0" eb="1">
      <t>キタ</t>
    </rPh>
    <rPh sb="1" eb="3">
      <t>オシマ</t>
    </rPh>
    <rPh sb="3" eb="5">
      <t>ヒヤマ</t>
    </rPh>
    <rPh sb="6" eb="7">
      <t>ジ</t>
    </rPh>
    <rPh sb="7" eb="10">
      <t>イリョウケン</t>
    </rPh>
    <phoneticPr fontId="3"/>
  </si>
  <si>
    <t>奥尻町</t>
  </si>
  <si>
    <t>乙部町</t>
  </si>
  <si>
    <t>厚沢部町</t>
  </si>
  <si>
    <t>上ノ国町</t>
  </si>
  <si>
    <t>江差町</t>
  </si>
  <si>
    <t>江差保健所</t>
    <rPh sb="0" eb="2">
      <t>エサシ</t>
    </rPh>
    <rPh sb="2" eb="5">
      <t>ホケンショ</t>
    </rPh>
    <phoneticPr fontId="4"/>
  </si>
  <si>
    <t>南檜山2次医療圏</t>
    <rPh sb="0" eb="1">
      <t>ミナミ</t>
    </rPh>
    <rPh sb="1" eb="3">
      <t>ヒヤマ</t>
    </rPh>
    <rPh sb="4" eb="5">
      <t>ジ</t>
    </rPh>
    <rPh sb="5" eb="8">
      <t>イリョウケン</t>
    </rPh>
    <phoneticPr fontId="3"/>
  </si>
  <si>
    <t>函館市</t>
    <rPh sb="0" eb="3">
      <t>ハコダテシ</t>
    </rPh>
    <phoneticPr fontId="3"/>
  </si>
  <si>
    <t>森町</t>
    <rPh sb="0" eb="2">
      <t>モリマチ</t>
    </rPh>
    <phoneticPr fontId="3"/>
  </si>
  <si>
    <t>鹿部町</t>
    <rPh sb="0" eb="3">
      <t>シカベチョウ</t>
    </rPh>
    <phoneticPr fontId="3"/>
  </si>
  <si>
    <t>七飯町</t>
    <rPh sb="0" eb="3">
      <t>ナナエチョウ</t>
    </rPh>
    <phoneticPr fontId="3"/>
  </si>
  <si>
    <t>木古内町</t>
    <rPh sb="0" eb="4">
      <t>キコナイチョウ</t>
    </rPh>
    <phoneticPr fontId="3"/>
  </si>
  <si>
    <t>知内町</t>
    <rPh sb="0" eb="2">
      <t>シリウチ</t>
    </rPh>
    <rPh sb="2" eb="3">
      <t>チョウ</t>
    </rPh>
    <phoneticPr fontId="3"/>
  </si>
  <si>
    <t>福島町</t>
    <rPh sb="0" eb="3">
      <t>フクシマチョウ</t>
    </rPh>
    <phoneticPr fontId="3"/>
  </si>
  <si>
    <t>松前町</t>
    <rPh sb="0" eb="3">
      <t>マツマエチョウ</t>
    </rPh>
    <phoneticPr fontId="3"/>
  </si>
  <si>
    <t>北斗市</t>
    <rPh sb="0" eb="3">
      <t>ホクトシ</t>
    </rPh>
    <phoneticPr fontId="3"/>
  </si>
  <si>
    <t>渡島保健所</t>
    <rPh sb="0" eb="2">
      <t>オシマ</t>
    </rPh>
    <rPh sb="2" eb="5">
      <t>ホケンジョ</t>
    </rPh>
    <phoneticPr fontId="4"/>
  </si>
  <si>
    <t>南渡島2次医療圏</t>
    <rPh sb="0" eb="1">
      <t>ミナミ</t>
    </rPh>
    <rPh sb="1" eb="3">
      <t>オシマ</t>
    </rPh>
    <rPh sb="4" eb="5">
      <t>ジ</t>
    </rPh>
    <rPh sb="5" eb="8">
      <t>イリョウケン</t>
    </rPh>
    <phoneticPr fontId="3"/>
  </si>
  <si>
    <t>全道</t>
  </si>
  <si>
    <t>全国</t>
  </si>
  <si>
    <t>人口
千対</t>
    <phoneticPr fontId="3"/>
  </si>
  <si>
    <t>出産
千対</t>
    <phoneticPr fontId="3"/>
  </si>
  <si>
    <t>出生
千対</t>
    <phoneticPr fontId="3"/>
  </si>
  <si>
    <t>出生
千対</t>
    <rPh sb="0" eb="2">
      <t>シュッショウ</t>
    </rPh>
    <phoneticPr fontId="3"/>
  </si>
  <si>
    <t>人工死産</t>
  </si>
  <si>
    <t>自然死産</t>
  </si>
  <si>
    <t>総数</t>
    <phoneticPr fontId="3"/>
  </si>
  <si>
    <t xml:space="preserve"> 早期新生児死亡</t>
  </si>
  <si>
    <t>妊娠満22週以後の
死産</t>
    <phoneticPr fontId="3"/>
  </si>
  <si>
    <t>離婚</t>
    <rPh sb="0" eb="1">
      <t>ハナレ</t>
    </rPh>
    <rPh sb="1" eb="2">
      <t>コン</t>
    </rPh>
    <phoneticPr fontId="3"/>
  </si>
  <si>
    <t>婚姻</t>
    <phoneticPr fontId="3"/>
  </si>
  <si>
    <t>死産</t>
    <rPh sb="0" eb="2">
      <t>シザン</t>
    </rPh>
    <phoneticPr fontId="3"/>
  </si>
  <si>
    <t>周産期死亡</t>
    <rPh sb="0" eb="3">
      <t>シュウサンキ</t>
    </rPh>
    <rPh sb="3" eb="5">
      <t>シボウ</t>
    </rPh>
    <phoneticPr fontId="3"/>
  </si>
  <si>
    <t>新生児死亡</t>
  </si>
  <si>
    <t>乳児死亡</t>
  </si>
  <si>
    <t>低出生体重児</t>
    <rPh sb="1" eb="3">
      <t>シュッショウ</t>
    </rPh>
    <phoneticPr fontId="3"/>
  </si>
  <si>
    <t>自然増加</t>
    <rPh sb="0" eb="2">
      <t>シゼン</t>
    </rPh>
    <rPh sb="2" eb="4">
      <t>ゾウカ</t>
    </rPh>
    <phoneticPr fontId="3"/>
  </si>
  <si>
    <t>死亡</t>
    <phoneticPr fontId="3"/>
  </si>
  <si>
    <t>出生</t>
    <phoneticPr fontId="3"/>
  </si>
  <si>
    <t>第4表　人口動態総覧（実数・率）</t>
    <rPh sb="6" eb="8">
      <t>ドウタイ</t>
    </rPh>
    <rPh sb="8" eb="10">
      <t>ソウラン</t>
    </rPh>
    <rPh sb="11" eb="13">
      <t>ジッスウ</t>
    </rPh>
    <rPh sb="14" eb="15">
      <t>リツ</t>
    </rPh>
    <phoneticPr fontId="3"/>
  </si>
  <si>
    <t>100歳以上</t>
  </si>
  <si>
    <t>95~99歳</t>
  </si>
  <si>
    <t>90~94歳</t>
  </si>
  <si>
    <t>85~89歳</t>
  </si>
  <si>
    <t>80~84歳</t>
  </si>
  <si>
    <t>75~79歳</t>
  </si>
  <si>
    <t>70~74歳</t>
  </si>
  <si>
    <t>65~69歳</t>
  </si>
  <si>
    <t>60~64歳</t>
  </si>
  <si>
    <t>55~59歳</t>
  </si>
  <si>
    <t>50~54歳</t>
  </si>
  <si>
    <t>45~49歳</t>
  </si>
  <si>
    <t>40~44歳</t>
  </si>
  <si>
    <t>35~39歳</t>
  </si>
  <si>
    <t>30~34歳</t>
  </si>
  <si>
    <t>25~29歳</t>
  </si>
  <si>
    <t>20~24歳</t>
  </si>
  <si>
    <t>15~19歳</t>
  </si>
  <si>
    <t>10~14歳</t>
  </si>
  <si>
    <t>5~9歳</t>
  </si>
  <si>
    <t>0~4歳</t>
  </si>
  <si>
    <t>総数</t>
    <phoneticPr fontId="3"/>
  </si>
  <si>
    <t>第9表　悪性新生物死亡数（性・年齢階級別）</t>
    <phoneticPr fontId="3"/>
  </si>
  <si>
    <t>第12-2表　急性心筋梗塞死亡数（性・年齢階級別）</t>
    <rPh sb="7" eb="9">
      <t>キュウセイ</t>
    </rPh>
    <rPh sb="9" eb="11">
      <t>シンキン</t>
    </rPh>
    <rPh sb="11" eb="13">
      <t>コウソク</t>
    </rPh>
    <phoneticPr fontId="3"/>
  </si>
  <si>
    <t>総数</t>
    <phoneticPr fontId="3"/>
  </si>
  <si>
    <t>第13表　脳血管疾患死亡数（性・年齢階級別）</t>
    <rPh sb="5" eb="8">
      <t>ノウケッカン</t>
    </rPh>
    <rPh sb="8" eb="10">
      <t>シッカン</t>
    </rPh>
    <phoneticPr fontId="3"/>
  </si>
  <si>
    <t>検索値</t>
    <rPh sb="0" eb="2">
      <t>ケンサク</t>
    </rPh>
    <rPh sb="2" eb="3">
      <t>チ</t>
    </rPh>
    <phoneticPr fontId="3"/>
  </si>
  <si>
    <t>低出生体重児とは、出生時体重が2,500g未満の児をいう。</t>
    <rPh sb="0" eb="1">
      <t>テイ</t>
    </rPh>
    <rPh sb="1" eb="3">
      <t>シュッセイ</t>
    </rPh>
    <rPh sb="3" eb="6">
      <t>タイジュウジ</t>
    </rPh>
    <rPh sb="9" eb="11">
      <t>シュッショウ</t>
    </rPh>
    <rPh sb="11" eb="12">
      <t>ジ</t>
    </rPh>
    <rPh sb="12" eb="14">
      <t>タイジュウ</t>
    </rPh>
    <rPh sb="21" eb="23">
      <t>ミマン</t>
    </rPh>
    <rPh sb="24" eb="25">
      <t>ジ</t>
    </rPh>
    <phoneticPr fontId="3"/>
  </si>
  <si>
    <t>注</t>
    <rPh sb="0" eb="1">
      <t>チュウ</t>
    </rPh>
    <phoneticPr fontId="3"/>
  </si>
  <si>
    <t>せたな町</t>
    <rPh sb="3" eb="4">
      <t>チョウ</t>
    </rPh>
    <phoneticPr fontId="3"/>
  </si>
  <si>
    <t>今金町</t>
    <rPh sb="0" eb="3">
      <t>イマカネチョウ</t>
    </rPh>
    <phoneticPr fontId="3"/>
  </si>
  <si>
    <t>長万部町</t>
    <rPh sb="0" eb="4">
      <t>オシャマンベチョウ</t>
    </rPh>
    <phoneticPr fontId="3"/>
  </si>
  <si>
    <t>奥尻町</t>
    <rPh sb="0" eb="3">
      <t>オクシリチョウ</t>
    </rPh>
    <phoneticPr fontId="3"/>
  </si>
  <si>
    <t>乙部町</t>
    <rPh sb="0" eb="3">
      <t>オトベチョウ</t>
    </rPh>
    <phoneticPr fontId="3"/>
  </si>
  <si>
    <t>厚沢部町</t>
    <rPh sb="0" eb="4">
      <t>アッサブチョウ</t>
    </rPh>
    <phoneticPr fontId="3"/>
  </si>
  <si>
    <t>上ノ国町</t>
    <rPh sb="0" eb="1">
      <t>カミ</t>
    </rPh>
    <rPh sb="2" eb="4">
      <t>クニチョウ</t>
    </rPh>
    <phoneticPr fontId="3"/>
  </si>
  <si>
    <t>江差町</t>
    <rPh sb="0" eb="3">
      <t>エサシチョウ</t>
    </rPh>
    <phoneticPr fontId="3"/>
  </si>
  <si>
    <t>知内町</t>
    <rPh sb="0" eb="3">
      <t>シリウチチョウ</t>
    </rPh>
    <phoneticPr fontId="3"/>
  </si>
  <si>
    <t>渡島保健所</t>
    <rPh sb="0" eb="2">
      <t>オシマ</t>
    </rPh>
    <phoneticPr fontId="3"/>
  </si>
  <si>
    <t>全道</t>
    <rPh sb="0" eb="1">
      <t>ゼン</t>
    </rPh>
    <rPh sb="1" eb="2">
      <t>ミチ</t>
    </rPh>
    <phoneticPr fontId="3"/>
  </si>
  <si>
    <t>低出生体重児（再掲）</t>
    <rPh sb="1" eb="3">
      <t>シュッショウ</t>
    </rPh>
    <rPh sb="7" eb="9">
      <t>サイケイ</t>
    </rPh>
    <phoneticPr fontId="3"/>
  </si>
  <si>
    <t>4,000g以上</t>
    <phoneticPr fontId="3"/>
  </si>
  <si>
    <t>2,500g以上
4,000g未満</t>
    <phoneticPr fontId="3"/>
  </si>
  <si>
    <t>2,000g以上
2,500g未満</t>
    <phoneticPr fontId="3"/>
  </si>
  <si>
    <t>1,500g以上
2,000g未満</t>
    <phoneticPr fontId="3"/>
  </si>
  <si>
    <t>1,000g以上
1,500g未満</t>
    <phoneticPr fontId="3"/>
  </si>
  <si>
    <t>1,000g
未満</t>
    <phoneticPr fontId="3"/>
  </si>
  <si>
    <t>第5表　出生数（性・体重別）</t>
    <rPh sb="4" eb="7">
      <t>シュッセイスウ</t>
    </rPh>
    <rPh sb="10" eb="12">
      <t>タイジュウ</t>
    </rPh>
    <phoneticPr fontId="3"/>
  </si>
  <si>
    <t>02121
その他</t>
    <phoneticPr fontId="3"/>
  </si>
  <si>
    <r>
      <t xml:space="preserve">02120
</t>
    </r>
    <r>
      <rPr>
        <sz val="7"/>
        <color indexed="8"/>
        <rFont val="メイリオ"/>
        <family val="3"/>
        <charset val="128"/>
      </rPr>
      <t>その他のリンパ組織、造血組織及び関連組織</t>
    </r>
    <phoneticPr fontId="3"/>
  </si>
  <si>
    <t>02119
白血病</t>
    <phoneticPr fontId="3"/>
  </si>
  <si>
    <t>02118
悪性リンパ腫</t>
    <phoneticPr fontId="3"/>
  </si>
  <si>
    <t>02117
中枢神経系</t>
    <phoneticPr fontId="3"/>
  </si>
  <si>
    <t>02116
膀胱</t>
    <phoneticPr fontId="3"/>
  </si>
  <si>
    <t>02115
前立腺</t>
    <phoneticPr fontId="3"/>
  </si>
  <si>
    <t>02114
卵巣</t>
    <phoneticPr fontId="3"/>
  </si>
  <si>
    <t>02113
子宮</t>
    <phoneticPr fontId="3"/>
  </si>
  <si>
    <t>02112
乳房</t>
    <phoneticPr fontId="3"/>
  </si>
  <si>
    <t>02111
皮膚</t>
    <phoneticPr fontId="3"/>
  </si>
  <si>
    <r>
      <t xml:space="preserve">02110
</t>
    </r>
    <r>
      <rPr>
        <sz val="9"/>
        <color indexed="8"/>
        <rFont val="メイリオ"/>
        <family val="3"/>
        <charset val="128"/>
      </rPr>
      <t>気管、気管支及び肺</t>
    </r>
    <phoneticPr fontId="3"/>
  </si>
  <si>
    <t>02109
喉頭</t>
    <phoneticPr fontId="3"/>
  </si>
  <si>
    <t>02108
膵</t>
    <phoneticPr fontId="3"/>
  </si>
  <si>
    <r>
      <t xml:space="preserve">02107
</t>
    </r>
    <r>
      <rPr>
        <sz val="8"/>
        <color indexed="8"/>
        <rFont val="メイリオ"/>
        <family val="3"/>
        <charset val="128"/>
      </rPr>
      <t>胆のう及びその他の胆道</t>
    </r>
    <phoneticPr fontId="3"/>
  </si>
  <si>
    <r>
      <t xml:space="preserve">02106
</t>
    </r>
    <r>
      <rPr>
        <sz val="9"/>
        <color indexed="8"/>
        <rFont val="メイリオ"/>
        <family val="3"/>
        <charset val="128"/>
      </rPr>
      <t>肝及び肝内胆管</t>
    </r>
    <phoneticPr fontId="3"/>
  </si>
  <si>
    <r>
      <t xml:space="preserve">02105
</t>
    </r>
    <r>
      <rPr>
        <sz val="8"/>
        <color indexed="8"/>
        <rFont val="メイリオ"/>
        <family val="3"/>
        <charset val="128"/>
      </rPr>
      <t>直腸S状結腸移行部及び直腸</t>
    </r>
    <phoneticPr fontId="3"/>
  </si>
  <si>
    <t>02104
結腸</t>
    <phoneticPr fontId="3"/>
  </si>
  <si>
    <t>02103
胃</t>
    <phoneticPr fontId="3"/>
  </si>
  <si>
    <t>02102
食道</t>
    <phoneticPr fontId="3"/>
  </si>
  <si>
    <r>
      <t xml:space="preserve">02101
</t>
    </r>
    <r>
      <rPr>
        <sz val="9"/>
        <color indexed="8"/>
        <rFont val="メイリオ"/>
        <family val="3"/>
        <charset val="128"/>
      </rPr>
      <t>口唇、口腔及び咽頭</t>
    </r>
    <phoneticPr fontId="3"/>
  </si>
  <si>
    <t>第10表　悪性新生物死亡数（性・主要部位別）</t>
    <phoneticPr fontId="3"/>
  </si>
  <si>
    <t>総数</t>
    <phoneticPr fontId="3"/>
  </si>
  <si>
    <t>第11表　心疾患死亡数（性・年齢階級別）</t>
    <rPh sb="5" eb="8">
      <t>シンシッカン</t>
    </rPh>
    <phoneticPr fontId="3"/>
  </si>
  <si>
    <t>09208
その他の心疾患</t>
  </si>
  <si>
    <t>09207
心不全</t>
  </si>
  <si>
    <t>09206
不整脈及び伝導障害</t>
  </si>
  <si>
    <t>09205
心筋症</t>
  </si>
  <si>
    <t>09204
慢性非リウマチ性心内膜疾患</t>
  </si>
  <si>
    <t>09203
その他の虚血性心疾患</t>
  </si>
  <si>
    <t>09202
急性心筋梗塞</t>
  </si>
  <si>
    <t>09201
慢性リウマチ性心疾患</t>
  </si>
  <si>
    <t>第12-1表　心疾患死亡数（性・病類別）</t>
    <rPh sb="7" eb="10">
      <t>シンシッカン</t>
    </rPh>
    <rPh sb="16" eb="17">
      <t>ビョウ</t>
    </rPh>
    <rPh sb="17" eb="18">
      <t>ルイ</t>
    </rPh>
    <phoneticPr fontId="3"/>
  </si>
  <si>
    <t>総数</t>
    <phoneticPr fontId="3"/>
  </si>
  <si>
    <t>第12-3表　その他の虚血性心疾患死亡数（性・年齢階級別）</t>
    <rPh sb="9" eb="10">
      <t>タ</t>
    </rPh>
    <rPh sb="11" eb="14">
      <t>キョケツセイ</t>
    </rPh>
    <rPh sb="14" eb="17">
      <t>シンシッカン</t>
    </rPh>
    <phoneticPr fontId="3"/>
  </si>
  <si>
    <t>圏域及び（総合）振興局の合計特殊出生率については、上記資料にないため「N/A」と表記した（ただし、ひとつの保健所からなる場合には保健所の値に等しい）。</t>
    <rPh sb="0" eb="2">
      <t>ケンイキ</t>
    </rPh>
    <rPh sb="2" eb="3">
      <t>オヨ</t>
    </rPh>
    <rPh sb="5" eb="7">
      <t>ソウゴウ</t>
    </rPh>
    <rPh sb="8" eb="11">
      <t>シンコウキョク</t>
    </rPh>
    <rPh sb="25" eb="27">
      <t>ジョウキ</t>
    </rPh>
    <rPh sb="27" eb="29">
      <t>シリョウ</t>
    </rPh>
    <rPh sb="40" eb="42">
      <t>ヒョウキ</t>
    </rPh>
    <rPh sb="53" eb="56">
      <t>ホケンジョ</t>
    </rPh>
    <rPh sb="60" eb="62">
      <t>バアイ</t>
    </rPh>
    <rPh sb="64" eb="67">
      <t>ホケンジョ</t>
    </rPh>
    <rPh sb="68" eb="69">
      <t>アタイ</t>
    </rPh>
    <rPh sb="70" eb="71">
      <t>ヒト</t>
    </rPh>
    <phoneticPr fontId="3"/>
  </si>
  <si>
    <t>=｛(15~19歳階級における出生数/女性人口)+(20~24歳階級における出生数/女性人口)+…+(45~49歳階級における出生数/女性人口)｝×5</t>
    <rPh sb="9" eb="10">
      <t>サイ</t>
    </rPh>
    <rPh sb="10" eb="12">
      <t>カイキュウ</t>
    </rPh>
    <rPh sb="16" eb="19">
      <t>シュッセイスウ</t>
    </rPh>
    <rPh sb="20" eb="22">
      <t>ジョセイ</t>
    </rPh>
    <rPh sb="22" eb="24">
      <t>ジンコウ</t>
    </rPh>
    <rPh sb="32" eb="33">
      <t>サイ</t>
    </rPh>
    <rPh sb="33" eb="35">
      <t>カイキュウ</t>
    </rPh>
    <rPh sb="39" eb="42">
      <t>シュッセイスウ</t>
    </rPh>
    <rPh sb="43" eb="45">
      <t>ジョセイ</t>
    </rPh>
    <rPh sb="45" eb="47">
      <t>ジンコウ</t>
    </rPh>
    <rPh sb="57" eb="58">
      <t>サイ</t>
    </rPh>
    <rPh sb="58" eb="60">
      <t>カイキュウ</t>
    </rPh>
    <rPh sb="64" eb="67">
      <t>シュッセイスウ</t>
    </rPh>
    <rPh sb="68" eb="70">
      <t>ジョセイ</t>
    </rPh>
    <rPh sb="70" eb="72">
      <t>ジンコウ</t>
    </rPh>
    <phoneticPr fontId="3"/>
  </si>
  <si>
    <t>合計特殊出生率（非ベイズ推定値）</t>
    <rPh sb="0" eb="2">
      <t>ゴウケイ</t>
    </rPh>
    <rPh sb="2" eb="4">
      <t>トクシュ</t>
    </rPh>
    <rPh sb="4" eb="7">
      <t>シュッセイリツ</t>
    </rPh>
    <rPh sb="8" eb="9">
      <t>ヒ</t>
    </rPh>
    <rPh sb="12" eb="15">
      <t>スイテイチ</t>
    </rPh>
    <phoneticPr fontId="3"/>
  </si>
  <si>
    <t>ただし、当該ページにも解説されているように、小地域では指標値の不安定性が問題になるので注意されたい。</t>
    <rPh sb="11" eb="13">
      <t>カイセツ</t>
    </rPh>
    <rPh sb="43" eb="45">
      <t>チュウイ</t>
    </rPh>
    <phoneticPr fontId="3"/>
  </si>
  <si>
    <t>年齢階級別の女性人口がわかっていれば、次式でもって単年次の合計特殊出生率を算出できる。</t>
    <rPh sb="19" eb="21">
      <t>ジシキ</t>
    </rPh>
    <rPh sb="25" eb="26">
      <t>タン</t>
    </rPh>
    <rPh sb="26" eb="28">
      <t>ネンジ</t>
    </rPh>
    <rPh sb="29" eb="31">
      <t>ゴウケイ</t>
    </rPh>
    <rPh sb="31" eb="33">
      <t>トクシュ</t>
    </rPh>
    <rPh sb="33" eb="36">
      <t>シュッセイリツ</t>
    </rPh>
    <rPh sb="37" eb="39">
      <t>サンシュツ</t>
    </rPh>
    <phoneticPr fontId="3"/>
  </si>
  <si>
    <t>http://www.mhlw.go.jp/toukei/saikin/hw/jinkou/other/hoken14/dl/sankou.pdf</t>
    <phoneticPr fontId="3"/>
  </si>
  <si>
    <t>合計特殊出生率のベイズ推定については、下記の厚労省Webページ、もしくは佐伯則英ら: 厚生の指標. 1999; 46(10): 3-10などを参照のこと。</t>
    <rPh sb="0" eb="2">
      <t>ゴウケイ</t>
    </rPh>
    <rPh sb="2" eb="4">
      <t>トクシュ</t>
    </rPh>
    <rPh sb="4" eb="7">
      <t>シュッセイリツ</t>
    </rPh>
    <rPh sb="11" eb="13">
      <t>スイテイ</t>
    </rPh>
    <rPh sb="19" eb="21">
      <t>カキ</t>
    </rPh>
    <rPh sb="22" eb="25">
      <t>コウロウショウ</t>
    </rPh>
    <rPh sb="71" eb="73">
      <t>サンショウ</t>
    </rPh>
    <phoneticPr fontId="3"/>
  </si>
  <si>
    <t>保健所及び市町村の合計特殊出生率については、当該年次の値ではなく、上記資料から合計特殊出生率のベイズ推定値を示した。</t>
    <rPh sb="0" eb="3">
      <t>ホケンジョ</t>
    </rPh>
    <rPh sb="3" eb="4">
      <t>オヨ</t>
    </rPh>
    <rPh sb="5" eb="8">
      <t>シチョウソン</t>
    </rPh>
    <rPh sb="22" eb="24">
      <t>トウガイ</t>
    </rPh>
    <rPh sb="24" eb="26">
      <t>ネンジ</t>
    </rPh>
    <rPh sb="27" eb="28">
      <t>アタイ</t>
    </rPh>
    <rPh sb="33" eb="35">
      <t>ジョウキ</t>
    </rPh>
    <rPh sb="35" eb="37">
      <t>シリョウ</t>
    </rPh>
    <rPh sb="39" eb="41">
      <t>ゴウケイ</t>
    </rPh>
    <rPh sb="41" eb="43">
      <t>トクシュ</t>
    </rPh>
    <rPh sb="43" eb="46">
      <t>シュッセイリツ</t>
    </rPh>
    <rPh sb="54" eb="55">
      <t>シメ</t>
    </rPh>
    <phoneticPr fontId="3"/>
  </si>
  <si>
    <t>合計特殊出生率の算出にあたって分母に用いた人口は、全国は各歳別日本人人口、都道府県は国勢調査年次は５歳階級別日本人人口、他の年次は５歳階級別総人口である。</t>
    <rPh sb="0" eb="2">
      <t>ゴウケイ</t>
    </rPh>
    <rPh sb="2" eb="4">
      <t>トクシュ</t>
    </rPh>
    <rPh sb="4" eb="6">
      <t>シュッショウ</t>
    </rPh>
    <rPh sb="6" eb="7">
      <t>リツ</t>
    </rPh>
    <rPh sb="8" eb="10">
      <t>サンシュツ</t>
    </rPh>
    <phoneticPr fontId="3"/>
  </si>
  <si>
    <t>合計特殊出生率とは、15歳から49歳までの女子の年齢別出生率を合計したもので、1人の女性がその年齢別出生率で一生の間に生むとしたときの子どもの数に相当する。</t>
    <rPh sb="0" eb="1">
      <t>ゴウ</t>
    </rPh>
    <rPh sb="1" eb="2">
      <t>ケイ</t>
    </rPh>
    <rPh sb="2" eb="4">
      <t>トクシュ</t>
    </rPh>
    <rPh sb="4" eb="6">
      <t>シュッショウ</t>
    </rPh>
    <rPh sb="6" eb="7">
      <t>リツ</t>
    </rPh>
    <rPh sb="12" eb="13">
      <t>サイ</t>
    </rPh>
    <rPh sb="17" eb="18">
      <t>サイ</t>
    </rPh>
    <rPh sb="21" eb="23">
      <t>ジョシ</t>
    </rPh>
    <rPh sb="24" eb="26">
      <t>ネンレイ</t>
    </rPh>
    <rPh sb="26" eb="27">
      <t>ベツ</t>
    </rPh>
    <rPh sb="27" eb="29">
      <t>シュッショウ</t>
    </rPh>
    <rPh sb="29" eb="30">
      <t>リツ</t>
    </rPh>
    <rPh sb="31" eb="33">
      <t>ゴウケイ</t>
    </rPh>
    <rPh sb="40" eb="41">
      <t>ニン</t>
    </rPh>
    <rPh sb="42" eb="44">
      <t>ジョセイ</t>
    </rPh>
    <rPh sb="47" eb="49">
      <t>ネンレイ</t>
    </rPh>
    <rPh sb="49" eb="50">
      <t>ベツ</t>
    </rPh>
    <rPh sb="50" eb="51">
      <t>デ</t>
    </rPh>
    <rPh sb="51" eb="52">
      <t>ショウ</t>
    </rPh>
    <rPh sb="52" eb="53">
      <t>リツ</t>
    </rPh>
    <rPh sb="54" eb="56">
      <t>イッショウ</t>
    </rPh>
    <rPh sb="57" eb="58">
      <t>アイダ</t>
    </rPh>
    <rPh sb="59" eb="60">
      <t>ウ</t>
    </rPh>
    <rPh sb="67" eb="68">
      <t>コ</t>
    </rPh>
    <rPh sb="71" eb="72">
      <t>カズ</t>
    </rPh>
    <rPh sb="73" eb="75">
      <t>ソウトウ</t>
    </rPh>
    <phoneticPr fontId="3"/>
  </si>
  <si>
    <t>注1</t>
    <rPh sb="0" eb="1">
      <t>チュウ</t>
    </rPh>
    <phoneticPr fontId="4"/>
  </si>
  <si>
    <t>資料</t>
    <phoneticPr fontId="4"/>
  </si>
  <si>
    <t>不詳</t>
    <rPh sb="0" eb="2">
      <t>フショウ</t>
    </rPh>
    <phoneticPr fontId="3"/>
  </si>
  <si>
    <t>第5子以上</t>
    <phoneticPr fontId="3"/>
  </si>
  <si>
    <t>第4子</t>
    <phoneticPr fontId="3"/>
  </si>
  <si>
    <t>第3子</t>
    <phoneticPr fontId="3"/>
  </si>
  <si>
    <t>第2子</t>
    <phoneticPr fontId="3"/>
  </si>
  <si>
    <t>第1子</t>
    <phoneticPr fontId="3"/>
  </si>
  <si>
    <t>45歳~</t>
    <rPh sb="2" eb="3">
      <t>サイ</t>
    </rPh>
    <phoneticPr fontId="3"/>
  </si>
  <si>
    <t>40~44歳</t>
    <rPh sb="5" eb="6">
      <t>サイ</t>
    </rPh>
    <phoneticPr fontId="3"/>
  </si>
  <si>
    <t>35~39歳</t>
    <rPh sb="5" eb="6">
      <t>サイ</t>
    </rPh>
    <phoneticPr fontId="3"/>
  </si>
  <si>
    <t>30~34歳</t>
    <rPh sb="5" eb="6">
      <t>サイ</t>
    </rPh>
    <phoneticPr fontId="3"/>
  </si>
  <si>
    <t>25~29歳</t>
    <rPh sb="5" eb="6">
      <t>サイ</t>
    </rPh>
    <phoneticPr fontId="3"/>
  </si>
  <si>
    <t>20~24歳</t>
    <rPh sb="5" eb="6">
      <t>サイ</t>
    </rPh>
    <phoneticPr fontId="3"/>
  </si>
  <si>
    <t>15~19歳</t>
    <rPh sb="5" eb="6">
      <t>サイ</t>
    </rPh>
    <phoneticPr fontId="3"/>
  </si>
  <si>
    <t>~14歳</t>
    <rPh sb="3" eb="4">
      <t>サイ</t>
    </rPh>
    <phoneticPr fontId="3"/>
  </si>
  <si>
    <t>出生順位別</t>
    <phoneticPr fontId="3"/>
  </si>
  <si>
    <t>合計特殊
出生率</t>
    <rPh sb="0" eb="2">
      <t>ゴウケイ</t>
    </rPh>
    <rPh sb="2" eb="4">
      <t>トクシュ</t>
    </rPh>
    <rPh sb="5" eb="8">
      <t>シュッセイリツ</t>
    </rPh>
    <phoneticPr fontId="3"/>
  </si>
  <si>
    <t>母の年齢階級別</t>
    <phoneticPr fontId="3"/>
  </si>
  <si>
    <t>総数</t>
    <rPh sb="0" eb="2">
      <t>ソウスウ</t>
    </rPh>
    <phoneticPr fontId="3"/>
  </si>
  <si>
    <t>第6表　出生数（母の年齢階級別・出生順位別）及び合計特殊出生率</t>
    <phoneticPr fontId="3"/>
  </si>
  <si>
    <t>09304
その他の脳血管疾患</t>
  </si>
  <si>
    <t>09303
脳梗塞</t>
  </si>
  <si>
    <t>09302
脳内出血</t>
  </si>
  <si>
    <t>09301
くも膜下出血</t>
  </si>
  <si>
    <t>第14-1表　脳血管疾患死亡数（性・病類別）</t>
    <rPh sb="7" eb="10">
      <t>ノウケッカン</t>
    </rPh>
    <rPh sb="10" eb="12">
      <t>シッカン</t>
    </rPh>
    <rPh sb="18" eb="19">
      <t>ビョウ</t>
    </rPh>
    <rPh sb="19" eb="20">
      <t>ルイ</t>
    </rPh>
    <phoneticPr fontId="3"/>
  </si>
  <si>
    <t>第14-2表　くも膜下出血死亡数（性・年齢階級別）</t>
    <rPh sb="11" eb="13">
      <t>シュッケツ</t>
    </rPh>
    <phoneticPr fontId="3"/>
  </si>
  <si>
    <t>総数</t>
    <phoneticPr fontId="3"/>
  </si>
  <si>
    <t>第14-3表　脳内出血死亡数（性・年齢階級別）</t>
    <rPh sb="7" eb="9">
      <t>ノウナイ</t>
    </rPh>
    <rPh sb="9" eb="11">
      <t>シュッケツ</t>
    </rPh>
    <phoneticPr fontId="3"/>
  </si>
  <si>
    <t>総数</t>
    <phoneticPr fontId="3"/>
  </si>
  <si>
    <t>第14-4表　脳梗塞死亡数（性・年齢階級別）</t>
    <rPh sb="7" eb="10">
      <t>ノウコウソク</t>
    </rPh>
    <phoneticPr fontId="3"/>
  </si>
  <si>
    <t>総数</t>
    <phoneticPr fontId="3"/>
  </si>
  <si>
    <t>第15表　肺炎死亡数（性・年齢階級別）</t>
    <rPh sb="5" eb="7">
      <t>ハイエン</t>
    </rPh>
    <phoneticPr fontId="3"/>
  </si>
  <si>
    <t>第16表　不慮の事故死亡数（性・年齢階級別）</t>
    <rPh sb="5" eb="7">
      <t>フリョ</t>
    </rPh>
    <rPh sb="8" eb="10">
      <t>ジコ</t>
    </rPh>
    <phoneticPr fontId="3"/>
  </si>
  <si>
    <t>総数</t>
    <phoneticPr fontId="3"/>
  </si>
  <si>
    <t>第17表　自殺死亡数（性・年齢階級別）</t>
    <rPh sb="5" eb="7">
      <t>ジサツ</t>
    </rPh>
    <rPh sb="7" eb="10">
      <t>シボウスウ</t>
    </rPh>
    <phoneticPr fontId="3"/>
  </si>
  <si>
    <t>10~14</t>
    <phoneticPr fontId="2"/>
  </si>
  <si>
    <t>5~9</t>
    <phoneticPr fontId="2"/>
  </si>
  <si>
    <t>0~4</t>
    <phoneticPr fontId="2"/>
  </si>
  <si>
    <t>-</t>
  </si>
  <si>
    <t>N/A</t>
  </si>
  <si>
    <t>平成27年</t>
  </si>
  <si>
    <t>平成27年          国調人口</t>
  </si>
  <si>
    <t>人口には平成27年国勢調査人口を用いた。</t>
  </si>
  <si>
    <t>「率」は平成27年9月末日現在の住民基本台帳人口を用いて算出しているため、第4表の「人口千対」と数値は一致しない。</t>
  </si>
  <si>
    <t>全国の「率」は、平成27年10月1日現在人口（日本人人口）を用いて算出した。</t>
  </si>
  <si>
    <t>出産
千対</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</si>
</sst>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quot;△ &quot;#,##0.0"/>
    <numFmt numFmtId="178" formatCode="#,##0.00;&quot;△ &quot;#,##0.00"/>
  </numFmts>
  <fonts count="18">
    <font>
      <sz val="11"/>
      <color theme="1"/>
      <name val="ＭＳ Ｐゴシック"/>
      <family val="2"/>
      <charset val="128"/>
      <scheme val="minor"/>
    </font>
    <font>
      <sz val="10"/>
      <color theme="1"/>
      <name val="メイリオ"/>
      <family val="3"/>
      <charset val="128"/>
    </font>
    <font>
      <sz val="6"/>
      <name val="ＭＳ Ｐゴシック"/>
      <family val="2"/>
      <charset val="128"/>
      <scheme val="minor"/>
    </font>
    <font>
      <sz val="6"/>
      <name val="ＭＳ Ｐゴシック"/>
      <family val="3"/>
      <charset val="128"/>
    </font>
    <font>
      <b/>
      <sz val="18"/>
      <color indexed="56"/>
      <name val="ＭＳ Ｐゴシック"/>
      <family val="3"/>
      <charset val="128"/>
    </font>
    <font>
      <sz val="11"/>
      <color theme="1"/>
      <name val="ＭＳ Ｐゴシック"/>
      <family val="2"/>
      <charset val="128"/>
      <scheme val="minor"/>
    </font>
    <font>
      <b/>
      <sz val="11"/>
      <color rgb="FFFA7D00"/>
      <name val="ＭＳ Ｐゴシック"/>
      <family val="2"/>
      <charset val="128"/>
      <scheme val="minor"/>
    </font>
    <font>
      <sz val="10"/>
      <name val="メイリオ"/>
      <family val="3"/>
      <charset val="128"/>
    </font>
    <font>
      <sz val="7"/>
      <color indexed="8"/>
      <name val="メイリオ"/>
      <family val="3"/>
      <charset val="128"/>
    </font>
    <font>
      <sz val="11"/>
      <color theme="1"/>
      <name val="ＭＳ Ｐゴシック"/>
      <family val="3"/>
      <charset val="128"/>
      <scheme val="minor"/>
    </font>
    <font>
      <sz val="9"/>
      <color indexed="8"/>
      <name val="メイリオ"/>
      <family val="3"/>
      <charset val="128"/>
    </font>
    <font>
      <sz val="8"/>
      <color indexed="8"/>
      <name val="メイリオ"/>
      <family val="3"/>
      <charset val="128"/>
    </font>
    <font>
      <sz val="9"/>
      <color theme="1"/>
      <name val="メイリオ"/>
      <family val="3"/>
      <charset val="128"/>
    </font>
    <font>
      <sz val="11"/>
      <name val="ＭＳ Ｐゴシック"/>
      <family val="3"/>
      <charset val="128"/>
    </font>
    <font>
      <u/>
      <sz val="11"/>
      <color theme="10"/>
      <name val="ＭＳ Ｐゴシック"/>
      <family val="3"/>
      <charset val="128"/>
    </font>
    <font>
      <u/>
      <sz val="10"/>
      <color theme="10"/>
      <name val="メイリオ"/>
      <family val="3"/>
      <charset val="128"/>
    </font>
    <font>
      <sz val="10"/>
      <color theme="0"/>
      <name val="メイリオ"/>
      <family val="3"/>
      <charset val="128"/>
    </font>
    <font>
      <sz val="10"/>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8" tint="0.599963377788628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9" fillId="0" borderId="0">
      <alignment vertical="center"/>
    </xf>
    <xf numFmtId="0" fontId="13" fillId="0" borderId="0"/>
    <xf numFmtId="38" fontId="13" fillId="0" borderId="0" applyFont="0" applyFill="0" applyBorder="0" applyAlignment="0" applyProtection="0"/>
    <xf numFmtId="0" fontId="14" fillId="0" borderId="0" applyNumberFormat="0" applyFill="0" applyBorder="0" applyAlignment="0" applyProtection="0">
      <alignment vertical="top"/>
      <protection locked="0"/>
    </xf>
  </cellStyleXfs>
  <cellXfs count="250">
    <xf numFmtId="0" fontId="0" fillId="0" borderId="0" xfId="0">
      <alignment vertical="center"/>
    </xf>
    <xf numFmtId="0" fontId="1" fillId="0" borderId="0" xfId="0" applyFont="1">
      <alignment vertical="center"/>
    </xf>
    <xf numFmtId="0" fontId="1" fillId="0" borderId="0" xfId="0" applyFont="1" applyAlignment="1">
      <alignment horizontal="right" vertical="center" indent="1"/>
    </xf>
    <xf numFmtId="0" fontId="1" fillId="0" borderId="0" xfId="0" applyFont="1" applyAlignment="1">
      <alignment horizontal="center" vertical="center"/>
    </xf>
    <xf numFmtId="0" fontId="1"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indent="1"/>
    </xf>
    <xf numFmtId="0" fontId="1" fillId="0" borderId="0" xfId="0" applyFont="1" applyAlignment="1">
      <alignment horizontal="center" vertical="center"/>
    </xf>
    <xf numFmtId="0" fontId="0" fillId="0" borderId="0" xfId="0" applyAlignment="1">
      <alignment horizontal="center" vertical="center"/>
    </xf>
    <xf numFmtId="0" fontId="1" fillId="0" borderId="0" xfId="1" applyFont="1">
      <alignment vertical="center"/>
    </xf>
    <xf numFmtId="176" fontId="1" fillId="0" borderId="0" xfId="1" applyNumberFormat="1" applyFont="1">
      <alignment vertical="center"/>
    </xf>
    <xf numFmtId="0" fontId="1" fillId="0" borderId="0" xfId="1" applyFont="1" applyAlignment="1">
      <alignment horizontal="right" vertical="center" indent="1"/>
    </xf>
    <xf numFmtId="0" fontId="1" fillId="0" borderId="0" xfId="1" applyFont="1" applyAlignment="1">
      <alignment horizontal="center" vertical="center"/>
    </xf>
    <xf numFmtId="0" fontId="1" fillId="0" borderId="0" xfId="1" applyFont="1" applyAlignment="1">
      <alignment vertical="center"/>
    </xf>
    <xf numFmtId="0" fontId="1" fillId="0" borderId="0" xfId="1" applyFont="1" applyAlignment="1">
      <alignment horizontal="righ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1"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1" applyFont="1" applyAlignment="1">
      <alignment horizontal="center" vertical="center"/>
    </xf>
    <xf numFmtId="0" fontId="9" fillId="0" borderId="0" xfId="1" applyAlignment="1">
      <alignment vertical="center"/>
    </xf>
    <xf numFmtId="0" fontId="1" fillId="0" borderId="0" xfId="1" applyFont="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7" fillId="0" borderId="0" xfId="2" applyFont="1" applyAlignment="1">
      <alignment vertical="top"/>
    </xf>
    <xf numFmtId="38" fontId="7" fillId="0" borderId="0" xfId="3" applyFont="1" applyAlignment="1">
      <alignment horizontal="left" vertical="top"/>
    </xf>
    <xf numFmtId="38" fontId="7" fillId="0" borderId="0" xfId="3" applyFont="1" applyAlignment="1">
      <alignment horizontal="left"/>
    </xf>
    <xf numFmtId="0" fontId="1" fillId="0" borderId="0" xfId="1" quotePrefix="1" applyFont="1" applyAlignment="1">
      <alignment horizontal="right" vertical="center" indent="1"/>
    </xf>
    <xf numFmtId="0" fontId="1" fillId="0" borderId="0" xfId="1" quotePrefix="1" applyFont="1">
      <alignment vertical="center"/>
    </xf>
    <xf numFmtId="0" fontId="7" fillId="0" borderId="0" xfId="2" applyFont="1" applyAlignment="1"/>
    <xf numFmtId="0" fontId="15" fillId="0" borderId="0" xfId="4" applyFont="1" applyAlignment="1" applyProtection="1">
      <alignment vertical="center"/>
    </xf>
    <xf numFmtId="0" fontId="16" fillId="0" borderId="0" xfId="1" applyFo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1" applyFont="1" applyBorder="1" applyAlignment="1">
      <alignment horizontal="center" vertical="center" wrapText="1"/>
    </xf>
    <xf numFmtId="0" fontId="1" fillId="0" borderId="1" xfId="1" applyFont="1" applyBorder="1" applyAlignment="1">
      <alignment horizontal="center" vertical="center"/>
    </xf>
    <xf numFmtId="0" fontId="1" fillId="2" borderId="1" xfId="1" applyFont="1" applyFill="1" applyBorder="1">
      <alignment vertical="center"/>
    </xf>
    <xf numFmtId="176" fontId="1" fillId="2" borderId="1" xfId="1" applyNumberFormat="1" applyFont="1" applyFill="1" applyBorder="1" applyAlignment="1">
      <alignment horizontal="right" vertical="center"/>
    </xf>
    <xf numFmtId="177" fontId="1" fillId="2" borderId="1" xfId="1" applyNumberFormat="1" applyFont="1" applyFill="1" applyBorder="1" applyAlignment="1">
      <alignment horizontal="right" vertical="center"/>
    </xf>
    <xf numFmtId="178" fontId="1" fillId="2" borderId="1" xfId="1" applyNumberFormat="1" applyFont="1" applyFill="1" applyBorder="1" applyAlignment="1">
      <alignment horizontal="right" vertical="center"/>
    </xf>
    <xf numFmtId="0" fontId="1" fillId="0" borderId="1" xfId="0" applyFont="1" applyBorder="1" applyAlignment="1">
      <alignment horizontal="center" vertical="center"/>
    </xf>
    <xf numFmtId="176" fontId="1" fillId="3" borderId="1" xfId="0" applyNumberFormat="1" applyFont="1" applyFill="1" applyBorder="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2" borderId="2" xfId="1" applyFont="1" applyFill="1" applyBorder="1">
      <alignment vertical="center"/>
    </xf>
    <xf numFmtId="176" fontId="1" fillId="2" borderId="2" xfId="1" applyNumberFormat="1" applyFont="1" applyFill="1" applyBorder="1" applyAlignment="1">
      <alignment horizontal="right" vertical="center"/>
    </xf>
    <xf numFmtId="177" fontId="1" fillId="2" borderId="2" xfId="1" applyNumberFormat="1" applyFont="1" applyFill="1" applyBorder="1" applyAlignment="1">
      <alignment horizontal="right" vertical="center"/>
    </xf>
    <xf numFmtId="178" fontId="1" fillId="2" borderId="2" xfId="1" applyNumberFormat="1" applyFont="1" applyFill="1" applyBorder="1" applyAlignment="1">
      <alignment horizontal="right" vertical="center"/>
    </xf>
    <xf numFmtId="0" fontId="1" fillId="2" borderId="3" xfId="1" applyFont="1" applyFill="1" applyBorder="1">
      <alignment vertical="center"/>
    </xf>
    <xf numFmtId="176" fontId="1" fillId="2" borderId="3" xfId="1" applyNumberFormat="1" applyFont="1" applyFill="1" applyBorder="1" applyAlignment="1">
      <alignment horizontal="right" vertical="center"/>
    </xf>
    <xf numFmtId="177" fontId="1" fillId="2" borderId="3" xfId="1" applyNumberFormat="1" applyFont="1" applyFill="1" applyBorder="1" applyAlignment="1">
      <alignment horizontal="right" vertical="center"/>
    </xf>
    <xf numFmtId="178" fontId="1" fillId="2" borderId="3" xfId="1" applyNumberFormat="1" applyFont="1" applyFill="1" applyBorder="1" applyAlignment="1">
      <alignment horizontal="right" vertical="center"/>
    </xf>
    <xf numFmtId="0" fontId="1" fillId="2" borderId="0" xfId="1" applyFont="1" applyFill="1" applyBorder="1">
      <alignment vertical="center"/>
    </xf>
    <xf numFmtId="176" fontId="1" fillId="2" borderId="0" xfId="1" applyNumberFormat="1" applyFont="1" applyFill="1" applyBorder="1" applyAlignment="1">
      <alignment horizontal="right" vertical="center"/>
    </xf>
    <xf numFmtId="177" fontId="1" fillId="2" borderId="0" xfId="1" applyNumberFormat="1" applyFont="1" applyFill="1" applyBorder="1" applyAlignment="1">
      <alignment horizontal="right" vertical="center"/>
    </xf>
    <xf numFmtId="0" fontId="1" fillId="2" borderId="4" xfId="1" applyFont="1" applyFill="1" applyBorder="1">
      <alignment vertical="center"/>
    </xf>
    <xf numFmtId="178" fontId="1" fillId="2" borderId="5" xfId="1" applyNumberFormat="1" applyFont="1" applyFill="1" applyBorder="1" applyAlignment="1">
      <alignment horizontal="right" vertical="center"/>
    </xf>
    <xf numFmtId="0" fontId="1" fillId="2" borderId="6" xfId="1" applyFont="1" applyFill="1" applyBorder="1">
      <alignment vertical="center"/>
    </xf>
    <xf numFmtId="0" fontId="1" fillId="2" borderId="7" xfId="1" applyFont="1" applyFill="1" applyBorder="1">
      <alignment vertical="center"/>
    </xf>
    <xf numFmtId="178" fontId="1" fillId="2" borderId="8" xfId="1" applyNumberFormat="1" applyFont="1" applyFill="1" applyBorder="1" applyAlignment="1">
      <alignment horizontal="right" vertical="center"/>
    </xf>
    <xf numFmtId="178" fontId="1" fillId="2" borderId="9" xfId="1" applyNumberFormat="1" applyFont="1" applyFill="1" applyBorder="1" applyAlignment="1">
      <alignment horizontal="right" vertical="center"/>
    </xf>
    <xf numFmtId="176" fontId="1" fillId="2" borderId="4" xfId="1" applyNumberFormat="1" applyFont="1" applyFill="1" applyBorder="1" applyAlignment="1">
      <alignment horizontal="right" vertical="center"/>
    </xf>
    <xf numFmtId="176" fontId="1" fillId="2" borderId="5" xfId="1" applyNumberFormat="1" applyFont="1" applyFill="1" applyBorder="1" applyAlignment="1">
      <alignment horizontal="right" vertical="center"/>
    </xf>
    <xf numFmtId="176" fontId="1" fillId="2" borderId="6" xfId="1" applyNumberFormat="1" applyFont="1" applyFill="1" applyBorder="1" applyAlignment="1">
      <alignment horizontal="right" vertical="center"/>
    </xf>
    <xf numFmtId="176" fontId="1" fillId="2" borderId="7" xfId="1" applyNumberFormat="1" applyFont="1" applyFill="1" applyBorder="1" applyAlignment="1">
      <alignment horizontal="right" vertical="center"/>
    </xf>
    <xf numFmtId="176" fontId="1" fillId="2" borderId="8" xfId="1" applyNumberFormat="1" applyFont="1" applyFill="1" applyBorder="1" applyAlignment="1">
      <alignment horizontal="right" vertical="center"/>
    </xf>
    <xf numFmtId="176" fontId="1" fillId="2" borderId="9" xfId="1" applyNumberFormat="1" applyFont="1" applyFill="1" applyBorder="1" applyAlignment="1">
      <alignment horizontal="right" vertical="center"/>
    </xf>
    <xf numFmtId="177" fontId="1" fillId="2" borderId="5" xfId="1" applyNumberFormat="1" applyFont="1" applyFill="1" applyBorder="1" applyAlignment="1">
      <alignment horizontal="right" vertical="center"/>
    </xf>
    <xf numFmtId="177" fontId="1" fillId="2" borderId="8" xfId="1" applyNumberFormat="1" applyFont="1" applyFill="1" applyBorder="1" applyAlignment="1">
      <alignment horizontal="right" vertical="center"/>
    </xf>
    <xf numFmtId="177" fontId="1" fillId="2" borderId="9" xfId="1" applyNumberFormat="1" applyFont="1" applyFill="1" applyBorder="1" applyAlignment="1">
      <alignment horizontal="right" vertical="center"/>
    </xf>
    <xf numFmtId="177" fontId="1" fillId="2" borderId="4" xfId="1" applyNumberFormat="1" applyFont="1" applyFill="1" applyBorder="1" applyAlignment="1">
      <alignment horizontal="right" vertical="center"/>
    </xf>
    <xf numFmtId="177" fontId="1" fillId="2" borderId="6" xfId="1" applyNumberFormat="1" applyFont="1" applyFill="1" applyBorder="1" applyAlignment="1">
      <alignment horizontal="right" vertical="center"/>
    </xf>
    <xf numFmtId="177" fontId="1" fillId="2" borderId="7" xfId="1" applyNumberFormat="1" applyFont="1" applyFill="1" applyBorder="1" applyAlignment="1">
      <alignment horizontal="right" vertical="center"/>
    </xf>
    <xf numFmtId="176" fontId="1" fillId="2" borderId="10" xfId="1" applyNumberFormat="1" applyFont="1" applyFill="1" applyBorder="1" applyAlignment="1">
      <alignment horizontal="right" vertical="center"/>
    </xf>
    <xf numFmtId="177" fontId="1" fillId="2" borderId="11" xfId="1" applyNumberFormat="1" applyFont="1" applyFill="1" applyBorder="1" applyAlignment="1">
      <alignment horizontal="right" vertical="center"/>
    </xf>
    <xf numFmtId="177" fontId="1" fillId="2" borderId="12" xfId="1" applyNumberFormat="1" applyFont="1" applyFill="1" applyBorder="1" applyAlignment="1">
      <alignment horizontal="right" vertical="center"/>
    </xf>
    <xf numFmtId="0" fontId="1" fillId="2" borderId="10" xfId="1" applyFont="1" applyFill="1" applyBorder="1">
      <alignment vertical="center"/>
    </xf>
    <xf numFmtId="177" fontId="1" fillId="2" borderId="10" xfId="1" applyNumberFormat="1" applyFont="1" applyFill="1" applyBorder="1" applyAlignment="1">
      <alignment horizontal="right" vertical="center"/>
    </xf>
    <xf numFmtId="176" fontId="1" fillId="2" borderId="13" xfId="1" applyNumberFormat="1" applyFont="1" applyFill="1" applyBorder="1" applyAlignment="1">
      <alignment horizontal="right" vertical="center"/>
    </xf>
    <xf numFmtId="178" fontId="1" fillId="2" borderId="10" xfId="1" applyNumberFormat="1" applyFont="1" applyFill="1" applyBorder="1" applyAlignment="1">
      <alignment horizontal="right" vertical="center"/>
    </xf>
    <xf numFmtId="176" fontId="1" fillId="3" borderId="0" xfId="1" applyNumberFormat="1" applyFont="1" applyFill="1" applyBorder="1">
      <alignment vertical="center"/>
    </xf>
    <xf numFmtId="176" fontId="1" fillId="3" borderId="0" xfId="1" applyNumberFormat="1" applyFont="1" applyFill="1" applyBorder="1" applyAlignment="1">
      <alignment horizontal="right" vertical="center"/>
    </xf>
    <xf numFmtId="0" fontId="1" fillId="0" borderId="0" xfId="1" applyFont="1" applyBorder="1" applyAlignment="1">
      <alignment horizontal="right" vertical="center" indent="1"/>
    </xf>
    <xf numFmtId="0" fontId="1" fillId="0" borderId="0" xfId="1" applyFont="1" applyBorder="1">
      <alignment vertical="center"/>
    </xf>
    <xf numFmtId="0" fontId="1" fillId="0" borderId="11" xfId="1" applyFont="1" applyBorder="1" applyAlignment="1">
      <alignment horizontal="center" vertical="center" wrapText="1"/>
    </xf>
    <xf numFmtId="0" fontId="1" fillId="0" borderId="11" xfId="1" applyFont="1" applyBorder="1" applyAlignment="1">
      <alignment horizontal="center" vertical="center"/>
    </xf>
    <xf numFmtId="0" fontId="1" fillId="0" borderId="8" xfId="1" applyFont="1" applyBorder="1" applyAlignment="1">
      <alignment horizontal="center" vertical="center" wrapText="1"/>
    </xf>
    <xf numFmtId="0" fontId="1" fillId="3" borderId="4" xfId="1" applyFont="1" applyFill="1" applyBorder="1">
      <alignment vertical="center"/>
    </xf>
    <xf numFmtId="176" fontId="1" fillId="3" borderId="5" xfId="1" applyNumberFormat="1" applyFont="1" applyFill="1" applyBorder="1" applyAlignment="1">
      <alignment horizontal="right" vertical="center"/>
    </xf>
    <xf numFmtId="0" fontId="1" fillId="3" borderId="7" xfId="1" applyFont="1" applyFill="1" applyBorder="1">
      <alignment vertical="center"/>
    </xf>
    <xf numFmtId="176" fontId="1" fillId="3" borderId="12" xfId="1" applyNumberFormat="1" applyFont="1" applyFill="1" applyBorder="1">
      <alignment vertical="center"/>
    </xf>
    <xf numFmtId="176" fontId="1" fillId="3" borderId="12" xfId="1" applyNumberFormat="1" applyFont="1" applyFill="1" applyBorder="1" applyAlignment="1">
      <alignment horizontal="right" vertical="center"/>
    </xf>
    <xf numFmtId="176" fontId="1" fillId="3" borderId="9" xfId="1" applyNumberFormat="1" applyFont="1" applyFill="1" applyBorder="1" applyAlignment="1">
      <alignment horizontal="right" vertical="center"/>
    </xf>
    <xf numFmtId="0" fontId="1" fillId="3" borderId="6" xfId="1" applyFont="1" applyFill="1" applyBorder="1">
      <alignment vertical="center"/>
    </xf>
    <xf numFmtId="176" fontId="1" fillId="3" borderId="11" xfId="1" applyNumberFormat="1" applyFont="1" applyFill="1" applyBorder="1">
      <alignment vertical="center"/>
    </xf>
    <xf numFmtId="176" fontId="1" fillId="3" borderId="11" xfId="1" applyNumberFormat="1" applyFont="1" applyFill="1" applyBorder="1" applyAlignment="1">
      <alignment horizontal="right" vertical="center"/>
    </xf>
    <xf numFmtId="176" fontId="1" fillId="3" borderId="8" xfId="1" applyNumberFormat="1" applyFont="1" applyFill="1" applyBorder="1" applyAlignment="1">
      <alignment horizontal="right" vertical="center"/>
    </xf>
    <xf numFmtId="176" fontId="1" fillId="2" borderId="0" xfId="1" applyNumberFormat="1" applyFont="1" applyFill="1" applyBorder="1" applyAlignment="1">
      <alignment horizontal="left" vertical="center"/>
    </xf>
    <xf numFmtId="176" fontId="1" fillId="2" borderId="4" xfId="1" applyNumberFormat="1" applyFont="1" applyFill="1" applyBorder="1" applyAlignment="1">
      <alignment horizontal="left" vertical="center"/>
    </xf>
    <xf numFmtId="176" fontId="1" fillId="2" borderId="7" xfId="1" applyNumberFormat="1" applyFont="1" applyFill="1" applyBorder="1" applyAlignment="1">
      <alignment horizontal="left" vertical="center"/>
    </xf>
    <xf numFmtId="176" fontId="1" fillId="2" borderId="12" xfId="1" applyNumberFormat="1" applyFont="1" applyFill="1" applyBorder="1" applyAlignment="1">
      <alignment horizontal="left" vertical="center"/>
    </xf>
    <xf numFmtId="176" fontId="1" fillId="2" borderId="12" xfId="1" applyNumberFormat="1" applyFont="1" applyFill="1" applyBorder="1" applyAlignment="1">
      <alignment horizontal="right" vertical="center"/>
    </xf>
    <xf numFmtId="0" fontId="1" fillId="0" borderId="2" xfId="1" applyFont="1" applyBorder="1" applyAlignment="1">
      <alignment horizontal="center" vertical="center" wrapText="1"/>
    </xf>
    <xf numFmtId="0" fontId="1" fillId="0" borderId="2" xfId="1" applyFont="1" applyBorder="1" applyAlignment="1">
      <alignment horizontal="center" vertical="center"/>
    </xf>
    <xf numFmtId="176" fontId="1" fillId="2" borderId="6" xfId="1" applyNumberFormat="1" applyFont="1" applyFill="1" applyBorder="1" applyAlignment="1">
      <alignment horizontal="left" vertical="center"/>
    </xf>
    <xf numFmtId="176" fontId="1" fillId="2" borderId="11" xfId="1" applyNumberFormat="1" applyFont="1" applyFill="1" applyBorder="1" applyAlignment="1">
      <alignment horizontal="left" vertical="center"/>
    </xf>
    <xf numFmtId="176" fontId="1" fillId="2" borderId="11" xfId="1" applyNumberFormat="1" applyFont="1" applyFill="1" applyBorder="1" applyAlignment="1">
      <alignment horizontal="right" vertical="center"/>
    </xf>
    <xf numFmtId="176" fontId="1" fillId="2" borderId="14" xfId="1" applyNumberFormat="1" applyFont="1" applyFill="1" applyBorder="1" applyAlignment="1">
      <alignment horizontal="left" vertical="center"/>
    </xf>
    <xf numFmtId="176" fontId="1" fillId="2" borderId="15" xfId="1" applyNumberFormat="1" applyFont="1" applyFill="1" applyBorder="1" applyAlignment="1">
      <alignment horizontal="left" vertical="center"/>
    </xf>
    <xf numFmtId="176" fontId="1" fillId="2" borderId="15" xfId="1" applyNumberFormat="1" applyFont="1" applyFill="1" applyBorder="1" applyAlignment="1">
      <alignment horizontal="right" vertical="center"/>
    </xf>
    <xf numFmtId="176" fontId="1" fillId="3" borderId="2" xfId="1" applyNumberFormat="1" applyFont="1" applyFill="1" applyBorder="1" applyAlignment="1">
      <alignment horizontal="right" vertical="center"/>
    </xf>
    <xf numFmtId="176" fontId="1" fillId="3" borderId="10" xfId="1" applyNumberFormat="1" applyFont="1" applyFill="1" applyBorder="1" applyAlignment="1">
      <alignment horizontal="right" vertical="center"/>
    </xf>
    <xf numFmtId="176" fontId="1" fillId="3" borderId="3" xfId="1" applyNumberFormat="1" applyFont="1" applyFill="1" applyBorder="1" applyAlignment="1">
      <alignment horizontal="right" vertical="center"/>
    </xf>
    <xf numFmtId="176" fontId="1" fillId="3" borderId="2" xfId="1" applyNumberFormat="1" applyFont="1" applyFill="1" applyBorder="1">
      <alignment vertical="center"/>
    </xf>
    <xf numFmtId="176" fontId="1" fillId="3" borderId="10" xfId="1" applyNumberFormat="1" applyFont="1" applyFill="1" applyBorder="1">
      <alignment vertical="center"/>
    </xf>
    <xf numFmtId="176" fontId="1" fillId="3" borderId="3" xfId="1" applyNumberFormat="1" applyFont="1" applyFill="1" applyBorder="1">
      <alignment vertical="center"/>
    </xf>
    <xf numFmtId="176" fontId="1" fillId="2" borderId="14" xfId="1" applyNumberFormat="1" applyFont="1" applyFill="1" applyBorder="1" applyAlignment="1">
      <alignment horizontal="right" vertical="center"/>
    </xf>
    <xf numFmtId="178" fontId="1" fillId="2" borderId="13" xfId="1" applyNumberFormat="1" applyFont="1" applyFill="1" applyBorder="1" applyAlignment="1">
      <alignment horizontal="righ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176" fontId="1" fillId="3" borderId="0" xfId="0" applyNumberFormat="1" applyFont="1" applyFill="1" applyBorder="1" applyAlignment="1">
      <alignment horizontal="right" vertical="center"/>
    </xf>
    <xf numFmtId="176" fontId="1" fillId="3" borderId="10" xfId="0" applyNumberFormat="1" applyFont="1" applyFill="1" applyBorder="1" applyAlignment="1">
      <alignment horizontal="right" vertical="center"/>
    </xf>
    <xf numFmtId="176" fontId="1" fillId="3" borderId="3" xfId="0" applyNumberFormat="1" applyFont="1" applyFill="1" applyBorder="1" applyAlignment="1">
      <alignment horizontal="right" vertical="center"/>
    </xf>
    <xf numFmtId="176" fontId="1" fillId="3" borderId="2"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3"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vertical="center"/>
    </xf>
    <xf numFmtId="176" fontId="1" fillId="3" borderId="6" xfId="0" applyNumberFormat="1" applyFont="1" applyFill="1" applyBorder="1">
      <alignment vertical="center"/>
    </xf>
    <xf numFmtId="0" fontId="1" fillId="0" borderId="11" xfId="0" applyFont="1" applyBorder="1">
      <alignment vertical="center"/>
    </xf>
    <xf numFmtId="176" fontId="1" fillId="3" borderId="2" xfId="0" applyNumberFormat="1" applyFont="1" applyFill="1" applyBorder="1" applyAlignment="1">
      <alignment horizontal="right" vertical="center"/>
    </xf>
    <xf numFmtId="176" fontId="1" fillId="3" borderId="11" xfId="0" applyNumberFormat="1" applyFont="1" applyFill="1" applyBorder="1" applyAlignment="1">
      <alignment horizontal="right" vertical="center"/>
    </xf>
    <xf numFmtId="176" fontId="1" fillId="3" borderId="8" xfId="0" applyNumberFormat="1" applyFont="1" applyFill="1" applyBorder="1" applyAlignment="1">
      <alignment horizontal="right" vertical="center"/>
    </xf>
    <xf numFmtId="176" fontId="1" fillId="3" borderId="4" xfId="0" applyNumberFormat="1" applyFont="1" applyFill="1" applyBorder="1">
      <alignment vertical="center"/>
    </xf>
    <xf numFmtId="176" fontId="1" fillId="3" borderId="5" xfId="0" applyNumberFormat="1" applyFont="1" applyFill="1" applyBorder="1" applyAlignment="1">
      <alignment horizontal="right" vertical="center"/>
    </xf>
    <xf numFmtId="176" fontId="1" fillId="3" borderId="7" xfId="0" applyNumberFormat="1" applyFont="1" applyFill="1" applyBorder="1">
      <alignment vertical="center"/>
    </xf>
    <xf numFmtId="0" fontId="1" fillId="0" borderId="12" xfId="0" applyFont="1" applyBorder="1">
      <alignment vertical="center"/>
    </xf>
    <xf numFmtId="176" fontId="1" fillId="3" borderId="12" xfId="0" applyNumberFormat="1" applyFont="1" applyFill="1" applyBorder="1" applyAlignment="1">
      <alignment horizontal="right" vertical="center"/>
    </xf>
    <xf numFmtId="176" fontId="1" fillId="3" borderId="9" xfId="0" applyNumberFormat="1" applyFont="1" applyFill="1" applyBorder="1" applyAlignment="1">
      <alignment horizontal="right" vertical="center"/>
    </xf>
    <xf numFmtId="176" fontId="1" fillId="2" borderId="0" xfId="0" applyNumberFormat="1" applyFont="1" applyFill="1" applyBorder="1" applyAlignment="1">
      <alignment horizontal="center" vertical="center"/>
    </xf>
    <xf numFmtId="0" fontId="1" fillId="2" borderId="0" xfId="0" applyFont="1" applyFill="1" applyBorder="1" applyAlignment="1">
      <alignment vertical="center"/>
    </xf>
    <xf numFmtId="176" fontId="1" fillId="2" borderId="0" xfId="0" applyNumberFormat="1" applyFont="1" applyFill="1" applyBorder="1" applyAlignment="1">
      <alignment vertical="center"/>
    </xf>
    <xf numFmtId="176" fontId="1" fillId="2" borderId="0" xfId="0" applyNumberFormat="1" applyFont="1" applyFill="1" applyBorder="1">
      <alignment vertical="center"/>
    </xf>
    <xf numFmtId="176" fontId="1" fillId="2" borderId="0" xfId="0" applyNumberFormat="1" applyFont="1" applyFill="1" applyBorder="1" applyAlignment="1">
      <alignment horizontal="right" vertical="center"/>
    </xf>
    <xf numFmtId="0" fontId="1" fillId="0" borderId="0" xfId="0" applyFont="1" applyBorder="1" applyAlignment="1">
      <alignment vertical="center"/>
    </xf>
    <xf numFmtId="0" fontId="1" fillId="0" borderId="2" xfId="0" applyFont="1" applyBorder="1" applyAlignment="1">
      <alignment horizontal="center" vertical="center" wrapText="1"/>
    </xf>
    <xf numFmtId="176" fontId="1" fillId="2" borderId="10"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2" borderId="4" xfId="0" applyFont="1" applyFill="1" applyBorder="1">
      <alignment vertical="center"/>
    </xf>
    <xf numFmtId="176" fontId="1" fillId="2" borderId="5" xfId="0" applyNumberFormat="1" applyFont="1" applyFill="1" applyBorder="1" applyAlignment="1">
      <alignment horizontal="right" vertical="center"/>
    </xf>
    <xf numFmtId="0" fontId="1" fillId="2" borderId="7" xfId="0" applyFont="1" applyFill="1" applyBorder="1">
      <alignment vertical="center"/>
    </xf>
    <xf numFmtId="176" fontId="1" fillId="2" borderId="12" xfId="0" applyNumberFormat="1" applyFont="1" applyFill="1" applyBorder="1" applyAlignment="1">
      <alignment horizontal="center" vertical="center"/>
    </xf>
    <xf numFmtId="0" fontId="1" fillId="2" borderId="12" xfId="0" applyFont="1" applyFill="1" applyBorder="1" applyAlignment="1">
      <alignment vertical="center"/>
    </xf>
    <xf numFmtId="0" fontId="1" fillId="0" borderId="12" xfId="0" applyFont="1" applyBorder="1" applyAlignment="1">
      <alignment vertical="center"/>
    </xf>
    <xf numFmtId="176" fontId="1" fillId="2" borderId="12" xfId="0" applyNumberFormat="1" applyFont="1" applyFill="1" applyBorder="1" applyAlignment="1">
      <alignment vertical="center"/>
    </xf>
    <xf numFmtId="176" fontId="1" fillId="2" borderId="12" xfId="0" applyNumberFormat="1" applyFont="1" applyFill="1" applyBorder="1">
      <alignment vertical="center"/>
    </xf>
    <xf numFmtId="176" fontId="1" fillId="2" borderId="12" xfId="0" applyNumberFormat="1" applyFont="1" applyFill="1" applyBorder="1" applyAlignment="1">
      <alignment horizontal="right" vertical="center"/>
    </xf>
    <xf numFmtId="176" fontId="1" fillId="2" borderId="9" xfId="0" applyNumberFormat="1" applyFont="1" applyFill="1" applyBorder="1" applyAlignment="1">
      <alignment horizontal="right" vertical="center"/>
    </xf>
    <xf numFmtId="0" fontId="1" fillId="2" borderId="6" xfId="0" applyFont="1" applyFill="1" applyBorder="1">
      <alignment vertical="center"/>
    </xf>
    <xf numFmtId="176" fontId="1" fillId="2" borderId="11" xfId="0" applyNumberFormat="1" applyFont="1" applyFill="1" applyBorder="1" applyAlignment="1">
      <alignment horizontal="center" vertical="center"/>
    </xf>
    <xf numFmtId="0" fontId="1" fillId="2" borderId="11" xfId="0" applyFont="1" applyFill="1" applyBorder="1" applyAlignment="1">
      <alignment vertical="center"/>
    </xf>
    <xf numFmtId="176" fontId="1" fillId="2" borderId="11" xfId="0" applyNumberFormat="1" applyFont="1" applyFill="1" applyBorder="1" applyAlignment="1">
      <alignment vertical="center"/>
    </xf>
    <xf numFmtId="176" fontId="1" fillId="2" borderId="11" xfId="0" applyNumberFormat="1" applyFont="1" applyFill="1" applyBorder="1">
      <alignment vertical="center"/>
    </xf>
    <xf numFmtId="176" fontId="1" fillId="2" borderId="2" xfId="0" applyNumberFormat="1" applyFont="1" applyFill="1" applyBorder="1" applyAlignment="1">
      <alignment horizontal="right" vertical="center"/>
    </xf>
    <xf numFmtId="176" fontId="1" fillId="2" borderId="11" xfId="0" applyNumberFormat="1" applyFont="1" applyFill="1" applyBorder="1" applyAlignment="1">
      <alignment horizontal="right" vertical="center"/>
    </xf>
    <xf numFmtId="176" fontId="1" fillId="2" borderId="8" xfId="0" applyNumberFormat="1" applyFont="1" applyFill="1" applyBorder="1" applyAlignment="1">
      <alignment horizontal="right"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3" borderId="3" xfId="0" applyFont="1" applyFill="1" applyBorder="1">
      <alignment vertical="center"/>
    </xf>
    <xf numFmtId="0" fontId="1" fillId="3" borderId="2" xfId="0" applyFont="1" applyFill="1" applyBorder="1">
      <alignment vertical="center"/>
    </xf>
    <xf numFmtId="0" fontId="1" fillId="3" borderId="10" xfId="0" applyFont="1" applyFill="1" applyBorder="1">
      <alignment vertical="center"/>
    </xf>
    <xf numFmtId="176" fontId="1" fillId="3" borderId="3" xfId="0" applyNumberFormat="1" applyFont="1" applyFill="1" applyBorder="1">
      <alignment vertical="center"/>
    </xf>
    <xf numFmtId="176" fontId="1" fillId="3" borderId="2" xfId="0" applyNumberFormat="1" applyFont="1" applyFill="1" applyBorder="1">
      <alignment vertical="center"/>
    </xf>
    <xf numFmtId="176" fontId="1" fillId="3" borderId="10" xfId="0" applyNumberFormat="1" applyFont="1" applyFill="1" applyBorder="1">
      <alignment vertical="center"/>
    </xf>
    <xf numFmtId="177" fontId="1" fillId="3" borderId="2" xfId="0" applyNumberFormat="1" applyFont="1" applyFill="1" applyBorder="1" applyAlignment="1">
      <alignment horizontal="right" vertical="center"/>
    </xf>
    <xf numFmtId="177" fontId="1" fillId="3" borderId="3" xfId="0" applyNumberFormat="1" applyFont="1" applyFill="1" applyBorder="1" applyAlignment="1">
      <alignment horizontal="right" vertical="center"/>
    </xf>
    <xf numFmtId="177" fontId="1" fillId="3" borderId="10" xfId="0" applyNumberFormat="1" applyFont="1" applyFill="1" applyBorder="1" applyAlignment="1">
      <alignment horizontal="right" vertical="center"/>
    </xf>
    <xf numFmtId="176" fontId="1" fillId="3" borderId="6" xfId="0" applyNumberFormat="1" applyFont="1" applyFill="1" applyBorder="1" applyAlignment="1">
      <alignment horizontal="right" vertical="center"/>
    </xf>
    <xf numFmtId="176" fontId="1" fillId="3" borderId="13" xfId="0" applyNumberFormat="1" applyFont="1" applyFill="1" applyBorder="1">
      <alignment vertical="center"/>
    </xf>
    <xf numFmtId="176" fontId="1" fillId="3" borderId="14" xfId="0" applyNumberFormat="1" applyFont="1" applyFill="1" applyBorder="1">
      <alignment vertical="center"/>
    </xf>
    <xf numFmtId="176" fontId="1" fillId="3" borderId="9" xfId="0" applyNumberFormat="1" applyFont="1" applyFill="1" applyBorder="1">
      <alignment vertical="center"/>
    </xf>
    <xf numFmtId="0" fontId="1" fillId="3" borderId="6" xfId="0" applyFont="1" applyFill="1" applyBorder="1">
      <alignment vertical="center"/>
    </xf>
    <xf numFmtId="0" fontId="1" fillId="3" borderId="4" xfId="0" applyFont="1" applyFill="1" applyBorder="1">
      <alignment vertical="center"/>
    </xf>
    <xf numFmtId="0" fontId="1" fillId="3" borderId="7" xfId="0" applyFont="1" applyFill="1" applyBorder="1">
      <alignment vertical="center"/>
    </xf>
    <xf numFmtId="176" fontId="1" fillId="3" borderId="0" xfId="0" applyNumberFormat="1" applyFont="1" applyFill="1" applyBorder="1">
      <alignment vertical="center"/>
    </xf>
    <xf numFmtId="176" fontId="1" fillId="3" borderId="11" xfId="0" applyNumberFormat="1" applyFont="1" applyFill="1" applyBorder="1">
      <alignment vertical="center"/>
    </xf>
    <xf numFmtId="177" fontId="1" fillId="3" borderId="8" xfId="0" applyNumberFormat="1" applyFont="1" applyFill="1" applyBorder="1" applyAlignment="1">
      <alignment horizontal="right" vertical="center"/>
    </xf>
    <xf numFmtId="177" fontId="1" fillId="3" borderId="5" xfId="0" applyNumberFormat="1" applyFont="1" applyFill="1" applyBorder="1" applyAlignment="1">
      <alignment horizontal="right" vertical="center"/>
    </xf>
    <xf numFmtId="176" fontId="1" fillId="3" borderId="12" xfId="0" applyNumberFormat="1" applyFont="1" applyFill="1" applyBorder="1">
      <alignment vertical="center"/>
    </xf>
    <xf numFmtId="177" fontId="1" fillId="3" borderId="9" xfId="0" applyNumberFormat="1" applyFont="1" applyFill="1" applyBorder="1" applyAlignment="1">
      <alignment horizontal="right" vertical="center"/>
    </xf>
    <xf numFmtId="177" fontId="1" fillId="3" borderId="6" xfId="0" applyNumberFormat="1" applyFont="1" applyFill="1" applyBorder="1" applyAlignment="1">
      <alignment horizontal="right" vertical="center"/>
    </xf>
    <xf numFmtId="177" fontId="1" fillId="3" borderId="4" xfId="0" applyNumberFormat="1" applyFont="1" applyFill="1" applyBorder="1" applyAlignment="1">
      <alignment horizontal="right" vertical="center"/>
    </xf>
    <xf numFmtId="177" fontId="1" fillId="3" borderId="7" xfId="0" applyNumberFormat="1" applyFont="1" applyFill="1" applyBorder="1" applyAlignment="1">
      <alignment horizontal="right" vertical="center"/>
    </xf>
    <xf numFmtId="176" fontId="1" fillId="3" borderId="4" xfId="0" applyNumberFormat="1" applyFont="1" applyFill="1" applyBorder="1" applyAlignment="1">
      <alignment horizontal="right" vertical="center"/>
    </xf>
    <xf numFmtId="176" fontId="1" fillId="3" borderId="7" xfId="0" applyNumberFormat="1" applyFont="1" applyFill="1" applyBorder="1" applyAlignment="1">
      <alignment horizontal="right" vertical="center"/>
    </xf>
    <xf numFmtId="0" fontId="0" fillId="0" borderId="0" xfId="0" applyBorder="1">
      <alignment vertical="center"/>
    </xf>
    <xf numFmtId="176" fontId="1" fillId="3" borderId="0" xfId="0" applyNumberFormat="1" applyFont="1" applyFill="1" applyBorder="1" applyAlignment="1">
      <alignment horizontal="center" vertical="center"/>
    </xf>
    <xf numFmtId="0" fontId="1" fillId="0" borderId="0" xfId="0" applyFont="1" applyBorder="1" applyAlignment="1">
      <alignment horizontal="right" vertical="center" indent="1"/>
    </xf>
    <xf numFmtId="0" fontId="0" fillId="0" borderId="0" xfId="0" applyBorder="1" applyAlignment="1">
      <alignment horizontal="center" vertical="center"/>
    </xf>
    <xf numFmtId="176" fontId="1" fillId="3" borderId="11" xfId="0" applyNumberFormat="1" applyFont="1" applyFill="1" applyBorder="1" applyAlignment="1">
      <alignment horizontal="center" vertical="center"/>
    </xf>
    <xf numFmtId="176" fontId="1" fillId="2" borderId="10"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xf>
    <xf numFmtId="0" fontId="1" fillId="0" borderId="11" xfId="0" applyFont="1" applyBorder="1" applyAlignment="1">
      <alignment vertical="top" wrapText="1"/>
    </xf>
    <xf numFmtId="0" fontId="1" fillId="0" borderId="8" xfId="0" applyFont="1" applyBorder="1" applyAlignment="1">
      <alignment vertical="top" wrapText="1"/>
    </xf>
    <xf numFmtId="0" fontId="1" fillId="0" borderId="2" xfId="0" applyFont="1" applyBorder="1">
      <alignment vertical="center"/>
    </xf>
    <xf numFmtId="176" fontId="0" fillId="0" borderId="0" xfId="0" applyNumberFormat="1" applyBorder="1">
      <alignment vertical="center"/>
    </xf>
    <xf numFmtId="0" fontId="12" fillId="0" borderId="11" xfId="0" applyFont="1" applyBorder="1" applyAlignment="1">
      <alignment horizontal="center" vertical="top" wrapText="1"/>
    </xf>
    <xf numFmtId="0" fontId="12" fillId="0" borderId="8" xfId="0" applyFont="1" applyBorder="1" applyAlignment="1">
      <alignment horizontal="center" vertical="top" wrapText="1"/>
    </xf>
    <xf numFmtId="0" fontId="1" fillId="0" borderId="2" xfId="0" applyFont="1" applyBorder="1" applyAlignment="1">
      <alignment horizontal="center" vertical="center"/>
    </xf>
    <xf numFmtId="0" fontId="1" fillId="0" borderId="1" xfId="1" applyFont="1" applyBorder="1" applyAlignment="1">
      <alignment horizontal="center" vertical="center"/>
    </xf>
    <xf numFmtId="0" fontId="9" fillId="0" borderId="1" xfId="1" applyBorder="1" applyAlignment="1">
      <alignment vertical="center"/>
    </xf>
    <xf numFmtId="0" fontId="1" fillId="0" borderId="1" xfId="1" applyFont="1" applyBorder="1" applyAlignment="1">
      <alignment horizontal="center" vertical="center" wrapText="1"/>
    </xf>
    <xf numFmtId="0" fontId="1" fillId="0" borderId="1" xfId="1" applyFont="1" applyBorder="1" applyAlignment="1">
      <alignment vertical="center"/>
    </xf>
    <xf numFmtId="0" fontId="1" fillId="0" borderId="0" xfId="1" applyFont="1" applyAlignment="1">
      <alignment vertical="center"/>
    </xf>
    <xf numFmtId="0" fontId="1" fillId="0" borderId="6" xfId="1" applyFont="1" applyBorder="1" applyAlignment="1">
      <alignment vertical="center"/>
    </xf>
    <xf numFmtId="0" fontId="9" fillId="0" borderId="11" xfId="1" applyBorder="1" applyAlignment="1">
      <alignment vertical="center"/>
    </xf>
    <xf numFmtId="0" fontId="17" fillId="0" borderId="2" xfId="1" applyFont="1" applyBorder="1">
      <alignment vertical="center"/>
    </xf>
    <xf numFmtId="0" fontId="9" fillId="0" borderId="1" xfId="1" applyBorder="1" applyAlignment="1">
      <alignment horizontal="center" vertical="center"/>
    </xf>
    <xf numFmtId="0" fontId="9" fillId="0" borderId="4" xfId="1" applyBorder="1" applyAlignment="1">
      <alignment vertical="center"/>
    </xf>
    <xf numFmtId="0" fontId="1" fillId="0" borderId="11" xfId="1" applyFont="1" applyBorder="1" applyAlignment="1">
      <alignment vertical="center"/>
    </xf>
    <xf numFmtId="0" fontId="9" fillId="0" borderId="0" xfId="1" applyBorder="1" applyAlignment="1">
      <alignment vertical="center"/>
    </xf>
    <xf numFmtId="0" fontId="9" fillId="0" borderId="2" xfId="1" applyBorder="1" applyAlignment="1">
      <alignment vertical="center"/>
    </xf>
    <xf numFmtId="0" fontId="1" fillId="0" borderId="14" xfId="0" applyFont="1" applyBorder="1" applyAlignment="1">
      <alignment vertical="center"/>
    </xf>
    <xf numFmtId="0" fontId="0" fillId="0" borderId="15" xfId="0"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1" fillId="0" borderId="6" xfId="0" applyFont="1" applyBorder="1" applyAlignment="1">
      <alignment horizontal="center" vertical="center"/>
    </xf>
    <xf numFmtId="0" fontId="0" fillId="0" borderId="11" xfId="0" applyBorder="1" applyAlignment="1">
      <alignment horizontal="center" vertical="center"/>
    </xf>
    <xf numFmtId="0" fontId="1" fillId="2" borderId="11" xfId="0" applyFont="1" applyFill="1" applyBorder="1" applyAlignment="1">
      <alignment vertical="center"/>
    </xf>
    <xf numFmtId="0" fontId="1" fillId="0" borderId="11" xfId="0" applyFont="1" applyBorder="1" applyAlignment="1">
      <alignment vertical="center"/>
    </xf>
    <xf numFmtId="0" fontId="1" fillId="2" borderId="0"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cellXfs>
  <cellStyles count="5">
    <cellStyle name="ハイパーリンク" xfId="4" builtinId="8"/>
    <cellStyle name="桁区切り 2" xfId="3"/>
    <cellStyle name="標準" xfId="0" builtinId="0"/>
    <cellStyle name="標準 2" xfId="1"/>
    <cellStyle name="標準 3" xfId="2"/>
  </cellStyles>
  <dxfs count="6174">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theme" Target="theme/theme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1" Type="http://schemas.openxmlformats.org/officeDocument/2006/relationships/hyperlink" Target="http://www.mhlw.go.jp/toukei/saikin/hw/jinkou/other/hoken14/dl/sankou.pdf" TargetMode="Externa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view="pageBreakPreview" zoomScale="60" zoomScaleNormal="100" workbookViewId="0">
      <selection activeCell="F13" sqref="F13"/>
    </sheetView>
  </sheetViews>
  <sheetFormatPr defaultRowHeight="16.5"/>
  <cols>
    <col min="1" max="1" width="20.625" style="9" customWidth="1"/>
    <col min="2" max="2" width="6.625" style="9" hidden="1" customWidth="1"/>
    <col min="3" max="3" width="12.625" style="9" customWidth="1"/>
    <col min="4" max="4" width="10.625" style="9" customWidth="1"/>
    <col min="5" max="5" width="10.125" style="9" customWidth="1"/>
    <col min="6" max="6" width="10.625" style="9" customWidth="1"/>
    <col min="7" max="7" width="10" style="9" customWidth="1"/>
    <col min="8" max="8" width="10.625" style="9" customWidth="1"/>
    <col min="9" max="9" width="8.5" style="9" customWidth="1"/>
    <col min="10" max="10" width="10.625" style="9" customWidth="1"/>
    <col min="11" max="11" width="6.625" style="9" customWidth="1"/>
    <col min="12" max="12" width="10.625" style="9" customWidth="1"/>
    <col min="13" max="13" width="6.625" style="9" customWidth="1"/>
    <col min="14" max="14" width="10.625" style="9" customWidth="1"/>
    <col min="15" max="15" width="6.625" style="9" customWidth="1"/>
    <col min="16" max="16" width="10.625" style="9" customWidth="1"/>
    <col min="17" max="17" width="6.625" style="9" customWidth="1"/>
    <col min="18" max="18" width="10.625" style="9" customWidth="1"/>
    <col min="19" max="19" width="6.625" style="9" customWidth="1"/>
    <col min="20" max="20" width="10.625" style="9" customWidth="1"/>
    <col min="21" max="21" width="6.625" style="9" customWidth="1"/>
    <col min="22" max="22" width="10.625" style="9" customWidth="1"/>
    <col min="23" max="23" width="6.625" style="9" customWidth="1"/>
    <col min="24" max="24" width="10.625" style="9" customWidth="1"/>
    <col min="25" max="25" width="6.625" style="9" customWidth="1"/>
    <col min="26" max="26" width="10.625" style="9" customWidth="1"/>
    <col min="27" max="27" width="6.625" style="9" customWidth="1"/>
    <col min="28" max="28" width="10.625" style="9" customWidth="1"/>
    <col min="29" max="29" width="6.625" style="9" customWidth="1"/>
    <col min="30" max="30" width="10.625" style="9" customWidth="1"/>
    <col min="31" max="31" width="6.625" style="9" customWidth="1"/>
    <col min="32" max="16384" width="9" style="9"/>
  </cols>
  <sheetData>
    <row r="1" spans="1:31" ht="16.5" customHeight="1">
      <c r="A1" s="9" t="s">
        <v>142</v>
      </c>
      <c r="AE1" s="14" t="s">
        <v>277</v>
      </c>
    </row>
    <row r="2" spans="1:31" ht="16.5" customHeight="1">
      <c r="AE2" s="14"/>
    </row>
    <row r="3" spans="1:31" ht="33" customHeight="1">
      <c r="A3" s="226"/>
      <c r="B3" s="226"/>
      <c r="C3" s="225" t="s">
        <v>278</v>
      </c>
      <c r="D3" s="223" t="s">
        <v>141</v>
      </c>
      <c r="E3" s="224"/>
      <c r="F3" s="223" t="s">
        <v>140</v>
      </c>
      <c r="G3" s="224"/>
      <c r="H3" s="223" t="s">
        <v>139</v>
      </c>
      <c r="I3" s="224"/>
      <c r="J3" s="223" t="s">
        <v>138</v>
      </c>
      <c r="K3" s="224"/>
      <c r="L3" s="223" t="s">
        <v>137</v>
      </c>
      <c r="M3" s="224"/>
      <c r="N3" s="223" t="s">
        <v>136</v>
      </c>
      <c r="O3" s="224"/>
      <c r="P3" s="223" t="s">
        <v>135</v>
      </c>
      <c r="Q3" s="223"/>
      <c r="R3" s="223"/>
      <c r="S3" s="223"/>
      <c r="T3" s="223"/>
      <c r="U3" s="223"/>
      <c r="V3" s="223" t="s">
        <v>134</v>
      </c>
      <c r="W3" s="223"/>
      <c r="X3" s="223"/>
      <c r="Y3" s="223"/>
      <c r="Z3" s="223"/>
      <c r="AA3" s="223"/>
      <c r="AB3" s="223" t="s">
        <v>133</v>
      </c>
      <c r="AC3" s="224"/>
      <c r="AD3" s="223" t="s">
        <v>132</v>
      </c>
      <c r="AE3" s="224"/>
    </row>
    <row r="4" spans="1:31" s="13" customFormat="1" ht="33" customHeight="1">
      <c r="A4" s="224"/>
      <c r="B4" s="224"/>
      <c r="C4" s="224"/>
      <c r="D4" s="224"/>
      <c r="E4" s="224"/>
      <c r="F4" s="224"/>
      <c r="G4" s="224"/>
      <c r="H4" s="224"/>
      <c r="I4" s="224"/>
      <c r="J4" s="224"/>
      <c r="K4" s="224"/>
      <c r="L4" s="224"/>
      <c r="M4" s="224"/>
      <c r="N4" s="224"/>
      <c r="O4" s="224"/>
      <c r="P4" s="223" t="s">
        <v>129</v>
      </c>
      <c r="Q4" s="223"/>
      <c r="R4" s="225" t="s">
        <v>131</v>
      </c>
      <c r="S4" s="223"/>
      <c r="T4" s="223" t="s">
        <v>130</v>
      </c>
      <c r="U4" s="223"/>
      <c r="V4" s="223" t="s">
        <v>129</v>
      </c>
      <c r="W4" s="223"/>
      <c r="X4" s="223" t="s">
        <v>128</v>
      </c>
      <c r="Y4" s="223"/>
      <c r="Z4" s="223" t="s">
        <v>127</v>
      </c>
      <c r="AA4" s="223"/>
      <c r="AB4" s="224"/>
      <c r="AC4" s="224"/>
      <c r="AD4" s="224"/>
      <c r="AE4" s="224"/>
    </row>
    <row r="5" spans="1:31" s="12" customFormat="1" ht="33" customHeight="1">
      <c r="A5" s="224"/>
      <c r="B5" s="224"/>
      <c r="C5" s="224"/>
      <c r="D5" s="43" t="s">
        <v>78</v>
      </c>
      <c r="E5" s="43" t="s">
        <v>123</v>
      </c>
      <c r="F5" s="43" t="s">
        <v>78</v>
      </c>
      <c r="G5" s="43" t="s">
        <v>123</v>
      </c>
      <c r="H5" s="43" t="s">
        <v>78</v>
      </c>
      <c r="I5" s="43" t="s">
        <v>123</v>
      </c>
      <c r="J5" s="43" t="s">
        <v>78</v>
      </c>
      <c r="K5" s="43" t="s">
        <v>126</v>
      </c>
      <c r="L5" s="44" t="s">
        <v>78</v>
      </c>
      <c r="M5" s="43" t="s">
        <v>126</v>
      </c>
      <c r="N5" s="44" t="s">
        <v>78</v>
      </c>
      <c r="O5" s="43" t="s">
        <v>126</v>
      </c>
      <c r="P5" s="44" t="s">
        <v>78</v>
      </c>
      <c r="Q5" s="43" t="s">
        <v>124</v>
      </c>
      <c r="R5" s="44" t="s">
        <v>78</v>
      </c>
      <c r="S5" s="43" t="s">
        <v>282</v>
      </c>
      <c r="T5" s="44" t="s">
        <v>78</v>
      </c>
      <c r="U5" s="43" t="s">
        <v>125</v>
      </c>
      <c r="V5" s="44" t="s">
        <v>78</v>
      </c>
      <c r="W5" s="43" t="s">
        <v>124</v>
      </c>
      <c r="X5" s="44" t="s">
        <v>78</v>
      </c>
      <c r="Y5" s="43" t="s">
        <v>124</v>
      </c>
      <c r="Z5" s="44" t="s">
        <v>78</v>
      </c>
      <c r="AA5" s="43" t="s">
        <v>124</v>
      </c>
      <c r="AB5" s="44" t="s">
        <v>78</v>
      </c>
      <c r="AC5" s="43" t="s">
        <v>123</v>
      </c>
      <c r="AD5" s="44" t="s">
        <v>78</v>
      </c>
      <c r="AE5" s="43" t="s">
        <v>123</v>
      </c>
    </row>
    <row r="6" spans="1:31" ht="16.5" customHeight="1">
      <c r="A6" s="45" t="s">
        <v>122</v>
      </c>
      <c r="B6" s="45" t="str">
        <f t="shared" ref="B6:B31" si="0">RIGHT(A6, 1)</f>
        <v>国</v>
      </c>
      <c r="C6" s="46">
        <v>127094745</v>
      </c>
      <c r="D6" s="46">
        <v>1005677</v>
      </c>
      <c r="E6" s="47">
        <v>7.9128133897274822</v>
      </c>
      <c r="F6" s="46">
        <v>1290444</v>
      </c>
      <c r="G6" s="47">
        <v>10.153401700440092</v>
      </c>
      <c r="H6" s="46">
        <v>-284767</v>
      </c>
      <c r="I6" s="47">
        <v>-2.2405883107126106</v>
      </c>
      <c r="J6" s="46">
        <v>95206</v>
      </c>
      <c r="K6" s="47">
        <v>94.66856654770865</v>
      </c>
      <c r="L6" s="46">
        <v>1916</v>
      </c>
      <c r="M6" s="47">
        <v>1.9051842689054239</v>
      </c>
      <c r="N6" s="46">
        <v>902</v>
      </c>
      <c r="O6" s="47">
        <v>0.89690825185422351</v>
      </c>
      <c r="P6" s="46">
        <v>3728</v>
      </c>
      <c r="Q6" s="47">
        <v>3.695699585621667</v>
      </c>
      <c r="R6" s="46">
        <v>3063</v>
      </c>
      <c r="S6" s="47">
        <v>3.0364613279933379</v>
      </c>
      <c r="T6" s="46">
        <v>665</v>
      </c>
      <c r="U6" s="47">
        <v>0.66124610585704957</v>
      </c>
      <c r="V6" s="46">
        <v>22617</v>
      </c>
      <c r="W6" s="47">
        <v>21.994682454628734</v>
      </c>
      <c r="X6" s="46">
        <v>10862</v>
      </c>
      <c r="Y6" s="47">
        <v>10.56312688783558</v>
      </c>
      <c r="Z6" s="46">
        <v>11755</v>
      </c>
      <c r="AA6" s="47">
        <v>11.431555566793156</v>
      </c>
      <c r="AB6" s="46">
        <v>635156</v>
      </c>
      <c r="AC6" s="47">
        <v>4.9975000933358809</v>
      </c>
      <c r="AD6" s="46">
        <v>226215</v>
      </c>
      <c r="AE6" s="48">
        <v>1.7798926304938887</v>
      </c>
    </row>
    <row r="7" spans="1:31" ht="16.5" customHeight="1">
      <c r="A7" s="45" t="s">
        <v>121</v>
      </c>
      <c r="B7" s="45" t="str">
        <f t="shared" si="0"/>
        <v>道</v>
      </c>
      <c r="C7" s="46">
        <v>5381733</v>
      </c>
      <c r="D7" s="46">
        <v>36695</v>
      </c>
      <c r="E7" s="47">
        <v>6.818435622874639</v>
      </c>
      <c r="F7" s="46">
        <v>60667</v>
      </c>
      <c r="G7" s="47">
        <v>11.272762881398984</v>
      </c>
      <c r="H7" s="46">
        <v>-23972</v>
      </c>
      <c r="I7" s="47">
        <v>-4.4543272585243452</v>
      </c>
      <c r="J7" s="46">
        <v>3425</v>
      </c>
      <c r="K7" s="47">
        <v>93.336966889221969</v>
      </c>
      <c r="L7" s="46">
        <v>73</v>
      </c>
      <c r="M7" s="47">
        <v>1.9893718490257526</v>
      </c>
      <c r="N7" s="46">
        <v>36</v>
      </c>
      <c r="O7" s="47">
        <v>0.98106008993050831</v>
      </c>
      <c r="P7" s="46">
        <v>152</v>
      </c>
      <c r="Q7" s="47">
        <v>4.1280790853045817</v>
      </c>
      <c r="R7" s="46">
        <v>126</v>
      </c>
      <c r="S7" s="47">
        <v>3.4219602943972189</v>
      </c>
      <c r="T7" s="46">
        <v>26</v>
      </c>
      <c r="U7" s="47">
        <v>0.70854339828314483</v>
      </c>
      <c r="V7" s="46">
        <v>1057</v>
      </c>
      <c r="W7" s="47">
        <v>27.998516634880271</v>
      </c>
      <c r="X7" s="46">
        <v>420</v>
      </c>
      <c r="Y7" s="47">
        <v>11.125238397965671</v>
      </c>
      <c r="Z7" s="46">
        <v>637</v>
      </c>
      <c r="AA7" s="47">
        <v>16.873278236914601</v>
      </c>
      <c r="AB7" s="46">
        <v>25465</v>
      </c>
      <c r="AC7" s="47">
        <v>4.7317471899850849</v>
      </c>
      <c r="AD7" s="46">
        <v>11211</v>
      </c>
      <c r="AE7" s="48">
        <v>2.0831579716050572</v>
      </c>
    </row>
    <row r="8" spans="1:31" ht="16.5" customHeight="1">
      <c r="A8" s="45" t="s">
        <v>120</v>
      </c>
      <c r="B8" s="45" t="str">
        <f t="shared" si="0"/>
        <v>圏</v>
      </c>
      <c r="C8" s="46">
        <v>381620</v>
      </c>
      <c r="D8" s="46">
        <v>2323</v>
      </c>
      <c r="E8" s="47">
        <v>6.0872071694355645</v>
      </c>
      <c r="F8" s="46">
        <v>5308</v>
      </c>
      <c r="G8" s="47">
        <v>13.909124259734815</v>
      </c>
      <c r="H8" s="46">
        <v>-2985</v>
      </c>
      <c r="I8" s="47">
        <v>-7.8219170902992499</v>
      </c>
      <c r="J8" s="46">
        <v>215</v>
      </c>
      <c r="K8" s="47">
        <v>92.55273353422298</v>
      </c>
      <c r="L8" s="46">
        <v>3</v>
      </c>
      <c r="M8" s="47">
        <v>1.2914334911752046</v>
      </c>
      <c r="N8" s="46">
        <v>2</v>
      </c>
      <c r="O8" s="47">
        <v>0.86095566078346963</v>
      </c>
      <c r="P8" s="46">
        <v>10</v>
      </c>
      <c r="Q8" s="47">
        <v>4.2881646655231567</v>
      </c>
      <c r="R8" s="46">
        <v>9</v>
      </c>
      <c r="S8" s="47">
        <v>3.8593481989708405</v>
      </c>
      <c r="T8" s="46">
        <v>1</v>
      </c>
      <c r="U8" s="47">
        <v>0.43047783039173482</v>
      </c>
      <c r="V8" s="46">
        <v>81</v>
      </c>
      <c r="W8" s="47">
        <v>33.693843594009984</v>
      </c>
      <c r="X8" s="46">
        <v>36</v>
      </c>
      <c r="Y8" s="47">
        <v>14.975041597337771</v>
      </c>
      <c r="Z8" s="46">
        <v>45</v>
      </c>
      <c r="AA8" s="47">
        <v>18.718801996672212</v>
      </c>
      <c r="AB8" s="46">
        <v>1588</v>
      </c>
      <c r="AC8" s="47">
        <v>4.1612074838844926</v>
      </c>
      <c r="AD8" s="46">
        <v>819</v>
      </c>
      <c r="AE8" s="48">
        <v>2.1461139353283372</v>
      </c>
    </row>
    <row r="9" spans="1:31" ht="16.5" customHeight="1">
      <c r="A9" s="45" t="s">
        <v>119</v>
      </c>
      <c r="B9" s="45" t="str">
        <f t="shared" si="0"/>
        <v>所</v>
      </c>
      <c r="C9" s="46">
        <v>115641</v>
      </c>
      <c r="D9" s="46">
        <v>701</v>
      </c>
      <c r="E9" s="47">
        <v>6.0618638718101705</v>
      </c>
      <c r="F9" s="46">
        <v>1590</v>
      </c>
      <c r="G9" s="47">
        <v>13.749448724933197</v>
      </c>
      <c r="H9" s="46">
        <v>-889</v>
      </c>
      <c r="I9" s="47">
        <v>-7.6875848531230266</v>
      </c>
      <c r="J9" s="46">
        <v>62</v>
      </c>
      <c r="K9" s="47">
        <v>88.44507845934379</v>
      </c>
      <c r="L9" s="46">
        <v>2</v>
      </c>
      <c r="M9" s="47">
        <v>2.8530670470756063</v>
      </c>
      <c r="N9" s="46">
        <v>1</v>
      </c>
      <c r="O9" s="47">
        <v>1.4265335235378032</v>
      </c>
      <c r="P9" s="46">
        <v>2</v>
      </c>
      <c r="Q9" s="47">
        <v>2.8490028490028489</v>
      </c>
      <c r="R9" s="46">
        <v>1</v>
      </c>
      <c r="S9" s="47">
        <v>1.4245014245014245</v>
      </c>
      <c r="T9" s="46">
        <v>1</v>
      </c>
      <c r="U9" s="47">
        <v>1.4265335235378032</v>
      </c>
      <c r="V9" s="46">
        <v>25</v>
      </c>
      <c r="W9" s="47">
        <v>34.435261707988978</v>
      </c>
      <c r="X9" s="46">
        <v>8</v>
      </c>
      <c r="Y9" s="47">
        <v>11.019283746556475</v>
      </c>
      <c r="Z9" s="46">
        <v>17</v>
      </c>
      <c r="AA9" s="47">
        <v>23.415977961432507</v>
      </c>
      <c r="AB9" s="46">
        <v>399</v>
      </c>
      <c r="AC9" s="47">
        <v>3.4503333592756893</v>
      </c>
      <c r="AD9" s="46">
        <v>254</v>
      </c>
      <c r="AE9" s="48">
        <v>2.1964528151780076</v>
      </c>
    </row>
    <row r="10" spans="1:31" ht="16.5" customHeight="1">
      <c r="A10" s="54" t="s">
        <v>118</v>
      </c>
      <c r="B10" s="67" t="str">
        <f t="shared" si="0"/>
        <v>市</v>
      </c>
      <c r="C10" s="73">
        <v>46390</v>
      </c>
      <c r="D10" s="73">
        <v>333</v>
      </c>
      <c r="E10" s="56">
        <v>7.1782711791334339</v>
      </c>
      <c r="F10" s="116">
        <v>496</v>
      </c>
      <c r="G10" s="56">
        <v>10.691959474024573</v>
      </c>
      <c r="H10" s="73">
        <v>-163</v>
      </c>
      <c r="I10" s="56">
        <v>-3.5136882948911401</v>
      </c>
      <c r="J10" s="73">
        <v>26</v>
      </c>
      <c r="K10" s="81">
        <v>78.078078078078079</v>
      </c>
      <c r="L10" s="73">
        <v>2</v>
      </c>
      <c r="M10" s="81">
        <v>6.0060060060060056</v>
      </c>
      <c r="N10" s="73">
        <v>1</v>
      </c>
      <c r="O10" s="81">
        <v>3.0030030030030028</v>
      </c>
      <c r="P10" s="55">
        <v>1</v>
      </c>
      <c r="Q10" s="78">
        <v>3.0030030030030028</v>
      </c>
      <c r="R10" s="75" t="s">
        <v>275</v>
      </c>
      <c r="S10" s="78" t="s">
        <v>275</v>
      </c>
      <c r="T10" s="75">
        <v>1</v>
      </c>
      <c r="U10" s="78">
        <v>3.0030030030030028</v>
      </c>
      <c r="V10" s="75">
        <v>13</v>
      </c>
      <c r="W10" s="84">
        <v>37.572254335260119</v>
      </c>
      <c r="X10" s="55">
        <v>5</v>
      </c>
      <c r="Y10" s="78">
        <v>14.450867052023121</v>
      </c>
      <c r="Z10" s="75">
        <v>8</v>
      </c>
      <c r="AA10" s="78">
        <v>23.121387283236992</v>
      </c>
      <c r="AB10" s="75">
        <v>171</v>
      </c>
      <c r="AC10" s="78">
        <v>3.6861392541496012</v>
      </c>
      <c r="AD10" s="75">
        <v>116</v>
      </c>
      <c r="AE10" s="69">
        <v>2.5005389092476831</v>
      </c>
    </row>
    <row r="11" spans="1:31" ht="16.5" customHeight="1">
      <c r="A11" s="65" t="s">
        <v>117</v>
      </c>
      <c r="B11" s="62" t="str">
        <f t="shared" si="0"/>
        <v>町</v>
      </c>
      <c r="C11" s="71">
        <v>7337</v>
      </c>
      <c r="D11" s="71">
        <v>22</v>
      </c>
      <c r="E11" s="87">
        <v>2.9985007496251872</v>
      </c>
      <c r="F11" s="63">
        <v>159</v>
      </c>
      <c r="G11" s="87">
        <v>21.670982690472943</v>
      </c>
      <c r="H11" s="63">
        <v>-137</v>
      </c>
      <c r="I11" s="87">
        <v>-18.67248194084776</v>
      </c>
      <c r="J11" s="63">
        <v>2</v>
      </c>
      <c r="K11" s="80">
        <v>90.909090909090907</v>
      </c>
      <c r="L11" s="71" t="s">
        <v>275</v>
      </c>
      <c r="M11" s="80" t="s">
        <v>275</v>
      </c>
      <c r="N11" s="71" t="s">
        <v>275</v>
      </c>
      <c r="O11" s="80" t="s">
        <v>275</v>
      </c>
      <c r="P11" s="83" t="s">
        <v>275</v>
      </c>
      <c r="Q11" s="77" t="s">
        <v>275</v>
      </c>
      <c r="R11" s="72" t="s">
        <v>275</v>
      </c>
      <c r="S11" s="77" t="s">
        <v>275</v>
      </c>
      <c r="T11" s="72" t="s">
        <v>275</v>
      </c>
      <c r="U11" s="77" t="s">
        <v>275</v>
      </c>
      <c r="V11" s="72">
        <v>2</v>
      </c>
      <c r="W11" s="64">
        <v>83.333333333333329</v>
      </c>
      <c r="X11" s="83" t="s">
        <v>275</v>
      </c>
      <c r="Y11" s="77" t="s">
        <v>275</v>
      </c>
      <c r="Z11" s="72">
        <v>2</v>
      </c>
      <c r="AA11" s="77">
        <v>83.333333333333329</v>
      </c>
      <c r="AB11" s="72">
        <v>14</v>
      </c>
      <c r="AC11" s="77">
        <v>1.9081368406705739</v>
      </c>
      <c r="AD11" s="72">
        <v>7</v>
      </c>
      <c r="AE11" s="66">
        <v>0.95406842033528694</v>
      </c>
    </row>
    <row r="12" spans="1:31" ht="16.5" customHeight="1">
      <c r="A12" s="65" t="s">
        <v>116</v>
      </c>
      <c r="B12" s="62" t="str">
        <f t="shared" si="0"/>
        <v>町</v>
      </c>
      <c r="C12" s="71">
        <v>4422</v>
      </c>
      <c r="D12" s="71">
        <v>18</v>
      </c>
      <c r="E12" s="87">
        <v>4.0705563093622796</v>
      </c>
      <c r="F12" s="63">
        <v>79</v>
      </c>
      <c r="G12" s="87">
        <v>17.865219357756668</v>
      </c>
      <c r="H12" s="71">
        <v>-61</v>
      </c>
      <c r="I12" s="87">
        <v>-13.794663048394391</v>
      </c>
      <c r="J12" s="71">
        <v>1</v>
      </c>
      <c r="K12" s="80">
        <v>55.55555555555555</v>
      </c>
      <c r="L12" s="71" t="s">
        <v>275</v>
      </c>
      <c r="M12" s="80" t="s">
        <v>275</v>
      </c>
      <c r="N12" s="71" t="s">
        <v>275</v>
      </c>
      <c r="O12" s="80" t="s">
        <v>275</v>
      </c>
      <c r="P12" s="83" t="s">
        <v>275</v>
      </c>
      <c r="Q12" s="77" t="s">
        <v>275</v>
      </c>
      <c r="R12" s="72" t="s">
        <v>275</v>
      </c>
      <c r="S12" s="77" t="s">
        <v>275</v>
      </c>
      <c r="T12" s="72" t="s">
        <v>275</v>
      </c>
      <c r="U12" s="77" t="s">
        <v>275</v>
      </c>
      <c r="V12" s="72" t="s">
        <v>275</v>
      </c>
      <c r="W12" s="64" t="s">
        <v>275</v>
      </c>
      <c r="X12" s="83" t="s">
        <v>275</v>
      </c>
      <c r="Y12" s="77" t="s">
        <v>275</v>
      </c>
      <c r="Z12" s="72" t="s">
        <v>275</v>
      </c>
      <c r="AA12" s="77" t="s">
        <v>275</v>
      </c>
      <c r="AB12" s="72">
        <v>13</v>
      </c>
      <c r="AC12" s="77">
        <v>2.9398462234283129</v>
      </c>
      <c r="AD12" s="72">
        <v>12</v>
      </c>
      <c r="AE12" s="66">
        <v>2.7137042062415193</v>
      </c>
    </row>
    <row r="13" spans="1:31" ht="16.5" customHeight="1">
      <c r="A13" s="65" t="s">
        <v>115</v>
      </c>
      <c r="B13" s="62" t="str">
        <f t="shared" si="0"/>
        <v>町</v>
      </c>
      <c r="C13" s="71">
        <v>4653</v>
      </c>
      <c r="D13" s="71">
        <v>28</v>
      </c>
      <c r="E13" s="87">
        <v>6.017623038899635</v>
      </c>
      <c r="F13" s="63">
        <v>70</v>
      </c>
      <c r="G13" s="87">
        <v>15.044057597249086</v>
      </c>
      <c r="H13" s="71">
        <v>-42</v>
      </c>
      <c r="I13" s="87">
        <v>-9.0264345583494521</v>
      </c>
      <c r="J13" s="71">
        <v>6</v>
      </c>
      <c r="K13" s="80">
        <v>214.28571428571428</v>
      </c>
      <c r="L13" s="71" t="s">
        <v>275</v>
      </c>
      <c r="M13" s="80" t="s">
        <v>275</v>
      </c>
      <c r="N13" s="71" t="s">
        <v>275</v>
      </c>
      <c r="O13" s="80" t="s">
        <v>275</v>
      </c>
      <c r="P13" s="83" t="s">
        <v>275</v>
      </c>
      <c r="Q13" s="77" t="s">
        <v>275</v>
      </c>
      <c r="R13" s="72" t="s">
        <v>275</v>
      </c>
      <c r="S13" s="77" t="s">
        <v>275</v>
      </c>
      <c r="T13" s="72" t="s">
        <v>275</v>
      </c>
      <c r="U13" s="77" t="s">
        <v>275</v>
      </c>
      <c r="V13" s="72" t="s">
        <v>275</v>
      </c>
      <c r="W13" s="64" t="s">
        <v>275</v>
      </c>
      <c r="X13" s="83" t="s">
        <v>275</v>
      </c>
      <c r="Y13" s="77" t="s">
        <v>275</v>
      </c>
      <c r="Z13" s="72" t="s">
        <v>275</v>
      </c>
      <c r="AA13" s="77" t="s">
        <v>275</v>
      </c>
      <c r="AB13" s="72">
        <v>13</v>
      </c>
      <c r="AC13" s="77">
        <v>2.7938964109176876</v>
      </c>
      <c r="AD13" s="72">
        <v>7</v>
      </c>
      <c r="AE13" s="66">
        <v>1.5044057597249088</v>
      </c>
    </row>
    <row r="14" spans="1:31" ht="16.5" customHeight="1">
      <c r="A14" s="65" t="s">
        <v>114</v>
      </c>
      <c r="B14" s="62" t="str">
        <f t="shared" si="0"/>
        <v>町</v>
      </c>
      <c r="C14" s="71">
        <v>4547</v>
      </c>
      <c r="D14" s="71">
        <v>13</v>
      </c>
      <c r="E14" s="87">
        <v>2.8590279305036286</v>
      </c>
      <c r="F14" s="63">
        <v>97</v>
      </c>
      <c r="G14" s="87">
        <v>21.332746866065538</v>
      </c>
      <c r="H14" s="71">
        <v>-84</v>
      </c>
      <c r="I14" s="87">
        <v>-18.473718935561909</v>
      </c>
      <c r="J14" s="71">
        <v>2</v>
      </c>
      <c r="K14" s="80">
        <v>153.84615384615387</v>
      </c>
      <c r="L14" s="71" t="s">
        <v>275</v>
      </c>
      <c r="M14" s="80" t="s">
        <v>275</v>
      </c>
      <c r="N14" s="71" t="s">
        <v>275</v>
      </c>
      <c r="O14" s="80" t="s">
        <v>275</v>
      </c>
      <c r="P14" s="83" t="s">
        <v>275</v>
      </c>
      <c r="Q14" s="77" t="s">
        <v>275</v>
      </c>
      <c r="R14" s="72" t="s">
        <v>275</v>
      </c>
      <c r="S14" s="77" t="s">
        <v>275</v>
      </c>
      <c r="T14" s="72" t="s">
        <v>275</v>
      </c>
      <c r="U14" s="77" t="s">
        <v>275</v>
      </c>
      <c r="V14" s="72" t="s">
        <v>275</v>
      </c>
      <c r="W14" s="64" t="s">
        <v>275</v>
      </c>
      <c r="X14" s="83" t="s">
        <v>275</v>
      </c>
      <c r="Y14" s="77" t="s">
        <v>275</v>
      </c>
      <c r="Z14" s="72" t="s">
        <v>275</v>
      </c>
      <c r="AA14" s="77" t="s">
        <v>275</v>
      </c>
      <c r="AB14" s="72">
        <v>11</v>
      </c>
      <c r="AC14" s="77">
        <v>2.4191774796569168</v>
      </c>
      <c r="AD14" s="72">
        <v>5</v>
      </c>
      <c r="AE14" s="66">
        <v>1.0996261271167802</v>
      </c>
    </row>
    <row r="15" spans="1:31" ht="16.5" customHeight="1">
      <c r="A15" s="65" t="s">
        <v>113</v>
      </c>
      <c r="B15" s="62" t="str">
        <f t="shared" si="0"/>
        <v>町</v>
      </c>
      <c r="C15" s="71">
        <v>28120</v>
      </c>
      <c r="D15" s="71">
        <v>167</v>
      </c>
      <c r="E15" s="87">
        <v>5.9388335704125179</v>
      </c>
      <c r="F15" s="63">
        <v>378</v>
      </c>
      <c r="G15" s="87">
        <v>13.442389758179232</v>
      </c>
      <c r="H15" s="71">
        <v>-211</v>
      </c>
      <c r="I15" s="87">
        <v>-7.5035561877667138</v>
      </c>
      <c r="J15" s="71">
        <v>18</v>
      </c>
      <c r="K15" s="80">
        <v>107.78443113772455</v>
      </c>
      <c r="L15" s="71" t="s">
        <v>275</v>
      </c>
      <c r="M15" s="80" t="s">
        <v>275</v>
      </c>
      <c r="N15" s="71" t="s">
        <v>275</v>
      </c>
      <c r="O15" s="80" t="s">
        <v>275</v>
      </c>
      <c r="P15" s="83">
        <v>1</v>
      </c>
      <c r="Q15" s="77">
        <v>5.9523809523809517</v>
      </c>
      <c r="R15" s="72">
        <v>1</v>
      </c>
      <c r="S15" s="77">
        <v>5.9523809523809517</v>
      </c>
      <c r="T15" s="72" t="s">
        <v>275</v>
      </c>
      <c r="U15" s="77" t="s">
        <v>275</v>
      </c>
      <c r="V15" s="72">
        <v>6</v>
      </c>
      <c r="W15" s="64">
        <v>34.682080924855491</v>
      </c>
      <c r="X15" s="83">
        <v>2</v>
      </c>
      <c r="Y15" s="77">
        <v>11.560693641618496</v>
      </c>
      <c r="Z15" s="72">
        <v>4</v>
      </c>
      <c r="AA15" s="77">
        <v>23.121387283236992</v>
      </c>
      <c r="AB15" s="72">
        <v>94</v>
      </c>
      <c r="AC15" s="77">
        <v>3.3428165007112374</v>
      </c>
      <c r="AD15" s="72">
        <v>53</v>
      </c>
      <c r="AE15" s="66">
        <v>1.8847795163584637</v>
      </c>
    </row>
    <row r="16" spans="1:31" ht="16.5" customHeight="1">
      <c r="A16" s="65" t="s">
        <v>112</v>
      </c>
      <c r="B16" s="62" t="str">
        <f t="shared" si="0"/>
        <v>町</v>
      </c>
      <c r="C16" s="71">
        <v>4226</v>
      </c>
      <c r="D16" s="71">
        <v>22</v>
      </c>
      <c r="E16" s="87">
        <v>5.2058684335068621</v>
      </c>
      <c r="F16" s="63">
        <v>56</v>
      </c>
      <c r="G16" s="87">
        <v>13.251301467108377</v>
      </c>
      <c r="H16" s="71">
        <v>-34</v>
      </c>
      <c r="I16" s="87">
        <v>-8.0454330336015154</v>
      </c>
      <c r="J16" s="71" t="s">
        <v>275</v>
      </c>
      <c r="K16" s="80" t="s">
        <v>275</v>
      </c>
      <c r="L16" s="71" t="s">
        <v>275</v>
      </c>
      <c r="M16" s="80" t="s">
        <v>275</v>
      </c>
      <c r="N16" s="71" t="s">
        <v>275</v>
      </c>
      <c r="O16" s="80" t="s">
        <v>275</v>
      </c>
      <c r="P16" s="83" t="s">
        <v>275</v>
      </c>
      <c r="Q16" s="77" t="s">
        <v>275</v>
      </c>
      <c r="R16" s="72" t="s">
        <v>275</v>
      </c>
      <c r="S16" s="77" t="s">
        <v>275</v>
      </c>
      <c r="T16" s="72" t="s">
        <v>275</v>
      </c>
      <c r="U16" s="77" t="s">
        <v>275</v>
      </c>
      <c r="V16" s="72" t="s">
        <v>275</v>
      </c>
      <c r="W16" s="64" t="s">
        <v>275</v>
      </c>
      <c r="X16" s="83" t="s">
        <v>275</v>
      </c>
      <c r="Y16" s="77" t="s">
        <v>275</v>
      </c>
      <c r="Z16" s="72" t="s">
        <v>275</v>
      </c>
      <c r="AA16" s="77" t="s">
        <v>275</v>
      </c>
      <c r="AB16" s="72">
        <v>18</v>
      </c>
      <c r="AC16" s="77">
        <v>4.2593469001419777</v>
      </c>
      <c r="AD16" s="72">
        <v>8</v>
      </c>
      <c r="AE16" s="66">
        <v>1.893043066729768</v>
      </c>
    </row>
    <row r="17" spans="1:31" ht="16.5" customHeight="1">
      <c r="A17" s="58" t="s">
        <v>111</v>
      </c>
      <c r="B17" s="68" t="str">
        <f t="shared" si="0"/>
        <v>町</v>
      </c>
      <c r="C17" s="74">
        <v>15946</v>
      </c>
      <c r="D17" s="74">
        <v>98</v>
      </c>
      <c r="E17" s="60">
        <v>6.1457418788410889</v>
      </c>
      <c r="F17" s="111">
        <v>255</v>
      </c>
      <c r="G17" s="87">
        <v>15.991471215351813</v>
      </c>
      <c r="H17" s="74">
        <v>-157</v>
      </c>
      <c r="I17" s="87">
        <v>-9.8457293365107237</v>
      </c>
      <c r="J17" s="74">
        <v>7</v>
      </c>
      <c r="K17" s="82">
        <v>71.428571428571431</v>
      </c>
      <c r="L17" s="74" t="s">
        <v>275</v>
      </c>
      <c r="M17" s="82" t="s">
        <v>275</v>
      </c>
      <c r="N17" s="74" t="s">
        <v>275</v>
      </c>
      <c r="O17" s="82" t="s">
        <v>275</v>
      </c>
      <c r="P17" s="59" t="s">
        <v>275</v>
      </c>
      <c r="Q17" s="79" t="s">
        <v>275</v>
      </c>
      <c r="R17" s="76" t="s">
        <v>275</v>
      </c>
      <c r="S17" s="79" t="s">
        <v>275</v>
      </c>
      <c r="T17" s="76" t="s">
        <v>275</v>
      </c>
      <c r="U17" s="79" t="s">
        <v>275</v>
      </c>
      <c r="V17" s="76">
        <v>4</v>
      </c>
      <c r="W17" s="85">
        <v>39.215686274509807</v>
      </c>
      <c r="X17" s="59">
        <v>1</v>
      </c>
      <c r="Y17" s="79">
        <v>9.8039215686274517</v>
      </c>
      <c r="Z17" s="76">
        <v>3</v>
      </c>
      <c r="AA17" s="79">
        <v>29.411764705882351</v>
      </c>
      <c r="AB17" s="76">
        <v>65</v>
      </c>
      <c r="AC17" s="79">
        <v>4.076257368619089</v>
      </c>
      <c r="AD17" s="76">
        <v>46</v>
      </c>
      <c r="AE17" s="70">
        <v>2.8847359839458169</v>
      </c>
    </row>
    <row r="18" spans="1:31" ht="16.5" customHeight="1">
      <c r="A18" s="45" t="s">
        <v>110</v>
      </c>
      <c r="B18" s="45" t="str">
        <f t="shared" si="0"/>
        <v>市</v>
      </c>
      <c r="C18" s="46">
        <v>265979</v>
      </c>
      <c r="D18" s="46">
        <v>1622</v>
      </c>
      <c r="E18" s="47">
        <v>6.0982257997811855</v>
      </c>
      <c r="F18" s="46">
        <v>3718</v>
      </c>
      <c r="G18" s="47">
        <v>13.978547178536651</v>
      </c>
      <c r="H18" s="46">
        <v>-2096</v>
      </c>
      <c r="I18" s="47">
        <v>-7.8803213787554656</v>
      </c>
      <c r="J18" s="46">
        <v>153</v>
      </c>
      <c r="K18" s="47">
        <v>94.327990135635019</v>
      </c>
      <c r="L18" s="46">
        <v>1</v>
      </c>
      <c r="M18" s="47">
        <v>0.61652281134401976</v>
      </c>
      <c r="N18" s="46">
        <v>1</v>
      </c>
      <c r="O18" s="47">
        <v>0.61652281134401976</v>
      </c>
      <c r="P18" s="46">
        <v>8</v>
      </c>
      <c r="Q18" s="47">
        <v>4.9079754601226995</v>
      </c>
      <c r="R18" s="46">
        <v>8</v>
      </c>
      <c r="S18" s="47">
        <v>4.9079754601226995</v>
      </c>
      <c r="T18" s="46" t="s">
        <v>275</v>
      </c>
      <c r="U18" s="47" t="s">
        <v>275</v>
      </c>
      <c r="V18" s="46">
        <v>56</v>
      </c>
      <c r="W18" s="47">
        <v>33.373063170441</v>
      </c>
      <c r="X18" s="46">
        <v>28</v>
      </c>
      <c r="Y18" s="47">
        <v>16.6865315852205</v>
      </c>
      <c r="Z18" s="46">
        <v>28</v>
      </c>
      <c r="AA18" s="47">
        <v>16.6865315852205</v>
      </c>
      <c r="AB18" s="46">
        <v>1189</v>
      </c>
      <c r="AC18" s="47">
        <v>4.4702777286928663</v>
      </c>
      <c r="AD18" s="46">
        <v>565</v>
      </c>
      <c r="AE18" s="48">
        <v>2.1242278525748275</v>
      </c>
    </row>
    <row r="19" spans="1:31" ht="16.5" customHeight="1">
      <c r="A19" s="45" t="s">
        <v>109</v>
      </c>
      <c r="B19" s="45" t="str">
        <f t="shared" si="0"/>
        <v>圏</v>
      </c>
      <c r="C19" s="46">
        <v>23769</v>
      </c>
      <c r="D19" s="46">
        <v>112</v>
      </c>
      <c r="E19" s="47">
        <v>4.7120198577979719</v>
      </c>
      <c r="F19" s="46">
        <v>389</v>
      </c>
      <c r="G19" s="47">
        <v>16.365854684673312</v>
      </c>
      <c r="H19" s="46">
        <v>-277</v>
      </c>
      <c r="I19" s="47">
        <v>-11.653834826875343</v>
      </c>
      <c r="J19" s="46">
        <v>5</v>
      </c>
      <c r="K19" s="47">
        <v>44.642857142857146</v>
      </c>
      <c r="L19" s="46" t="s">
        <v>275</v>
      </c>
      <c r="M19" s="47" t="s">
        <v>275</v>
      </c>
      <c r="N19" s="46" t="s">
        <v>275</v>
      </c>
      <c r="O19" s="47" t="s">
        <v>275</v>
      </c>
      <c r="P19" s="46">
        <v>1</v>
      </c>
      <c r="Q19" s="47">
        <v>8.8495575221238933</v>
      </c>
      <c r="R19" s="46">
        <v>1</v>
      </c>
      <c r="S19" s="47">
        <v>8.8495575221238933</v>
      </c>
      <c r="T19" s="46" t="s">
        <v>275</v>
      </c>
      <c r="U19" s="47" t="s">
        <v>275</v>
      </c>
      <c r="V19" s="46">
        <v>4</v>
      </c>
      <c r="W19" s="47">
        <v>34.482758620689651</v>
      </c>
      <c r="X19" s="46">
        <v>1</v>
      </c>
      <c r="Y19" s="47">
        <v>8.6206896551724128</v>
      </c>
      <c r="Z19" s="46">
        <v>3</v>
      </c>
      <c r="AA19" s="47">
        <v>25.862068965517242</v>
      </c>
      <c r="AB19" s="46">
        <v>77</v>
      </c>
      <c r="AC19" s="47">
        <v>3.2395136522361057</v>
      </c>
      <c r="AD19" s="46">
        <v>48</v>
      </c>
      <c r="AE19" s="48">
        <v>2.0194370819134169</v>
      </c>
    </row>
    <row r="20" spans="1:31" ht="16.5" customHeight="1">
      <c r="A20" s="45" t="s">
        <v>108</v>
      </c>
      <c r="B20" s="45" t="str">
        <f t="shared" si="0"/>
        <v>所</v>
      </c>
      <c r="C20" s="46">
        <v>23769</v>
      </c>
      <c r="D20" s="46">
        <v>112</v>
      </c>
      <c r="E20" s="47">
        <v>4.7120198577979719</v>
      </c>
      <c r="F20" s="46">
        <v>389</v>
      </c>
      <c r="G20" s="47">
        <v>16.365854684673312</v>
      </c>
      <c r="H20" s="46">
        <v>-277</v>
      </c>
      <c r="I20" s="47">
        <v>-11.653834826875343</v>
      </c>
      <c r="J20" s="46">
        <v>5</v>
      </c>
      <c r="K20" s="47">
        <v>44.642857142857146</v>
      </c>
      <c r="L20" s="46" t="s">
        <v>275</v>
      </c>
      <c r="M20" s="47" t="s">
        <v>275</v>
      </c>
      <c r="N20" s="46" t="s">
        <v>275</v>
      </c>
      <c r="O20" s="47" t="s">
        <v>275</v>
      </c>
      <c r="P20" s="46">
        <v>1</v>
      </c>
      <c r="Q20" s="47">
        <v>8.8495575221238933</v>
      </c>
      <c r="R20" s="46">
        <v>1</v>
      </c>
      <c r="S20" s="47">
        <v>8.8495575221238933</v>
      </c>
      <c r="T20" s="46" t="s">
        <v>275</v>
      </c>
      <c r="U20" s="47" t="s">
        <v>275</v>
      </c>
      <c r="V20" s="46">
        <v>4</v>
      </c>
      <c r="W20" s="47">
        <v>34.482758620689651</v>
      </c>
      <c r="X20" s="46">
        <v>1</v>
      </c>
      <c r="Y20" s="47">
        <v>8.6206896551724128</v>
      </c>
      <c r="Z20" s="46">
        <v>3</v>
      </c>
      <c r="AA20" s="47">
        <v>25.862068965517242</v>
      </c>
      <c r="AB20" s="46">
        <v>77</v>
      </c>
      <c r="AC20" s="47">
        <v>3.2395136522361057</v>
      </c>
      <c r="AD20" s="46">
        <v>48</v>
      </c>
      <c r="AE20" s="48">
        <v>2.0194370819134169</v>
      </c>
    </row>
    <row r="21" spans="1:31" ht="16.5" customHeight="1">
      <c r="A21" s="54" t="s">
        <v>107</v>
      </c>
      <c r="B21" s="45" t="str">
        <f t="shared" si="0"/>
        <v>町</v>
      </c>
      <c r="C21" s="55">
        <v>8248</v>
      </c>
      <c r="D21" s="55">
        <v>36</v>
      </c>
      <c r="E21" s="87">
        <v>4.3646944713870033</v>
      </c>
      <c r="F21" s="55">
        <v>99</v>
      </c>
      <c r="G21" s="56">
        <v>12.002909796314258</v>
      </c>
      <c r="H21" s="55">
        <v>-63</v>
      </c>
      <c r="I21" s="56">
        <v>-7.6382153249272555</v>
      </c>
      <c r="J21" s="55">
        <v>3</v>
      </c>
      <c r="K21" s="56">
        <v>83.333333333333329</v>
      </c>
      <c r="L21" s="55" t="s">
        <v>275</v>
      </c>
      <c r="M21" s="56" t="s">
        <v>275</v>
      </c>
      <c r="N21" s="55" t="s">
        <v>275</v>
      </c>
      <c r="O21" s="56" t="s">
        <v>275</v>
      </c>
      <c r="P21" s="75" t="s">
        <v>275</v>
      </c>
      <c r="Q21" s="56" t="s">
        <v>275</v>
      </c>
      <c r="R21" s="55" t="s">
        <v>275</v>
      </c>
      <c r="S21" s="56" t="s">
        <v>275</v>
      </c>
      <c r="T21" s="55" t="s">
        <v>275</v>
      </c>
      <c r="U21" s="56" t="s">
        <v>275</v>
      </c>
      <c r="V21" s="55" t="s">
        <v>275</v>
      </c>
      <c r="W21" s="56" t="s">
        <v>275</v>
      </c>
      <c r="X21" s="55" t="s">
        <v>275</v>
      </c>
      <c r="Y21" s="56" t="s">
        <v>275</v>
      </c>
      <c r="Z21" s="55" t="s">
        <v>275</v>
      </c>
      <c r="AA21" s="56" t="s">
        <v>275</v>
      </c>
      <c r="AB21" s="55">
        <v>25</v>
      </c>
      <c r="AC21" s="56">
        <v>3.031037827352085</v>
      </c>
      <c r="AD21" s="55">
        <v>20</v>
      </c>
      <c r="AE21" s="57">
        <v>2.4248302618816684</v>
      </c>
    </row>
    <row r="22" spans="1:31" ht="16.5" customHeight="1">
      <c r="A22" s="86" t="s">
        <v>106</v>
      </c>
      <c r="B22" s="45" t="str">
        <f t="shared" si="0"/>
        <v>町</v>
      </c>
      <c r="C22" s="83">
        <v>4876</v>
      </c>
      <c r="D22" s="83">
        <v>18</v>
      </c>
      <c r="E22" s="87">
        <v>3.6915504511894994</v>
      </c>
      <c r="F22" s="83">
        <v>91</v>
      </c>
      <c r="G22" s="87">
        <v>18.662838392124691</v>
      </c>
      <c r="H22" s="83">
        <v>-73</v>
      </c>
      <c r="I22" s="87">
        <v>-14.971287940935193</v>
      </c>
      <c r="J22" s="83">
        <v>1</v>
      </c>
      <c r="K22" s="87">
        <v>55.55555555555555</v>
      </c>
      <c r="L22" s="83" t="s">
        <v>275</v>
      </c>
      <c r="M22" s="87" t="s">
        <v>275</v>
      </c>
      <c r="N22" s="83" t="s">
        <v>275</v>
      </c>
      <c r="O22" s="87" t="s">
        <v>275</v>
      </c>
      <c r="P22" s="72" t="s">
        <v>275</v>
      </c>
      <c r="Q22" s="87" t="s">
        <v>275</v>
      </c>
      <c r="R22" s="83" t="s">
        <v>275</v>
      </c>
      <c r="S22" s="87" t="s">
        <v>275</v>
      </c>
      <c r="T22" s="83" t="s">
        <v>275</v>
      </c>
      <c r="U22" s="87" t="s">
        <v>275</v>
      </c>
      <c r="V22" s="83">
        <v>1</v>
      </c>
      <c r="W22" s="87">
        <v>52.631578947368418</v>
      </c>
      <c r="X22" s="83" t="s">
        <v>275</v>
      </c>
      <c r="Y22" s="87" t="s">
        <v>275</v>
      </c>
      <c r="Z22" s="83">
        <v>1</v>
      </c>
      <c r="AA22" s="87">
        <v>52.631578947368418</v>
      </c>
      <c r="AB22" s="83">
        <v>7</v>
      </c>
      <c r="AC22" s="87">
        <v>1.4356029532403609</v>
      </c>
      <c r="AD22" s="83">
        <v>10</v>
      </c>
      <c r="AE22" s="89">
        <v>2.0508613617719442</v>
      </c>
    </row>
    <row r="23" spans="1:31" ht="16.5" customHeight="1">
      <c r="A23" s="86" t="s">
        <v>105</v>
      </c>
      <c r="B23" s="45" t="str">
        <f t="shared" si="0"/>
        <v>町</v>
      </c>
      <c r="C23" s="83">
        <v>4049</v>
      </c>
      <c r="D23" s="83">
        <v>23</v>
      </c>
      <c r="E23" s="87">
        <v>5.6804149172635219</v>
      </c>
      <c r="F23" s="83">
        <v>72</v>
      </c>
      <c r="G23" s="87">
        <v>17.782168436651027</v>
      </c>
      <c r="H23" s="83">
        <v>-49</v>
      </c>
      <c r="I23" s="87">
        <v>-12.101753519387504</v>
      </c>
      <c r="J23" s="83">
        <v>1</v>
      </c>
      <c r="K23" s="87">
        <v>43.478260869565219</v>
      </c>
      <c r="L23" s="83" t="s">
        <v>275</v>
      </c>
      <c r="M23" s="87" t="s">
        <v>275</v>
      </c>
      <c r="N23" s="83" t="s">
        <v>275</v>
      </c>
      <c r="O23" s="87" t="s">
        <v>275</v>
      </c>
      <c r="P23" s="72" t="s">
        <v>275</v>
      </c>
      <c r="Q23" s="87" t="s">
        <v>275</v>
      </c>
      <c r="R23" s="83" t="s">
        <v>275</v>
      </c>
      <c r="S23" s="87" t="s">
        <v>275</v>
      </c>
      <c r="T23" s="83" t="s">
        <v>275</v>
      </c>
      <c r="U23" s="87" t="s">
        <v>275</v>
      </c>
      <c r="V23" s="83">
        <v>1</v>
      </c>
      <c r="W23" s="87">
        <v>41.666666666666664</v>
      </c>
      <c r="X23" s="83" t="s">
        <v>275</v>
      </c>
      <c r="Y23" s="87" t="s">
        <v>275</v>
      </c>
      <c r="Z23" s="83">
        <v>1</v>
      </c>
      <c r="AA23" s="87">
        <v>41.666666666666664</v>
      </c>
      <c r="AB23" s="83">
        <v>19</v>
      </c>
      <c r="AC23" s="87">
        <v>4.6925166707829096</v>
      </c>
      <c r="AD23" s="83">
        <v>6</v>
      </c>
      <c r="AE23" s="89">
        <v>1.4818473697209187</v>
      </c>
    </row>
    <row r="24" spans="1:31" ht="16.5" customHeight="1">
      <c r="A24" s="86" t="s">
        <v>104</v>
      </c>
      <c r="B24" s="45" t="str">
        <f t="shared" si="0"/>
        <v>町</v>
      </c>
      <c r="C24" s="83">
        <v>3906</v>
      </c>
      <c r="D24" s="83">
        <v>13</v>
      </c>
      <c r="E24" s="87">
        <v>3.3282130056323607</v>
      </c>
      <c r="F24" s="83">
        <v>72</v>
      </c>
      <c r="G24" s="87">
        <v>18.433179723502302</v>
      </c>
      <c r="H24" s="83">
        <v>-59</v>
      </c>
      <c r="I24" s="87">
        <v>-15.104966717869944</v>
      </c>
      <c r="J24" s="83" t="s">
        <v>275</v>
      </c>
      <c r="K24" s="87" t="s">
        <v>275</v>
      </c>
      <c r="L24" s="83" t="s">
        <v>275</v>
      </c>
      <c r="M24" s="87" t="s">
        <v>275</v>
      </c>
      <c r="N24" s="83" t="s">
        <v>275</v>
      </c>
      <c r="O24" s="87" t="s">
        <v>275</v>
      </c>
      <c r="P24" s="72" t="s">
        <v>275</v>
      </c>
      <c r="Q24" s="87" t="s">
        <v>275</v>
      </c>
      <c r="R24" s="83" t="s">
        <v>275</v>
      </c>
      <c r="S24" s="87" t="s">
        <v>275</v>
      </c>
      <c r="T24" s="83" t="s">
        <v>275</v>
      </c>
      <c r="U24" s="87" t="s">
        <v>275</v>
      </c>
      <c r="V24" s="83">
        <v>1</v>
      </c>
      <c r="W24" s="87">
        <v>71.428571428571431</v>
      </c>
      <c r="X24" s="83" t="s">
        <v>275</v>
      </c>
      <c r="Y24" s="87" t="s">
        <v>275</v>
      </c>
      <c r="Z24" s="83">
        <v>1</v>
      </c>
      <c r="AA24" s="87">
        <v>71.428571428571431</v>
      </c>
      <c r="AB24" s="83">
        <v>16</v>
      </c>
      <c r="AC24" s="87">
        <v>4.0962621607782896</v>
      </c>
      <c r="AD24" s="83">
        <v>10</v>
      </c>
      <c r="AE24" s="89">
        <v>2.5601638504864312</v>
      </c>
    </row>
    <row r="25" spans="1:31" ht="16.5" customHeight="1">
      <c r="A25" s="58" t="s">
        <v>103</v>
      </c>
      <c r="B25" s="45" t="str">
        <f t="shared" si="0"/>
        <v>町</v>
      </c>
      <c r="C25" s="59">
        <v>2690</v>
      </c>
      <c r="D25" s="59">
        <v>22</v>
      </c>
      <c r="E25" s="87">
        <v>8.1784386617100377</v>
      </c>
      <c r="F25" s="59">
        <v>55</v>
      </c>
      <c r="G25" s="60">
        <v>20.446096654275092</v>
      </c>
      <c r="H25" s="59">
        <v>-33</v>
      </c>
      <c r="I25" s="60">
        <v>-12.267657992565056</v>
      </c>
      <c r="J25" s="59" t="s">
        <v>275</v>
      </c>
      <c r="K25" s="60" t="s">
        <v>275</v>
      </c>
      <c r="L25" s="59" t="s">
        <v>275</v>
      </c>
      <c r="M25" s="60" t="s">
        <v>275</v>
      </c>
      <c r="N25" s="59" t="s">
        <v>275</v>
      </c>
      <c r="O25" s="60" t="s">
        <v>275</v>
      </c>
      <c r="P25" s="76">
        <v>1</v>
      </c>
      <c r="Q25" s="60">
        <v>43.478260869565219</v>
      </c>
      <c r="R25" s="59">
        <v>1</v>
      </c>
      <c r="S25" s="60">
        <v>43.478260869565219</v>
      </c>
      <c r="T25" s="59" t="s">
        <v>275</v>
      </c>
      <c r="U25" s="60" t="s">
        <v>275</v>
      </c>
      <c r="V25" s="59">
        <v>1</v>
      </c>
      <c r="W25" s="60">
        <v>43.478260869565219</v>
      </c>
      <c r="X25" s="59">
        <v>1</v>
      </c>
      <c r="Y25" s="60">
        <v>43.478260869565219</v>
      </c>
      <c r="Z25" s="59" t="s">
        <v>275</v>
      </c>
      <c r="AA25" s="60" t="s">
        <v>275</v>
      </c>
      <c r="AB25" s="59">
        <v>10</v>
      </c>
      <c r="AC25" s="60">
        <v>3.7174721189591078</v>
      </c>
      <c r="AD25" s="59">
        <v>2</v>
      </c>
      <c r="AE25" s="61">
        <v>0.74349442379182151</v>
      </c>
    </row>
    <row r="26" spans="1:31" ht="16.5" customHeight="1">
      <c r="A26" s="45" t="s">
        <v>102</v>
      </c>
      <c r="B26" s="45" t="str">
        <f t="shared" si="0"/>
        <v>圏</v>
      </c>
      <c r="C26" s="46">
        <v>37279</v>
      </c>
      <c r="D26" s="46">
        <v>210</v>
      </c>
      <c r="E26" s="47">
        <v>5.6331983154054557</v>
      </c>
      <c r="F26" s="46">
        <v>571</v>
      </c>
      <c r="G26" s="47">
        <v>15.316934467126265</v>
      </c>
      <c r="H26" s="46">
        <v>-361</v>
      </c>
      <c r="I26" s="47">
        <v>-9.683736151720808</v>
      </c>
      <c r="J26" s="46">
        <v>16</v>
      </c>
      <c r="K26" s="47">
        <v>76.190476190476204</v>
      </c>
      <c r="L26" s="46" t="s">
        <v>275</v>
      </c>
      <c r="M26" s="47" t="s">
        <v>275</v>
      </c>
      <c r="N26" s="46" t="s">
        <v>275</v>
      </c>
      <c r="O26" s="47" t="s">
        <v>275</v>
      </c>
      <c r="P26" s="46">
        <v>1</v>
      </c>
      <c r="Q26" s="47">
        <v>4.7393364928909953</v>
      </c>
      <c r="R26" s="46">
        <v>1</v>
      </c>
      <c r="S26" s="47">
        <v>4.7393364928909953</v>
      </c>
      <c r="T26" s="46" t="s">
        <v>275</v>
      </c>
      <c r="U26" s="47" t="s">
        <v>275</v>
      </c>
      <c r="V26" s="46">
        <v>10</v>
      </c>
      <c r="W26" s="47">
        <v>45.454545454545453</v>
      </c>
      <c r="X26" s="46">
        <v>2</v>
      </c>
      <c r="Y26" s="47">
        <v>9.0909090909090899</v>
      </c>
      <c r="Z26" s="46">
        <v>8</v>
      </c>
      <c r="AA26" s="47">
        <v>36.36363636363636</v>
      </c>
      <c r="AB26" s="46">
        <v>149</v>
      </c>
      <c r="AC26" s="47">
        <v>3.9968883285495855</v>
      </c>
      <c r="AD26" s="46">
        <v>75</v>
      </c>
      <c r="AE26" s="48">
        <v>2.0118565412162344</v>
      </c>
    </row>
    <row r="27" spans="1:31" ht="16.5" customHeight="1">
      <c r="A27" s="45" t="s">
        <v>101</v>
      </c>
      <c r="B27" s="45" t="str">
        <f t="shared" si="0"/>
        <v>所</v>
      </c>
      <c r="C27" s="46">
        <v>37279</v>
      </c>
      <c r="D27" s="46">
        <v>210</v>
      </c>
      <c r="E27" s="47">
        <v>5.6331983154054557</v>
      </c>
      <c r="F27" s="46">
        <v>571</v>
      </c>
      <c r="G27" s="47">
        <v>15.316934467126265</v>
      </c>
      <c r="H27" s="46">
        <v>-361</v>
      </c>
      <c r="I27" s="47">
        <v>-9.683736151720808</v>
      </c>
      <c r="J27" s="46">
        <v>16</v>
      </c>
      <c r="K27" s="47">
        <v>76.190476190476204</v>
      </c>
      <c r="L27" s="46" t="s">
        <v>275</v>
      </c>
      <c r="M27" s="47" t="s">
        <v>275</v>
      </c>
      <c r="N27" s="46" t="s">
        <v>275</v>
      </c>
      <c r="O27" s="47" t="s">
        <v>275</v>
      </c>
      <c r="P27" s="46">
        <v>1</v>
      </c>
      <c r="Q27" s="47">
        <v>4.7393364928909953</v>
      </c>
      <c r="R27" s="46">
        <v>1</v>
      </c>
      <c r="S27" s="47">
        <v>4.7393364928909953</v>
      </c>
      <c r="T27" s="46" t="s">
        <v>275</v>
      </c>
      <c r="U27" s="47" t="s">
        <v>275</v>
      </c>
      <c r="V27" s="46">
        <v>10</v>
      </c>
      <c r="W27" s="47">
        <v>45.454545454545453</v>
      </c>
      <c r="X27" s="46">
        <v>2</v>
      </c>
      <c r="Y27" s="47">
        <v>9.0909090909090899</v>
      </c>
      <c r="Z27" s="46">
        <v>8</v>
      </c>
      <c r="AA27" s="47">
        <v>36.36363636363636</v>
      </c>
      <c r="AB27" s="46">
        <v>149</v>
      </c>
      <c r="AC27" s="47">
        <v>3.9968883285495855</v>
      </c>
      <c r="AD27" s="46">
        <v>75</v>
      </c>
      <c r="AE27" s="48">
        <v>2.0118565412162344</v>
      </c>
    </row>
    <row r="28" spans="1:31" ht="16.5" customHeight="1">
      <c r="A28" s="54" t="s">
        <v>100</v>
      </c>
      <c r="B28" s="45" t="str">
        <f t="shared" si="0"/>
        <v>町</v>
      </c>
      <c r="C28" s="55">
        <v>17252</v>
      </c>
      <c r="D28" s="55">
        <v>121</v>
      </c>
      <c r="E28" s="87">
        <v>7.0136795733827961</v>
      </c>
      <c r="F28" s="55">
        <v>221</v>
      </c>
      <c r="G28" s="56">
        <v>12.81010897287271</v>
      </c>
      <c r="H28" s="55">
        <v>-100</v>
      </c>
      <c r="I28" s="56">
        <v>-5.7964293994899139</v>
      </c>
      <c r="J28" s="55">
        <v>9</v>
      </c>
      <c r="K28" s="56">
        <v>74.380165289256198</v>
      </c>
      <c r="L28" s="55" t="s">
        <v>275</v>
      </c>
      <c r="M28" s="56" t="s">
        <v>275</v>
      </c>
      <c r="N28" s="55" t="s">
        <v>275</v>
      </c>
      <c r="O28" s="56" t="s">
        <v>275</v>
      </c>
      <c r="P28" s="55" t="s">
        <v>275</v>
      </c>
      <c r="Q28" s="56" t="s">
        <v>275</v>
      </c>
      <c r="R28" s="55" t="s">
        <v>275</v>
      </c>
      <c r="S28" s="56" t="s">
        <v>275</v>
      </c>
      <c r="T28" s="55" t="s">
        <v>275</v>
      </c>
      <c r="U28" s="56" t="s">
        <v>275</v>
      </c>
      <c r="V28" s="55">
        <v>6</v>
      </c>
      <c r="W28" s="56">
        <v>47.244094488188978</v>
      </c>
      <c r="X28" s="55" t="s">
        <v>275</v>
      </c>
      <c r="Y28" s="56" t="s">
        <v>275</v>
      </c>
      <c r="Z28" s="55">
        <v>6</v>
      </c>
      <c r="AA28" s="56">
        <v>47.244094488188978</v>
      </c>
      <c r="AB28" s="55">
        <v>83</v>
      </c>
      <c r="AC28" s="56">
        <v>4.8110364015766294</v>
      </c>
      <c r="AD28" s="55">
        <v>52</v>
      </c>
      <c r="AE28" s="57">
        <v>3.0141432877347554</v>
      </c>
    </row>
    <row r="29" spans="1:31" ht="16.5" customHeight="1">
      <c r="A29" s="86" t="s">
        <v>99</v>
      </c>
      <c r="B29" s="45" t="str">
        <f t="shared" si="0"/>
        <v>町</v>
      </c>
      <c r="C29" s="83">
        <v>5926</v>
      </c>
      <c r="D29" s="83">
        <v>23</v>
      </c>
      <c r="E29" s="87">
        <v>3.8812014849814376</v>
      </c>
      <c r="F29" s="83">
        <v>103</v>
      </c>
      <c r="G29" s="87">
        <v>17.381032737090784</v>
      </c>
      <c r="H29" s="83">
        <v>-80</v>
      </c>
      <c r="I29" s="87">
        <v>-13.499831252109349</v>
      </c>
      <c r="J29" s="83">
        <v>1</v>
      </c>
      <c r="K29" s="87">
        <v>43.478260869565219</v>
      </c>
      <c r="L29" s="83" t="s">
        <v>275</v>
      </c>
      <c r="M29" s="87" t="s">
        <v>275</v>
      </c>
      <c r="N29" s="83" t="s">
        <v>275</v>
      </c>
      <c r="O29" s="87" t="s">
        <v>275</v>
      </c>
      <c r="P29" s="83" t="s">
        <v>275</v>
      </c>
      <c r="Q29" s="87" t="s">
        <v>275</v>
      </c>
      <c r="R29" s="83" t="s">
        <v>275</v>
      </c>
      <c r="S29" s="87" t="s">
        <v>275</v>
      </c>
      <c r="T29" s="83" t="s">
        <v>275</v>
      </c>
      <c r="U29" s="87" t="s">
        <v>275</v>
      </c>
      <c r="V29" s="83">
        <v>1</v>
      </c>
      <c r="W29" s="87">
        <v>41.666666666666664</v>
      </c>
      <c r="X29" s="83" t="s">
        <v>275</v>
      </c>
      <c r="Y29" s="87" t="s">
        <v>275</v>
      </c>
      <c r="Z29" s="83">
        <v>1</v>
      </c>
      <c r="AA29" s="87">
        <v>41.666666666666664</v>
      </c>
      <c r="AB29" s="83">
        <v>11</v>
      </c>
      <c r="AC29" s="87">
        <v>1.8562267971650355</v>
      </c>
      <c r="AD29" s="83">
        <v>5</v>
      </c>
      <c r="AE29" s="89">
        <v>0.8437394532568343</v>
      </c>
    </row>
    <row r="30" spans="1:31" ht="16.5" customHeight="1">
      <c r="A30" s="86" t="s">
        <v>98</v>
      </c>
      <c r="B30" s="45" t="str">
        <f t="shared" si="0"/>
        <v>町</v>
      </c>
      <c r="C30" s="83">
        <v>5628</v>
      </c>
      <c r="D30" s="83">
        <v>33</v>
      </c>
      <c r="E30" s="87">
        <v>5.863539445628998</v>
      </c>
      <c r="F30" s="83">
        <v>85</v>
      </c>
      <c r="G30" s="87">
        <v>15.103056147832268</v>
      </c>
      <c r="H30" s="83">
        <v>-52</v>
      </c>
      <c r="I30" s="87">
        <v>-9.2395167022032698</v>
      </c>
      <c r="J30" s="83">
        <v>4</v>
      </c>
      <c r="K30" s="87">
        <v>121.21212121212122</v>
      </c>
      <c r="L30" s="83" t="s">
        <v>275</v>
      </c>
      <c r="M30" s="87" t="s">
        <v>275</v>
      </c>
      <c r="N30" s="83" t="s">
        <v>275</v>
      </c>
      <c r="O30" s="87" t="s">
        <v>275</v>
      </c>
      <c r="P30" s="83" t="s">
        <v>275</v>
      </c>
      <c r="Q30" s="87" t="s">
        <v>275</v>
      </c>
      <c r="R30" s="83" t="s">
        <v>275</v>
      </c>
      <c r="S30" s="87" t="s">
        <v>275</v>
      </c>
      <c r="T30" s="83" t="s">
        <v>275</v>
      </c>
      <c r="U30" s="87" t="s">
        <v>275</v>
      </c>
      <c r="V30" s="83">
        <v>1</v>
      </c>
      <c r="W30" s="87">
        <v>29.411764705882351</v>
      </c>
      <c r="X30" s="83">
        <v>1</v>
      </c>
      <c r="Y30" s="87">
        <v>29.411764705882351</v>
      </c>
      <c r="Z30" s="83" t="s">
        <v>275</v>
      </c>
      <c r="AA30" s="87" t="s">
        <v>275</v>
      </c>
      <c r="AB30" s="83">
        <v>21</v>
      </c>
      <c r="AC30" s="87">
        <v>3.7313432835820897</v>
      </c>
      <c r="AD30" s="83">
        <v>5</v>
      </c>
      <c r="AE30" s="89">
        <v>0.88841506751954513</v>
      </c>
    </row>
    <row r="31" spans="1:31" ht="16.5" customHeight="1">
      <c r="A31" s="58" t="s">
        <v>97</v>
      </c>
      <c r="B31" s="45" t="str">
        <f t="shared" si="0"/>
        <v>町</v>
      </c>
      <c r="C31" s="59">
        <v>8473</v>
      </c>
      <c r="D31" s="59">
        <v>33</v>
      </c>
      <c r="E31" s="60">
        <v>3.8947244187418857</v>
      </c>
      <c r="F31" s="59">
        <v>162</v>
      </c>
      <c r="G31" s="60">
        <v>19.11955623746017</v>
      </c>
      <c r="H31" s="59">
        <v>-129</v>
      </c>
      <c r="I31" s="60">
        <v>-15.224831818718283</v>
      </c>
      <c r="J31" s="59">
        <v>2</v>
      </c>
      <c r="K31" s="60">
        <v>60.606060606060609</v>
      </c>
      <c r="L31" s="59" t="s">
        <v>275</v>
      </c>
      <c r="M31" s="60" t="s">
        <v>275</v>
      </c>
      <c r="N31" s="59" t="s">
        <v>275</v>
      </c>
      <c r="O31" s="60" t="s">
        <v>275</v>
      </c>
      <c r="P31" s="59">
        <v>1</v>
      </c>
      <c r="Q31" s="60">
        <v>29.411764705882351</v>
      </c>
      <c r="R31" s="59">
        <v>1</v>
      </c>
      <c r="S31" s="60">
        <v>29.411764705882351</v>
      </c>
      <c r="T31" s="59" t="s">
        <v>275</v>
      </c>
      <c r="U31" s="60" t="s">
        <v>275</v>
      </c>
      <c r="V31" s="59">
        <v>2</v>
      </c>
      <c r="W31" s="60">
        <v>57.142857142857139</v>
      </c>
      <c r="X31" s="59">
        <v>1</v>
      </c>
      <c r="Y31" s="60">
        <v>28.571428571428569</v>
      </c>
      <c r="Z31" s="59">
        <v>1</v>
      </c>
      <c r="AA31" s="60">
        <v>28.571428571428569</v>
      </c>
      <c r="AB31" s="59">
        <v>34</v>
      </c>
      <c r="AC31" s="60">
        <v>4.0127463708249733</v>
      </c>
      <c r="AD31" s="59">
        <v>13</v>
      </c>
      <c r="AE31" s="61">
        <v>1.5342853770801368</v>
      </c>
    </row>
    <row r="32" spans="1:31" ht="16.5" customHeight="1">
      <c r="A32" s="11" t="s">
        <v>96</v>
      </c>
      <c r="B32" s="11"/>
      <c r="C32" s="9" t="s">
        <v>95</v>
      </c>
    </row>
    <row r="33" spans="1:25" ht="16.5" customHeight="1"/>
    <row r="34" spans="1:25" ht="16.5" customHeight="1">
      <c r="A34" s="11" t="s">
        <v>94</v>
      </c>
      <c r="B34" s="11"/>
      <c r="C34" s="9" t="s">
        <v>279</v>
      </c>
      <c r="Y34" s="10"/>
    </row>
    <row r="35" spans="1:25" ht="16.5" customHeight="1"/>
    <row r="36" spans="1:25" ht="16.5" customHeight="1"/>
    <row r="37" spans="1:25" ht="16.5" customHeight="1"/>
    <row r="38" spans="1:25" ht="16.5" customHeight="1"/>
    <row r="39" spans="1:25" ht="16.5" customHeight="1"/>
    <row r="40" spans="1:25" ht="16.5" customHeight="1"/>
    <row r="41" spans="1:25" ht="16.5" customHeight="1"/>
    <row r="42" spans="1:25" ht="16.5" customHeight="1"/>
    <row r="43" spans="1:25" ht="16.5" customHeight="1"/>
  </sheetData>
  <mergeCells count="19">
    <mergeCell ref="X4:Y4"/>
    <mergeCell ref="AB3:AC4"/>
    <mergeCell ref="L3:M4"/>
    <mergeCell ref="N3:O4"/>
    <mergeCell ref="AD3:AE4"/>
    <mergeCell ref="P3:U3"/>
    <mergeCell ref="V3:AA3"/>
    <mergeCell ref="Z4:AA4"/>
    <mergeCell ref="P4:Q4"/>
    <mergeCell ref="R4:S4"/>
    <mergeCell ref="T4:U4"/>
    <mergeCell ref="V4:W4"/>
    <mergeCell ref="J3:K4"/>
    <mergeCell ref="C3:C5"/>
    <mergeCell ref="A3:A5"/>
    <mergeCell ref="D3:E4"/>
    <mergeCell ref="F3:G4"/>
    <mergeCell ref="H3:I4"/>
    <mergeCell ref="B3:B5"/>
  </mergeCells>
  <phoneticPr fontId="2"/>
  <conditionalFormatting sqref="A18:D20 F18:AE20 A21:AE25 A26:D27 F26:AE27 A28:AE31 A6:AE6 A10:AE17">
    <cfRule type="expression" dxfId="6173" priority="73" stopIfTrue="1">
      <formula>OR($B6="国", $B6="道")</formula>
    </cfRule>
    <cfRule type="expression" dxfId="6172" priority="74" stopIfTrue="1">
      <formula>OR($B6="圏", $B6="局")</formula>
    </cfRule>
    <cfRule type="expression" dxfId="6171" priority="75" stopIfTrue="1">
      <formula>OR($B6="所", $A6="札幌市", $A6="小樽市", $A6="函館市", $A6="旭川市")</formula>
    </cfRule>
    <cfRule type="expression" dxfId="6170" priority="76" stopIfTrue="1">
      <formula>OR($B6="市", $B6="町", $B6="村")</formula>
    </cfRule>
  </conditionalFormatting>
  <conditionalFormatting sqref="A7:D7 F7 H7 J7:AE7">
    <cfRule type="expression" dxfId="6169" priority="69" stopIfTrue="1">
      <formula>OR($B7="国", $B7="道")</formula>
    </cfRule>
    <cfRule type="expression" dxfId="6168" priority="70" stopIfTrue="1">
      <formula>OR($B7="圏", $B7="局")</formula>
    </cfRule>
    <cfRule type="expression" dxfId="6167" priority="71" stopIfTrue="1">
      <formula>OR($B7="所", $A7="札幌市", $A7="小樽市", $A7="函館市", $A7="旭川市")</formula>
    </cfRule>
    <cfRule type="expression" dxfId="6166" priority="72" stopIfTrue="1">
      <formula>OR($B7="市", $B7="町", $B7="村")</formula>
    </cfRule>
  </conditionalFormatting>
  <conditionalFormatting sqref="A8:D8 F8 H8 J8:AE8">
    <cfRule type="expression" dxfId="6165" priority="65" stopIfTrue="1">
      <formula>OR($B8="国", $B8="道")</formula>
    </cfRule>
    <cfRule type="expression" dxfId="6164" priority="66" stopIfTrue="1">
      <formula>OR($B8="圏", $B8="局")</formula>
    </cfRule>
    <cfRule type="expression" dxfId="6163" priority="67" stopIfTrue="1">
      <formula>OR($B8="所", $A8="札幌市", $A8="小樽市", $A8="函館市", $A8="旭川市")</formula>
    </cfRule>
    <cfRule type="expression" dxfId="6162" priority="68" stopIfTrue="1">
      <formula>OR($B8="市", $B8="町", $B8="村")</formula>
    </cfRule>
  </conditionalFormatting>
  <conditionalFormatting sqref="A9:D9 F9 H9 J9:AE9">
    <cfRule type="expression" dxfId="6161" priority="61" stopIfTrue="1">
      <formula>OR($B9="国", $B9="道")</formula>
    </cfRule>
    <cfRule type="expression" dxfId="6160" priority="62" stopIfTrue="1">
      <formula>OR($B9="圏", $B9="局")</formula>
    </cfRule>
    <cfRule type="expression" dxfId="6159" priority="63" stopIfTrue="1">
      <formula>OR($B9="所", $A9="札幌市", $A9="小樽市", $A9="函館市", $A9="旭川市")</formula>
    </cfRule>
    <cfRule type="expression" dxfId="6158" priority="64" stopIfTrue="1">
      <formula>OR($B9="市", $B9="町", $B9="村")</formula>
    </cfRule>
  </conditionalFormatting>
  <conditionalFormatting sqref="A9:D9 F9 H9 J9:AE9">
    <cfRule type="expression" dxfId="6157" priority="57" stopIfTrue="1">
      <formula>OR($B9="国", $B9="道")</formula>
    </cfRule>
    <cfRule type="expression" dxfId="6156" priority="58" stopIfTrue="1">
      <formula>OR($B9="圏", $B9="局")</formula>
    </cfRule>
    <cfRule type="expression" dxfId="6155" priority="59" stopIfTrue="1">
      <formula>OR($B9="所", $A9="札幌市", $A9="小樽市", $A9="函館市", $A9="旭川市")</formula>
    </cfRule>
    <cfRule type="expression" dxfId="6154" priority="60" stopIfTrue="1">
      <formula>OR($B9="市", $B9="町", $B9="村")</formula>
    </cfRule>
  </conditionalFormatting>
  <conditionalFormatting sqref="E7">
    <cfRule type="expression" dxfId="6153" priority="53" stopIfTrue="1">
      <formula>OR($B7="国", $B7="道")</formula>
    </cfRule>
    <cfRule type="expression" dxfId="6152" priority="54" stopIfTrue="1">
      <formula>OR($B7="圏", $B7="局")</formula>
    </cfRule>
    <cfRule type="expression" dxfId="6151" priority="55" stopIfTrue="1">
      <formula>OR($B7="所", $A7="札幌市", $A7="小樽市", $A7="函館市", $A7="旭川市")</formula>
    </cfRule>
    <cfRule type="expression" dxfId="6150" priority="56" stopIfTrue="1">
      <formula>OR($B7="市", $B7="町", $B7="村")</formula>
    </cfRule>
  </conditionalFormatting>
  <conditionalFormatting sqref="E8">
    <cfRule type="expression" dxfId="6149" priority="49" stopIfTrue="1">
      <formula>OR($B8="国", $B8="道")</formula>
    </cfRule>
    <cfRule type="expression" dxfId="6148" priority="50" stopIfTrue="1">
      <formula>OR($B8="圏", $B8="局")</formula>
    </cfRule>
    <cfRule type="expression" dxfId="6147" priority="51" stopIfTrue="1">
      <formula>OR($B8="所", $A8="札幌市", $A8="小樽市", $A8="函館市", $A8="旭川市")</formula>
    </cfRule>
    <cfRule type="expression" dxfId="6146" priority="52" stopIfTrue="1">
      <formula>OR($B8="市", $B8="町", $B8="村")</formula>
    </cfRule>
  </conditionalFormatting>
  <conditionalFormatting sqref="E9">
    <cfRule type="expression" dxfId="6145" priority="45" stopIfTrue="1">
      <formula>OR($B9="国", $B9="道")</formula>
    </cfRule>
    <cfRule type="expression" dxfId="6144" priority="46" stopIfTrue="1">
      <formula>OR($B9="圏", $B9="局")</formula>
    </cfRule>
    <cfRule type="expression" dxfId="6143" priority="47" stopIfTrue="1">
      <formula>OR($B9="所", $A9="札幌市", $A9="小樽市", $A9="函館市", $A9="旭川市")</formula>
    </cfRule>
    <cfRule type="expression" dxfId="6142" priority="48" stopIfTrue="1">
      <formula>OR($B9="市", $B9="町", $B9="村")</formula>
    </cfRule>
  </conditionalFormatting>
  <conditionalFormatting sqref="E18">
    <cfRule type="expression" dxfId="6141" priority="41" stopIfTrue="1">
      <formula>OR($B18="国", $B18="道")</formula>
    </cfRule>
    <cfRule type="expression" dxfId="6140" priority="42" stopIfTrue="1">
      <formula>OR($B18="圏", $B18="局")</formula>
    </cfRule>
    <cfRule type="expression" dxfId="6139" priority="43" stopIfTrue="1">
      <formula>OR($B18="所", $A18="札幌市", $A18="小樽市", $A18="函館市", $A18="旭川市")</formula>
    </cfRule>
    <cfRule type="expression" dxfId="6138" priority="44" stopIfTrue="1">
      <formula>OR($B18="市", $B18="町", $B18="村")</formula>
    </cfRule>
  </conditionalFormatting>
  <conditionalFormatting sqref="E20">
    <cfRule type="expression" dxfId="6137" priority="37" stopIfTrue="1">
      <formula>OR($B20="国", $B20="道")</formula>
    </cfRule>
    <cfRule type="expression" dxfId="6136" priority="38" stopIfTrue="1">
      <formula>OR($B20="圏", $B20="局")</formula>
    </cfRule>
    <cfRule type="expression" dxfId="6135" priority="39" stopIfTrue="1">
      <formula>OR($B20="所", $A20="札幌市", $A20="小樽市", $A20="函館市", $A20="旭川市")</formula>
    </cfRule>
    <cfRule type="expression" dxfId="6134" priority="40" stopIfTrue="1">
      <formula>OR($B20="市", $B20="町", $B20="村")</formula>
    </cfRule>
  </conditionalFormatting>
  <conditionalFormatting sqref="E19">
    <cfRule type="expression" dxfId="6133" priority="33" stopIfTrue="1">
      <formula>OR($B19="国", $B19="道")</formula>
    </cfRule>
    <cfRule type="expression" dxfId="6132" priority="34" stopIfTrue="1">
      <formula>OR($B19="圏", $B19="局")</formula>
    </cfRule>
    <cfRule type="expression" dxfId="6131" priority="35" stopIfTrue="1">
      <formula>OR($B19="所", $A19="札幌市", $A19="小樽市", $A19="函館市", $A19="旭川市")</formula>
    </cfRule>
    <cfRule type="expression" dxfId="6130" priority="36" stopIfTrue="1">
      <formula>OR($B19="市", $B19="町", $B19="村")</formula>
    </cfRule>
  </conditionalFormatting>
  <conditionalFormatting sqref="E26">
    <cfRule type="expression" dxfId="6129" priority="29" stopIfTrue="1">
      <formula>OR($B26="国", $B26="道")</formula>
    </cfRule>
    <cfRule type="expression" dxfId="6128" priority="30" stopIfTrue="1">
      <formula>OR($B26="圏", $B26="局")</formula>
    </cfRule>
    <cfRule type="expression" dxfId="6127" priority="31" stopIfTrue="1">
      <formula>OR($B26="所", $A26="札幌市", $A26="小樽市", $A26="函館市", $A26="旭川市")</formula>
    </cfRule>
    <cfRule type="expression" dxfId="6126" priority="32" stopIfTrue="1">
      <formula>OR($B26="市", $B26="町", $B26="村")</formula>
    </cfRule>
  </conditionalFormatting>
  <conditionalFormatting sqref="E27">
    <cfRule type="expression" dxfId="6125" priority="25" stopIfTrue="1">
      <formula>OR($B27="国", $B27="道")</formula>
    </cfRule>
    <cfRule type="expression" dxfId="6124" priority="26" stopIfTrue="1">
      <formula>OR($B27="圏", $B27="局")</formula>
    </cfRule>
    <cfRule type="expression" dxfId="6123" priority="27" stopIfTrue="1">
      <formula>OR($B27="所", $A27="札幌市", $A27="小樽市", $A27="函館市", $A27="旭川市")</formula>
    </cfRule>
    <cfRule type="expression" dxfId="6122" priority="28" stopIfTrue="1">
      <formula>OR($B27="市", $B27="町", $B27="村")</formula>
    </cfRule>
  </conditionalFormatting>
  <conditionalFormatting sqref="G7">
    <cfRule type="expression" dxfId="6121" priority="21" stopIfTrue="1">
      <formula>OR($B7="国", $B7="道")</formula>
    </cfRule>
    <cfRule type="expression" dxfId="6120" priority="22" stopIfTrue="1">
      <formula>OR($B7="圏", $B7="局")</formula>
    </cfRule>
    <cfRule type="expression" dxfId="6119" priority="23" stopIfTrue="1">
      <formula>OR($B7="所", $A7="札幌市", $A7="小樽市", $A7="函館市", $A7="旭川市")</formula>
    </cfRule>
    <cfRule type="expression" dxfId="6118" priority="24" stopIfTrue="1">
      <formula>OR($B7="市", $B7="町", $B7="村")</formula>
    </cfRule>
  </conditionalFormatting>
  <conditionalFormatting sqref="G8">
    <cfRule type="expression" dxfId="6117" priority="17" stopIfTrue="1">
      <formula>OR($B8="国", $B8="道")</formula>
    </cfRule>
    <cfRule type="expression" dxfId="6116" priority="18" stopIfTrue="1">
      <formula>OR($B8="圏", $B8="局")</formula>
    </cfRule>
    <cfRule type="expression" dxfId="6115" priority="19" stopIfTrue="1">
      <formula>OR($B8="所", $A8="札幌市", $A8="小樽市", $A8="函館市", $A8="旭川市")</formula>
    </cfRule>
    <cfRule type="expression" dxfId="6114" priority="20" stopIfTrue="1">
      <formula>OR($B8="市", $B8="町", $B8="村")</formula>
    </cfRule>
  </conditionalFormatting>
  <conditionalFormatting sqref="G9">
    <cfRule type="expression" dxfId="6113" priority="13" stopIfTrue="1">
      <formula>OR($B9="国", $B9="道")</formula>
    </cfRule>
    <cfRule type="expression" dxfId="6112" priority="14" stopIfTrue="1">
      <formula>OR($B9="圏", $B9="局")</formula>
    </cfRule>
    <cfRule type="expression" dxfId="6111" priority="15" stopIfTrue="1">
      <formula>OR($B9="所", $A9="札幌市", $A9="小樽市", $A9="函館市", $A9="旭川市")</formula>
    </cfRule>
    <cfRule type="expression" dxfId="6110" priority="16" stopIfTrue="1">
      <formula>OR($B9="市", $B9="町", $B9="村")</formula>
    </cfRule>
  </conditionalFormatting>
  <conditionalFormatting sqref="I7">
    <cfRule type="expression" dxfId="6109" priority="9" stopIfTrue="1">
      <formula>OR($B7="国", $B7="道")</formula>
    </cfRule>
    <cfRule type="expression" dxfId="6108" priority="10" stopIfTrue="1">
      <formula>OR($B7="圏", $B7="局")</formula>
    </cfRule>
    <cfRule type="expression" dxfId="6107" priority="11" stopIfTrue="1">
      <formula>OR($B7="所", $A7="札幌市", $A7="小樽市", $A7="函館市", $A7="旭川市")</formula>
    </cfRule>
    <cfRule type="expression" dxfId="6106" priority="12" stopIfTrue="1">
      <formula>OR($B7="市", $B7="町", $B7="村")</formula>
    </cfRule>
  </conditionalFormatting>
  <conditionalFormatting sqref="I8">
    <cfRule type="expression" dxfId="6105" priority="5" stopIfTrue="1">
      <formula>OR($B8="国", $B8="道")</formula>
    </cfRule>
    <cfRule type="expression" dxfId="6104" priority="6" stopIfTrue="1">
      <formula>OR($B8="圏", $B8="局")</formula>
    </cfRule>
    <cfRule type="expression" dxfId="6103" priority="7" stopIfTrue="1">
      <formula>OR($B8="所", $A8="札幌市", $A8="小樽市", $A8="函館市", $A8="旭川市")</formula>
    </cfRule>
    <cfRule type="expression" dxfId="6102" priority="8" stopIfTrue="1">
      <formula>OR($B8="市", $B8="町", $B8="村")</formula>
    </cfRule>
  </conditionalFormatting>
  <conditionalFormatting sqref="I9">
    <cfRule type="expression" dxfId="6101" priority="1" stopIfTrue="1">
      <formula>OR($B9="国", $B9="道")</formula>
    </cfRule>
    <cfRule type="expression" dxfId="6100" priority="2" stopIfTrue="1">
      <formula>OR($B9="圏", $B9="局")</formula>
    </cfRule>
    <cfRule type="expression" dxfId="6099" priority="3" stopIfTrue="1">
      <formula>OR($B9="所", $A9="札幌市", $A9="小樽市", $A9="函館市", $A9="旭川市")</formula>
    </cfRule>
    <cfRule type="expression" dxfId="6098" priority="4" stopIfTrue="1">
      <formula>OR($B9="市", $B9="町", $B9="村")</formula>
    </cfRule>
  </conditionalFormatting>
  <pageMargins left="0.39370078740157483" right="0.39370078740157483" top="0.39370078740157483" bottom="0.39370078740157483" header="0.31496062992125984"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view="pageBreakPreview" zoomScale="60" zoomScaleNormal="100" workbookViewId="0">
      <selection activeCell="F73" sqref="F73"/>
    </sheetView>
  </sheetViews>
  <sheetFormatPr defaultRowHeight="13.5"/>
  <cols>
    <col min="1" max="1" width="20.625" style="209" customWidth="1"/>
    <col min="2" max="2" width="4.625" style="212" customWidth="1"/>
    <col min="3" max="3" width="4.625" style="212" hidden="1" customWidth="1"/>
    <col min="4" max="5" width="11.625" style="212" hidden="1" customWidth="1"/>
    <col min="6" max="6" width="12.625" style="209" customWidth="1"/>
    <col min="7" max="14" width="8.625" style="209" customWidth="1"/>
    <col min="15" max="16" width="9" style="209"/>
  </cols>
  <sheetData>
    <row r="1" spans="1:15" ht="16.5">
      <c r="A1" s="128" t="s">
        <v>223</v>
      </c>
      <c r="B1" s="180"/>
      <c r="C1" s="180"/>
      <c r="D1" s="180"/>
      <c r="E1" s="180"/>
      <c r="F1" s="128"/>
      <c r="G1" s="128"/>
      <c r="H1" s="128"/>
      <c r="I1" s="128"/>
      <c r="J1" s="128"/>
      <c r="K1" s="130"/>
      <c r="L1" s="128"/>
      <c r="M1" s="128"/>
      <c r="N1" s="130" t="s">
        <v>277</v>
      </c>
    </row>
    <row r="2" spans="1:15" ht="16.5">
      <c r="A2" s="128"/>
      <c r="B2" s="180"/>
      <c r="C2" s="180"/>
      <c r="D2" s="180"/>
      <c r="E2" s="180"/>
      <c r="F2" s="128"/>
      <c r="G2" s="128"/>
      <c r="H2" s="128"/>
      <c r="I2" s="128"/>
      <c r="J2" s="128"/>
      <c r="K2" s="128"/>
      <c r="L2" s="128"/>
      <c r="M2" s="128"/>
      <c r="N2" s="128"/>
    </row>
    <row r="3" spans="1:15" ht="66" customHeight="1">
      <c r="A3" s="181"/>
      <c r="B3" s="159"/>
      <c r="C3" s="159"/>
      <c r="D3" s="159"/>
      <c r="E3" s="159"/>
      <c r="F3" s="222" t="s">
        <v>9</v>
      </c>
      <c r="G3" s="220" t="s">
        <v>222</v>
      </c>
      <c r="H3" s="220" t="s">
        <v>221</v>
      </c>
      <c r="I3" s="220" t="s">
        <v>220</v>
      </c>
      <c r="J3" s="220" t="s">
        <v>219</v>
      </c>
      <c r="K3" s="220" t="s">
        <v>218</v>
      </c>
      <c r="L3" s="220" t="s">
        <v>217</v>
      </c>
      <c r="M3" s="220" t="s">
        <v>216</v>
      </c>
      <c r="N3" s="221" t="s">
        <v>215</v>
      </c>
    </row>
    <row r="4" spans="1:15" ht="16.5">
      <c r="A4" s="195" t="s">
        <v>54</v>
      </c>
      <c r="B4" s="134" t="s">
        <v>9</v>
      </c>
      <c r="C4" s="213" t="str">
        <f>A4</f>
        <v>全国</v>
      </c>
      <c r="D4" s="213" t="str">
        <f>CONCATENATE(A4, B4)</f>
        <v>全国総数</v>
      </c>
      <c r="E4" s="213" t="str">
        <f>RIGHT(A4,1)</f>
        <v>国</v>
      </c>
      <c r="F4" s="141">
        <v>196113</v>
      </c>
      <c r="G4" s="142">
        <v>2313</v>
      </c>
      <c r="H4" s="142">
        <v>37222</v>
      </c>
      <c r="I4" s="142">
        <v>34451</v>
      </c>
      <c r="J4" s="142">
        <v>10656</v>
      </c>
      <c r="K4" s="142">
        <v>3831</v>
      </c>
      <c r="L4" s="142">
        <v>30300</v>
      </c>
      <c r="M4" s="142">
        <v>71860</v>
      </c>
      <c r="N4" s="143">
        <v>5480</v>
      </c>
    </row>
    <row r="5" spans="1:15" ht="16.5">
      <c r="A5" s="162"/>
      <c r="B5" s="214" t="s">
        <v>28</v>
      </c>
      <c r="C5" s="150" t="str">
        <f>A4</f>
        <v>全国</v>
      </c>
      <c r="D5" s="150" t="str">
        <f>CONCATENATE(A4, B5)</f>
        <v>全国男</v>
      </c>
      <c r="E5" s="150" t="str">
        <f>RIGHT(A4,1)</f>
        <v>国</v>
      </c>
      <c r="F5" s="157">
        <v>92142</v>
      </c>
      <c r="G5" s="154">
        <v>740</v>
      </c>
      <c r="H5" s="154">
        <v>21137</v>
      </c>
      <c r="I5" s="154">
        <v>19939</v>
      </c>
      <c r="J5" s="154">
        <v>3528</v>
      </c>
      <c r="K5" s="154">
        <v>2224</v>
      </c>
      <c r="L5" s="154">
        <v>14689</v>
      </c>
      <c r="M5" s="154">
        <v>26961</v>
      </c>
      <c r="N5" s="163">
        <v>2924</v>
      </c>
    </row>
    <row r="6" spans="1:15" ht="16.5">
      <c r="A6" s="164"/>
      <c r="B6" s="215" t="s">
        <v>27</v>
      </c>
      <c r="C6" s="165" t="str">
        <f>A4</f>
        <v>全国</v>
      </c>
      <c r="D6" s="165" t="str">
        <f>CONCATENATE(A4, B6)</f>
        <v>全国女</v>
      </c>
      <c r="E6" s="165" t="str">
        <f>RIGHT(A4,1)</f>
        <v>国</v>
      </c>
      <c r="F6" s="158">
        <v>103971</v>
      </c>
      <c r="G6" s="170">
        <v>1573</v>
      </c>
      <c r="H6" s="170">
        <v>16085</v>
      </c>
      <c r="I6" s="170">
        <v>14512</v>
      </c>
      <c r="J6" s="170">
        <v>7128</v>
      </c>
      <c r="K6" s="170">
        <v>1607</v>
      </c>
      <c r="L6" s="170">
        <v>15611</v>
      </c>
      <c r="M6" s="170">
        <v>44899</v>
      </c>
      <c r="N6" s="171">
        <v>2556</v>
      </c>
    </row>
    <row r="7" spans="1:15" ht="16.5">
      <c r="A7" s="195" t="s">
        <v>53</v>
      </c>
      <c r="B7" s="134" t="s">
        <v>9</v>
      </c>
      <c r="C7" s="213" t="str">
        <f>A7</f>
        <v>全道</v>
      </c>
      <c r="D7" s="213" t="str">
        <f>CONCATENATE(A7, B7)</f>
        <v>全道総数</v>
      </c>
      <c r="E7" s="213" t="str">
        <f>RIGHT(A7,1)</f>
        <v>道</v>
      </c>
      <c r="F7" s="141">
        <v>9156</v>
      </c>
      <c r="G7" s="142">
        <v>102</v>
      </c>
      <c r="H7" s="142">
        <v>1532</v>
      </c>
      <c r="I7" s="142">
        <v>1165</v>
      </c>
      <c r="J7" s="142">
        <v>477</v>
      </c>
      <c r="K7" s="142">
        <v>190</v>
      </c>
      <c r="L7" s="142">
        <v>1497</v>
      </c>
      <c r="M7" s="142">
        <v>4046</v>
      </c>
      <c r="N7" s="143">
        <v>147</v>
      </c>
      <c r="O7" s="219"/>
    </row>
    <row r="8" spans="1:15" ht="16.5">
      <c r="A8" s="162"/>
      <c r="B8" s="214" t="s">
        <v>28</v>
      </c>
      <c r="C8" s="150" t="str">
        <f>A7</f>
        <v>全道</v>
      </c>
      <c r="D8" s="150" t="str">
        <f>CONCATENATE(A7, B8)</f>
        <v>全道男</v>
      </c>
      <c r="E8" s="150" t="str">
        <f>RIGHT(A7,1)</f>
        <v>道</v>
      </c>
      <c r="F8" s="157">
        <v>4206</v>
      </c>
      <c r="G8" s="154">
        <v>41</v>
      </c>
      <c r="H8" s="154">
        <v>868</v>
      </c>
      <c r="I8" s="154">
        <v>653</v>
      </c>
      <c r="J8" s="154">
        <v>170</v>
      </c>
      <c r="K8" s="154">
        <v>113</v>
      </c>
      <c r="L8" s="154">
        <v>748</v>
      </c>
      <c r="M8" s="154">
        <v>1544</v>
      </c>
      <c r="N8" s="163">
        <v>69</v>
      </c>
    </row>
    <row r="9" spans="1:15" ht="16.5">
      <c r="A9" s="164"/>
      <c r="B9" s="215" t="s">
        <v>27</v>
      </c>
      <c r="C9" s="165" t="str">
        <f>A7</f>
        <v>全道</v>
      </c>
      <c r="D9" s="165" t="str">
        <f>CONCATENATE(A7, B9)</f>
        <v>全道女</v>
      </c>
      <c r="E9" s="165" t="str">
        <f>RIGHT(A7,1)</f>
        <v>道</v>
      </c>
      <c r="F9" s="158">
        <v>4950</v>
      </c>
      <c r="G9" s="170">
        <v>61</v>
      </c>
      <c r="H9" s="170">
        <v>664</v>
      </c>
      <c r="I9" s="170">
        <v>512</v>
      </c>
      <c r="J9" s="170">
        <v>307</v>
      </c>
      <c r="K9" s="170">
        <v>77</v>
      </c>
      <c r="L9" s="170">
        <v>749</v>
      </c>
      <c r="M9" s="170">
        <v>2502</v>
      </c>
      <c r="N9" s="171">
        <v>78</v>
      </c>
    </row>
    <row r="10" spans="1:15" ht="16.5">
      <c r="A10" s="195" t="s">
        <v>52</v>
      </c>
      <c r="B10" s="134" t="s">
        <v>9</v>
      </c>
      <c r="C10" s="213" t="str">
        <f>A10</f>
        <v>南渡島2次医療圏</v>
      </c>
      <c r="D10" s="213" t="str">
        <f>CONCATENATE(A10, B10)</f>
        <v>南渡島2次医療圏総数</v>
      </c>
      <c r="E10" s="213" t="str">
        <f>RIGHT(A10,1)</f>
        <v>圏</v>
      </c>
      <c r="F10" s="141">
        <v>636</v>
      </c>
      <c r="G10" s="142">
        <v>5</v>
      </c>
      <c r="H10" s="142">
        <v>94</v>
      </c>
      <c r="I10" s="142">
        <v>108</v>
      </c>
      <c r="J10" s="142">
        <v>52</v>
      </c>
      <c r="K10" s="142">
        <v>13</v>
      </c>
      <c r="L10" s="142">
        <v>93</v>
      </c>
      <c r="M10" s="142">
        <v>258</v>
      </c>
      <c r="N10" s="143">
        <v>13</v>
      </c>
      <c r="O10" s="219"/>
    </row>
    <row r="11" spans="1:15" ht="16.5">
      <c r="A11" s="162"/>
      <c r="B11" s="214" t="s">
        <v>28</v>
      </c>
      <c r="C11" s="150" t="str">
        <f>A10</f>
        <v>南渡島2次医療圏</v>
      </c>
      <c r="D11" s="150" t="str">
        <f>CONCATENATE(A10, B11)</f>
        <v>南渡島2次医療圏男</v>
      </c>
      <c r="E11" s="150" t="str">
        <f>RIGHT(A10,1)</f>
        <v>圏</v>
      </c>
      <c r="F11" s="157">
        <v>288</v>
      </c>
      <c r="G11" s="154">
        <v>2</v>
      </c>
      <c r="H11" s="154">
        <v>58</v>
      </c>
      <c r="I11" s="154">
        <v>62</v>
      </c>
      <c r="J11" s="154">
        <v>17</v>
      </c>
      <c r="K11" s="154">
        <v>8</v>
      </c>
      <c r="L11" s="154">
        <v>46</v>
      </c>
      <c r="M11" s="154">
        <v>88</v>
      </c>
      <c r="N11" s="163">
        <v>7</v>
      </c>
    </row>
    <row r="12" spans="1:15" ht="16.5">
      <c r="A12" s="164"/>
      <c r="B12" s="215" t="s">
        <v>27</v>
      </c>
      <c r="C12" s="165" t="str">
        <f>A10</f>
        <v>南渡島2次医療圏</v>
      </c>
      <c r="D12" s="165" t="str">
        <f>CONCATENATE(A10, B12)</f>
        <v>南渡島2次医療圏女</v>
      </c>
      <c r="E12" s="165" t="str">
        <f>RIGHT(A10,1)</f>
        <v>圏</v>
      </c>
      <c r="F12" s="158">
        <v>348</v>
      </c>
      <c r="G12" s="170">
        <v>3</v>
      </c>
      <c r="H12" s="170">
        <v>36</v>
      </c>
      <c r="I12" s="170">
        <v>46</v>
      </c>
      <c r="J12" s="170">
        <v>35</v>
      </c>
      <c r="K12" s="170">
        <v>5</v>
      </c>
      <c r="L12" s="170">
        <v>47</v>
      </c>
      <c r="M12" s="170">
        <v>170</v>
      </c>
      <c r="N12" s="171">
        <v>6</v>
      </c>
    </row>
    <row r="13" spans="1:15" ht="16.5">
      <c r="A13" s="195" t="s">
        <v>51</v>
      </c>
      <c r="B13" s="134" t="s">
        <v>9</v>
      </c>
      <c r="C13" s="213" t="str">
        <f>A13</f>
        <v>渡島保健所</v>
      </c>
      <c r="D13" s="213" t="str">
        <f>CONCATENATE(A13, B13)</f>
        <v>渡島保健所総数</v>
      </c>
      <c r="E13" s="213" t="str">
        <f>RIGHT(A13,1)</f>
        <v>所</v>
      </c>
      <c r="F13" s="141">
        <v>172</v>
      </c>
      <c r="G13" s="142">
        <v>1</v>
      </c>
      <c r="H13" s="142">
        <v>32</v>
      </c>
      <c r="I13" s="142">
        <v>17</v>
      </c>
      <c r="J13" s="142">
        <v>12</v>
      </c>
      <c r="K13" s="142">
        <v>3</v>
      </c>
      <c r="L13" s="142">
        <v>22</v>
      </c>
      <c r="M13" s="142">
        <v>77</v>
      </c>
      <c r="N13" s="143">
        <v>8</v>
      </c>
      <c r="O13" s="219"/>
    </row>
    <row r="14" spans="1:15" ht="16.5">
      <c r="A14" s="162"/>
      <c r="B14" s="214" t="s">
        <v>28</v>
      </c>
      <c r="C14" s="150" t="str">
        <f>A13</f>
        <v>渡島保健所</v>
      </c>
      <c r="D14" s="150" t="str">
        <f>CONCATENATE(A13, B14)</f>
        <v>渡島保健所男</v>
      </c>
      <c r="E14" s="150" t="str">
        <f>RIGHT(A13,1)</f>
        <v>所</v>
      </c>
      <c r="F14" s="157">
        <v>82</v>
      </c>
      <c r="G14" s="154" t="s">
        <v>275</v>
      </c>
      <c r="H14" s="154">
        <v>21</v>
      </c>
      <c r="I14" s="154">
        <v>8</v>
      </c>
      <c r="J14" s="154">
        <v>4</v>
      </c>
      <c r="K14" s="154">
        <v>2</v>
      </c>
      <c r="L14" s="154">
        <v>11</v>
      </c>
      <c r="M14" s="154">
        <v>30</v>
      </c>
      <c r="N14" s="163">
        <v>6</v>
      </c>
    </row>
    <row r="15" spans="1:15" ht="16.5">
      <c r="A15" s="164"/>
      <c r="B15" s="215" t="s">
        <v>27</v>
      </c>
      <c r="C15" s="165" t="str">
        <f>A13</f>
        <v>渡島保健所</v>
      </c>
      <c r="D15" s="165" t="str">
        <f>CONCATENATE(A13, B15)</f>
        <v>渡島保健所女</v>
      </c>
      <c r="E15" s="165" t="str">
        <f>RIGHT(A13,1)</f>
        <v>所</v>
      </c>
      <c r="F15" s="158">
        <v>90</v>
      </c>
      <c r="G15" s="170">
        <v>1</v>
      </c>
      <c r="H15" s="170">
        <v>11</v>
      </c>
      <c r="I15" s="170">
        <v>9</v>
      </c>
      <c r="J15" s="170">
        <v>8</v>
      </c>
      <c r="K15" s="170">
        <v>1</v>
      </c>
      <c r="L15" s="170">
        <v>11</v>
      </c>
      <c r="M15" s="170">
        <v>47</v>
      </c>
      <c r="N15" s="171">
        <v>2</v>
      </c>
    </row>
    <row r="16" spans="1:15" ht="16.5">
      <c r="A16" s="195" t="s">
        <v>50</v>
      </c>
      <c r="B16" s="134" t="s">
        <v>9</v>
      </c>
      <c r="C16" s="213" t="str">
        <f>A16</f>
        <v>北斗市</v>
      </c>
      <c r="D16" s="213" t="str">
        <f>CONCATENATE(A16, B16)</f>
        <v>北斗市総数</v>
      </c>
      <c r="E16" s="213" t="str">
        <f>RIGHT(A16,1)</f>
        <v>市</v>
      </c>
      <c r="F16" s="141">
        <v>51</v>
      </c>
      <c r="G16" s="142" t="s">
        <v>275</v>
      </c>
      <c r="H16" s="142">
        <v>6</v>
      </c>
      <c r="I16" s="142">
        <v>5</v>
      </c>
      <c r="J16" s="142">
        <v>4</v>
      </c>
      <c r="K16" s="142">
        <v>1</v>
      </c>
      <c r="L16" s="142">
        <v>6</v>
      </c>
      <c r="M16" s="142">
        <v>27</v>
      </c>
      <c r="N16" s="143">
        <v>2</v>
      </c>
      <c r="O16" s="219"/>
    </row>
    <row r="17" spans="1:14" ht="16.5">
      <c r="A17" s="162"/>
      <c r="B17" s="214" t="s">
        <v>28</v>
      </c>
      <c r="C17" s="150" t="str">
        <f>A16</f>
        <v>北斗市</v>
      </c>
      <c r="D17" s="150" t="str">
        <f>CONCATENATE(A16, B17)</f>
        <v>北斗市男</v>
      </c>
      <c r="E17" s="150" t="str">
        <f>RIGHT(A16,1)</f>
        <v>市</v>
      </c>
      <c r="F17" s="157">
        <v>24</v>
      </c>
      <c r="G17" s="154" t="s">
        <v>275</v>
      </c>
      <c r="H17" s="154">
        <v>5</v>
      </c>
      <c r="I17" s="154">
        <v>4</v>
      </c>
      <c r="J17" s="154">
        <v>1</v>
      </c>
      <c r="K17" s="154" t="s">
        <v>275</v>
      </c>
      <c r="L17" s="154">
        <v>4</v>
      </c>
      <c r="M17" s="154">
        <v>10</v>
      </c>
      <c r="N17" s="163" t="s">
        <v>275</v>
      </c>
    </row>
    <row r="18" spans="1:14" ht="16.5">
      <c r="A18" s="164"/>
      <c r="B18" s="215" t="s">
        <v>27</v>
      </c>
      <c r="C18" s="165" t="str">
        <f>A16</f>
        <v>北斗市</v>
      </c>
      <c r="D18" s="165" t="str">
        <f>CONCATENATE(A16, B18)</f>
        <v>北斗市女</v>
      </c>
      <c r="E18" s="165" t="str">
        <f>RIGHT(A16,1)</f>
        <v>市</v>
      </c>
      <c r="F18" s="158">
        <v>27</v>
      </c>
      <c r="G18" s="170" t="s">
        <v>275</v>
      </c>
      <c r="H18" s="170">
        <v>1</v>
      </c>
      <c r="I18" s="170">
        <v>1</v>
      </c>
      <c r="J18" s="170">
        <v>3</v>
      </c>
      <c r="K18" s="170">
        <v>1</v>
      </c>
      <c r="L18" s="170">
        <v>2</v>
      </c>
      <c r="M18" s="170">
        <v>17</v>
      </c>
      <c r="N18" s="171">
        <v>2</v>
      </c>
    </row>
    <row r="19" spans="1:14" ht="16.5">
      <c r="A19" s="195" t="s">
        <v>49</v>
      </c>
      <c r="B19" s="134" t="s">
        <v>9</v>
      </c>
      <c r="C19" s="213" t="str">
        <f>A19</f>
        <v>松前町</v>
      </c>
      <c r="D19" s="213" t="str">
        <f>CONCATENATE(A19, B19)</f>
        <v>松前町総数</v>
      </c>
      <c r="E19" s="213" t="str">
        <f>RIGHT(A19,1)</f>
        <v>町</v>
      </c>
      <c r="F19" s="141">
        <v>21</v>
      </c>
      <c r="G19" s="142" t="s">
        <v>275</v>
      </c>
      <c r="H19" s="142">
        <v>2</v>
      </c>
      <c r="I19" s="142">
        <v>1</v>
      </c>
      <c r="J19" s="142">
        <v>3</v>
      </c>
      <c r="K19" s="142" t="s">
        <v>275</v>
      </c>
      <c r="L19" s="142">
        <v>5</v>
      </c>
      <c r="M19" s="142">
        <v>10</v>
      </c>
      <c r="N19" s="143" t="s">
        <v>275</v>
      </c>
    </row>
    <row r="20" spans="1:14" ht="16.5">
      <c r="A20" s="162"/>
      <c r="B20" s="214" t="s">
        <v>28</v>
      </c>
      <c r="C20" s="150" t="str">
        <f>A19</f>
        <v>松前町</v>
      </c>
      <c r="D20" s="150" t="str">
        <f>CONCATENATE(A19, B20)</f>
        <v>松前町男</v>
      </c>
      <c r="E20" s="150" t="str">
        <f>RIGHT(A19,1)</f>
        <v>町</v>
      </c>
      <c r="F20" s="157">
        <v>6</v>
      </c>
      <c r="G20" s="154" t="s">
        <v>275</v>
      </c>
      <c r="H20" s="154">
        <v>2</v>
      </c>
      <c r="I20" s="154">
        <v>1</v>
      </c>
      <c r="J20" s="154" t="s">
        <v>275</v>
      </c>
      <c r="K20" s="154" t="s">
        <v>275</v>
      </c>
      <c r="L20" s="154">
        <v>2</v>
      </c>
      <c r="M20" s="154">
        <v>1</v>
      </c>
      <c r="N20" s="163" t="s">
        <v>275</v>
      </c>
    </row>
    <row r="21" spans="1:14" ht="16.5">
      <c r="A21" s="164"/>
      <c r="B21" s="215" t="s">
        <v>27</v>
      </c>
      <c r="C21" s="165" t="str">
        <f>A19</f>
        <v>松前町</v>
      </c>
      <c r="D21" s="165" t="str">
        <f>CONCATENATE(A19, B21)</f>
        <v>松前町女</v>
      </c>
      <c r="E21" s="165" t="str">
        <f>RIGHT(A19,1)</f>
        <v>町</v>
      </c>
      <c r="F21" s="158">
        <v>15</v>
      </c>
      <c r="G21" s="170" t="s">
        <v>275</v>
      </c>
      <c r="H21" s="170" t="s">
        <v>275</v>
      </c>
      <c r="I21" s="170" t="s">
        <v>275</v>
      </c>
      <c r="J21" s="170">
        <v>3</v>
      </c>
      <c r="K21" s="170" t="s">
        <v>275</v>
      </c>
      <c r="L21" s="170">
        <v>3</v>
      </c>
      <c r="M21" s="170">
        <v>9</v>
      </c>
      <c r="N21" s="171" t="s">
        <v>275</v>
      </c>
    </row>
    <row r="22" spans="1:14" ht="16.5">
      <c r="A22" s="195" t="s">
        <v>48</v>
      </c>
      <c r="B22" s="134" t="s">
        <v>9</v>
      </c>
      <c r="C22" s="213" t="str">
        <f>A22</f>
        <v>福島町</v>
      </c>
      <c r="D22" s="213" t="str">
        <f>CONCATENATE(A22, B22)</f>
        <v>福島町総数</v>
      </c>
      <c r="E22" s="213" t="str">
        <f>RIGHT(A22,1)</f>
        <v>町</v>
      </c>
      <c r="F22" s="141">
        <v>7</v>
      </c>
      <c r="G22" s="142" t="s">
        <v>275</v>
      </c>
      <c r="H22" s="142" t="s">
        <v>275</v>
      </c>
      <c r="I22" s="142">
        <v>3</v>
      </c>
      <c r="J22" s="142" t="s">
        <v>275</v>
      </c>
      <c r="K22" s="142" t="s">
        <v>275</v>
      </c>
      <c r="L22" s="142" t="s">
        <v>275</v>
      </c>
      <c r="M22" s="142">
        <v>4</v>
      </c>
      <c r="N22" s="143" t="s">
        <v>275</v>
      </c>
    </row>
    <row r="23" spans="1:14" ht="16.5">
      <c r="A23" s="162"/>
      <c r="B23" s="214" t="s">
        <v>28</v>
      </c>
      <c r="C23" s="150" t="str">
        <f>A22</f>
        <v>福島町</v>
      </c>
      <c r="D23" s="150" t="str">
        <f>CONCATENATE(A22, B23)</f>
        <v>福島町男</v>
      </c>
      <c r="E23" s="150" t="str">
        <f>RIGHT(A22,1)</f>
        <v>町</v>
      </c>
      <c r="F23" s="157">
        <v>2</v>
      </c>
      <c r="G23" s="154" t="s">
        <v>275</v>
      </c>
      <c r="H23" s="154" t="s">
        <v>275</v>
      </c>
      <c r="I23" s="154" t="s">
        <v>275</v>
      </c>
      <c r="J23" s="154" t="s">
        <v>275</v>
      </c>
      <c r="K23" s="154" t="s">
        <v>275</v>
      </c>
      <c r="L23" s="154" t="s">
        <v>275</v>
      </c>
      <c r="M23" s="154">
        <v>2</v>
      </c>
      <c r="N23" s="163" t="s">
        <v>275</v>
      </c>
    </row>
    <row r="24" spans="1:14" ht="16.5">
      <c r="A24" s="164"/>
      <c r="B24" s="215" t="s">
        <v>27</v>
      </c>
      <c r="C24" s="165" t="str">
        <f>A22</f>
        <v>福島町</v>
      </c>
      <c r="D24" s="165" t="str">
        <f>CONCATENATE(A22, B24)</f>
        <v>福島町女</v>
      </c>
      <c r="E24" s="165" t="str">
        <f>RIGHT(A22,1)</f>
        <v>町</v>
      </c>
      <c r="F24" s="158">
        <v>5</v>
      </c>
      <c r="G24" s="170" t="s">
        <v>275</v>
      </c>
      <c r="H24" s="170" t="s">
        <v>275</v>
      </c>
      <c r="I24" s="170">
        <v>3</v>
      </c>
      <c r="J24" s="170" t="s">
        <v>275</v>
      </c>
      <c r="K24" s="170" t="s">
        <v>275</v>
      </c>
      <c r="L24" s="170" t="s">
        <v>275</v>
      </c>
      <c r="M24" s="170">
        <v>2</v>
      </c>
      <c r="N24" s="171" t="s">
        <v>275</v>
      </c>
    </row>
    <row r="25" spans="1:14" ht="16.5">
      <c r="A25" s="195" t="s">
        <v>47</v>
      </c>
      <c r="B25" s="134" t="s">
        <v>9</v>
      </c>
      <c r="C25" s="213" t="str">
        <f>A25</f>
        <v>知内町</v>
      </c>
      <c r="D25" s="213" t="str">
        <f>CONCATENATE(A25, B25)</f>
        <v>知内町総数</v>
      </c>
      <c r="E25" s="213" t="str">
        <f>RIGHT(A25,1)</f>
        <v>町</v>
      </c>
      <c r="F25" s="141">
        <v>11</v>
      </c>
      <c r="G25" s="142" t="s">
        <v>275</v>
      </c>
      <c r="H25" s="142">
        <v>1</v>
      </c>
      <c r="I25" s="142">
        <v>2</v>
      </c>
      <c r="J25" s="142">
        <v>1</v>
      </c>
      <c r="K25" s="142" t="s">
        <v>275</v>
      </c>
      <c r="L25" s="142">
        <v>2</v>
      </c>
      <c r="M25" s="142">
        <v>3</v>
      </c>
      <c r="N25" s="143">
        <v>2</v>
      </c>
    </row>
    <row r="26" spans="1:14" ht="16.5">
      <c r="A26" s="162"/>
      <c r="B26" s="214" t="s">
        <v>28</v>
      </c>
      <c r="C26" s="150" t="str">
        <f>A25</f>
        <v>知内町</v>
      </c>
      <c r="D26" s="150" t="str">
        <f>CONCATENATE(A25, B26)</f>
        <v>知内町男</v>
      </c>
      <c r="E26" s="150" t="str">
        <f>RIGHT(A25,1)</f>
        <v>町</v>
      </c>
      <c r="F26" s="157">
        <v>9</v>
      </c>
      <c r="G26" s="154" t="s">
        <v>275</v>
      </c>
      <c r="H26" s="154">
        <v>1</v>
      </c>
      <c r="I26" s="154">
        <v>2</v>
      </c>
      <c r="J26" s="154">
        <v>1</v>
      </c>
      <c r="K26" s="154" t="s">
        <v>275</v>
      </c>
      <c r="L26" s="154">
        <v>1</v>
      </c>
      <c r="M26" s="154">
        <v>2</v>
      </c>
      <c r="N26" s="163">
        <v>2</v>
      </c>
    </row>
    <row r="27" spans="1:14" ht="16.5">
      <c r="A27" s="164"/>
      <c r="B27" s="215" t="s">
        <v>27</v>
      </c>
      <c r="C27" s="165" t="str">
        <f>A25</f>
        <v>知内町</v>
      </c>
      <c r="D27" s="165" t="str">
        <f>CONCATENATE(A25, B27)</f>
        <v>知内町女</v>
      </c>
      <c r="E27" s="165" t="str">
        <f>RIGHT(A25,1)</f>
        <v>町</v>
      </c>
      <c r="F27" s="158">
        <v>2</v>
      </c>
      <c r="G27" s="170" t="s">
        <v>275</v>
      </c>
      <c r="H27" s="170" t="s">
        <v>275</v>
      </c>
      <c r="I27" s="170" t="s">
        <v>275</v>
      </c>
      <c r="J27" s="170" t="s">
        <v>275</v>
      </c>
      <c r="K27" s="170" t="s">
        <v>275</v>
      </c>
      <c r="L27" s="170">
        <v>1</v>
      </c>
      <c r="M27" s="170">
        <v>1</v>
      </c>
      <c r="N27" s="171" t="s">
        <v>275</v>
      </c>
    </row>
    <row r="28" spans="1:14" ht="16.5">
      <c r="A28" s="195" t="s">
        <v>46</v>
      </c>
      <c r="B28" s="134" t="s">
        <v>9</v>
      </c>
      <c r="C28" s="213" t="str">
        <f>A28</f>
        <v>木古内町</v>
      </c>
      <c r="D28" s="213" t="str">
        <f>CONCATENATE(A28, B28)</f>
        <v>木古内町総数</v>
      </c>
      <c r="E28" s="213" t="str">
        <f>RIGHT(A28,1)</f>
        <v>町</v>
      </c>
      <c r="F28" s="141">
        <v>10</v>
      </c>
      <c r="G28" s="142" t="s">
        <v>275</v>
      </c>
      <c r="H28" s="142">
        <v>4</v>
      </c>
      <c r="I28" s="142" t="s">
        <v>275</v>
      </c>
      <c r="J28" s="142" t="s">
        <v>275</v>
      </c>
      <c r="K28" s="142" t="s">
        <v>275</v>
      </c>
      <c r="L28" s="142">
        <v>3</v>
      </c>
      <c r="M28" s="142">
        <v>2</v>
      </c>
      <c r="N28" s="143">
        <v>1</v>
      </c>
    </row>
    <row r="29" spans="1:14" ht="16.5">
      <c r="A29" s="162"/>
      <c r="B29" s="214" t="s">
        <v>28</v>
      </c>
      <c r="C29" s="150" t="str">
        <f>A28</f>
        <v>木古内町</v>
      </c>
      <c r="D29" s="150" t="str">
        <f>CONCATENATE(A28, B29)</f>
        <v>木古内町男</v>
      </c>
      <c r="E29" s="150" t="str">
        <f>RIGHT(A28,1)</f>
        <v>町</v>
      </c>
      <c r="F29" s="157">
        <v>6</v>
      </c>
      <c r="G29" s="154" t="s">
        <v>275</v>
      </c>
      <c r="H29" s="154">
        <v>3</v>
      </c>
      <c r="I29" s="154" t="s">
        <v>275</v>
      </c>
      <c r="J29" s="154" t="s">
        <v>275</v>
      </c>
      <c r="K29" s="154" t="s">
        <v>275</v>
      </c>
      <c r="L29" s="154">
        <v>2</v>
      </c>
      <c r="M29" s="154" t="s">
        <v>275</v>
      </c>
      <c r="N29" s="163">
        <v>1</v>
      </c>
    </row>
    <row r="30" spans="1:14" ht="16.5">
      <c r="A30" s="164"/>
      <c r="B30" s="215" t="s">
        <v>27</v>
      </c>
      <c r="C30" s="165" t="str">
        <f>A28</f>
        <v>木古内町</v>
      </c>
      <c r="D30" s="165" t="str">
        <f>CONCATENATE(A28, B30)</f>
        <v>木古内町女</v>
      </c>
      <c r="E30" s="165" t="str">
        <f>RIGHT(A28,1)</f>
        <v>町</v>
      </c>
      <c r="F30" s="158">
        <v>4</v>
      </c>
      <c r="G30" s="170" t="s">
        <v>275</v>
      </c>
      <c r="H30" s="170">
        <v>1</v>
      </c>
      <c r="I30" s="170" t="s">
        <v>275</v>
      </c>
      <c r="J30" s="170" t="s">
        <v>275</v>
      </c>
      <c r="K30" s="170" t="s">
        <v>275</v>
      </c>
      <c r="L30" s="170">
        <v>1</v>
      </c>
      <c r="M30" s="170">
        <v>2</v>
      </c>
      <c r="N30" s="171" t="s">
        <v>275</v>
      </c>
    </row>
    <row r="31" spans="1:14" ht="16.5">
      <c r="A31" s="195" t="s">
        <v>45</v>
      </c>
      <c r="B31" s="134" t="s">
        <v>9</v>
      </c>
      <c r="C31" s="213" t="str">
        <f>A31</f>
        <v>七飯町</v>
      </c>
      <c r="D31" s="213" t="str">
        <f>CONCATENATE(A31, B31)</f>
        <v>七飯町総数</v>
      </c>
      <c r="E31" s="213" t="str">
        <f>RIGHT(A31,1)</f>
        <v>町</v>
      </c>
      <c r="F31" s="141">
        <v>35</v>
      </c>
      <c r="G31" s="142">
        <v>1</v>
      </c>
      <c r="H31" s="142">
        <v>11</v>
      </c>
      <c r="I31" s="142">
        <v>3</v>
      </c>
      <c r="J31" s="142">
        <v>2</v>
      </c>
      <c r="K31" s="142">
        <v>1</v>
      </c>
      <c r="L31" s="142">
        <v>3</v>
      </c>
      <c r="M31" s="142">
        <v>13</v>
      </c>
      <c r="N31" s="143">
        <v>1</v>
      </c>
    </row>
    <row r="32" spans="1:14" ht="16.5">
      <c r="A32" s="162"/>
      <c r="B32" s="214" t="s">
        <v>28</v>
      </c>
      <c r="C32" s="150" t="str">
        <f>A31</f>
        <v>七飯町</v>
      </c>
      <c r="D32" s="150" t="str">
        <f>CONCATENATE(A31, B32)</f>
        <v>七飯町男</v>
      </c>
      <c r="E32" s="150" t="str">
        <f>RIGHT(A31,1)</f>
        <v>町</v>
      </c>
      <c r="F32" s="157">
        <v>15</v>
      </c>
      <c r="G32" s="154" t="s">
        <v>275</v>
      </c>
      <c r="H32" s="154">
        <v>6</v>
      </c>
      <c r="I32" s="154">
        <v>1</v>
      </c>
      <c r="J32" s="154">
        <v>1</v>
      </c>
      <c r="K32" s="154">
        <v>1</v>
      </c>
      <c r="L32" s="154" t="s">
        <v>275</v>
      </c>
      <c r="M32" s="154">
        <v>5</v>
      </c>
      <c r="N32" s="163">
        <v>1</v>
      </c>
    </row>
    <row r="33" spans="1:14" ht="16.5">
      <c r="A33" s="164"/>
      <c r="B33" s="215" t="s">
        <v>27</v>
      </c>
      <c r="C33" s="165" t="str">
        <f>A31</f>
        <v>七飯町</v>
      </c>
      <c r="D33" s="165" t="str">
        <f>CONCATENATE(A31, B33)</f>
        <v>七飯町女</v>
      </c>
      <c r="E33" s="165" t="str">
        <f>RIGHT(A31,1)</f>
        <v>町</v>
      </c>
      <c r="F33" s="158">
        <v>20</v>
      </c>
      <c r="G33" s="170">
        <v>1</v>
      </c>
      <c r="H33" s="170">
        <v>5</v>
      </c>
      <c r="I33" s="170">
        <v>2</v>
      </c>
      <c r="J33" s="170">
        <v>1</v>
      </c>
      <c r="K33" s="170" t="s">
        <v>275</v>
      </c>
      <c r="L33" s="170">
        <v>3</v>
      </c>
      <c r="M33" s="170">
        <v>8</v>
      </c>
      <c r="N33" s="171" t="s">
        <v>275</v>
      </c>
    </row>
    <row r="34" spans="1:14" ht="16.5">
      <c r="A34" s="195" t="s">
        <v>44</v>
      </c>
      <c r="B34" s="134" t="s">
        <v>9</v>
      </c>
      <c r="C34" s="213" t="str">
        <f>A34</f>
        <v>鹿部町</v>
      </c>
      <c r="D34" s="213" t="str">
        <f>CONCATENATE(A34, B34)</f>
        <v>鹿部町総数</v>
      </c>
      <c r="E34" s="213" t="str">
        <f>RIGHT(A34,1)</f>
        <v>町</v>
      </c>
      <c r="F34" s="141">
        <v>4</v>
      </c>
      <c r="G34" s="142" t="s">
        <v>275</v>
      </c>
      <c r="H34" s="142">
        <v>1</v>
      </c>
      <c r="I34" s="142">
        <v>2</v>
      </c>
      <c r="J34" s="142" t="s">
        <v>275</v>
      </c>
      <c r="K34" s="142" t="s">
        <v>275</v>
      </c>
      <c r="L34" s="142" t="s">
        <v>275</v>
      </c>
      <c r="M34" s="142">
        <v>1</v>
      </c>
      <c r="N34" s="143" t="s">
        <v>275</v>
      </c>
    </row>
    <row r="35" spans="1:14" ht="16.5">
      <c r="A35" s="162"/>
      <c r="B35" s="214" t="s">
        <v>28</v>
      </c>
      <c r="C35" s="150" t="str">
        <f>A34</f>
        <v>鹿部町</v>
      </c>
      <c r="D35" s="150" t="str">
        <f>CONCATENATE(A34, B35)</f>
        <v>鹿部町男</v>
      </c>
      <c r="E35" s="150" t="str">
        <f>RIGHT(A34,1)</f>
        <v>町</v>
      </c>
      <c r="F35" s="157">
        <v>1</v>
      </c>
      <c r="G35" s="154" t="s">
        <v>275</v>
      </c>
      <c r="H35" s="154" t="s">
        <v>275</v>
      </c>
      <c r="I35" s="154" t="s">
        <v>275</v>
      </c>
      <c r="J35" s="154" t="s">
        <v>275</v>
      </c>
      <c r="K35" s="154" t="s">
        <v>275</v>
      </c>
      <c r="L35" s="154" t="s">
        <v>275</v>
      </c>
      <c r="M35" s="154">
        <v>1</v>
      </c>
      <c r="N35" s="163" t="s">
        <v>275</v>
      </c>
    </row>
    <row r="36" spans="1:14" ht="16.5">
      <c r="A36" s="164"/>
      <c r="B36" s="215" t="s">
        <v>27</v>
      </c>
      <c r="C36" s="165" t="str">
        <f>A34</f>
        <v>鹿部町</v>
      </c>
      <c r="D36" s="165" t="str">
        <f>CONCATENATE(A34, B36)</f>
        <v>鹿部町女</v>
      </c>
      <c r="E36" s="165" t="str">
        <f>RIGHT(A34,1)</f>
        <v>町</v>
      </c>
      <c r="F36" s="158">
        <v>3</v>
      </c>
      <c r="G36" s="170" t="s">
        <v>275</v>
      </c>
      <c r="H36" s="170">
        <v>1</v>
      </c>
      <c r="I36" s="170">
        <v>2</v>
      </c>
      <c r="J36" s="170" t="s">
        <v>275</v>
      </c>
      <c r="K36" s="170" t="s">
        <v>275</v>
      </c>
      <c r="L36" s="170" t="s">
        <v>275</v>
      </c>
      <c r="M36" s="170" t="s">
        <v>275</v>
      </c>
      <c r="N36" s="171" t="s">
        <v>275</v>
      </c>
    </row>
    <row r="37" spans="1:14" ht="16.5">
      <c r="A37" s="195" t="s">
        <v>43</v>
      </c>
      <c r="B37" s="134" t="s">
        <v>9</v>
      </c>
      <c r="C37" s="213" t="str">
        <f>A37</f>
        <v>森町</v>
      </c>
      <c r="D37" s="213" t="str">
        <f>CONCATENATE(A37, B37)</f>
        <v>森町総数</v>
      </c>
      <c r="E37" s="213" t="str">
        <f>RIGHT(A37,1)</f>
        <v>町</v>
      </c>
      <c r="F37" s="141">
        <v>33</v>
      </c>
      <c r="G37" s="142" t="s">
        <v>275</v>
      </c>
      <c r="H37" s="142">
        <v>7</v>
      </c>
      <c r="I37" s="142">
        <v>1</v>
      </c>
      <c r="J37" s="142">
        <v>2</v>
      </c>
      <c r="K37" s="142">
        <v>1</v>
      </c>
      <c r="L37" s="142">
        <v>3</v>
      </c>
      <c r="M37" s="142">
        <v>17</v>
      </c>
      <c r="N37" s="143">
        <v>2</v>
      </c>
    </row>
    <row r="38" spans="1:14" ht="16.5">
      <c r="A38" s="162"/>
      <c r="B38" s="214" t="s">
        <v>28</v>
      </c>
      <c r="C38" s="150" t="str">
        <f>A37</f>
        <v>森町</v>
      </c>
      <c r="D38" s="150" t="str">
        <f>CONCATENATE(A37, B38)</f>
        <v>森町男</v>
      </c>
      <c r="E38" s="150" t="str">
        <f>RIGHT(A37,1)</f>
        <v>町</v>
      </c>
      <c r="F38" s="157">
        <v>19</v>
      </c>
      <c r="G38" s="154" t="s">
        <v>275</v>
      </c>
      <c r="H38" s="154">
        <v>4</v>
      </c>
      <c r="I38" s="154" t="s">
        <v>275</v>
      </c>
      <c r="J38" s="154">
        <v>1</v>
      </c>
      <c r="K38" s="154">
        <v>1</v>
      </c>
      <c r="L38" s="154">
        <v>2</v>
      </c>
      <c r="M38" s="154">
        <v>9</v>
      </c>
      <c r="N38" s="163">
        <v>2</v>
      </c>
    </row>
    <row r="39" spans="1:14" ht="16.5">
      <c r="A39" s="164"/>
      <c r="B39" s="215" t="s">
        <v>27</v>
      </c>
      <c r="C39" s="165" t="str">
        <f>A37</f>
        <v>森町</v>
      </c>
      <c r="D39" s="165" t="str">
        <f>CONCATENATE(A37, B39)</f>
        <v>森町女</v>
      </c>
      <c r="E39" s="165" t="str">
        <f>RIGHT(A37,1)</f>
        <v>町</v>
      </c>
      <c r="F39" s="158">
        <v>14</v>
      </c>
      <c r="G39" s="170" t="s">
        <v>275</v>
      </c>
      <c r="H39" s="170">
        <v>3</v>
      </c>
      <c r="I39" s="170">
        <v>1</v>
      </c>
      <c r="J39" s="170">
        <v>1</v>
      </c>
      <c r="K39" s="170" t="s">
        <v>275</v>
      </c>
      <c r="L39" s="170">
        <v>1</v>
      </c>
      <c r="M39" s="170">
        <v>8</v>
      </c>
      <c r="N39" s="171" t="s">
        <v>275</v>
      </c>
    </row>
    <row r="40" spans="1:14" ht="16.5">
      <c r="A40" s="195" t="s">
        <v>42</v>
      </c>
      <c r="B40" s="134" t="s">
        <v>9</v>
      </c>
      <c r="C40" s="213" t="str">
        <f>A40</f>
        <v>函館市</v>
      </c>
      <c r="D40" s="213" t="str">
        <f>CONCATENATE(A40, B40)</f>
        <v>函館市総数</v>
      </c>
      <c r="E40" s="213" t="str">
        <f>RIGHT(A40,1)</f>
        <v>市</v>
      </c>
      <c r="F40" s="141">
        <v>464</v>
      </c>
      <c r="G40" s="142">
        <v>4</v>
      </c>
      <c r="H40" s="142">
        <v>62</v>
      </c>
      <c r="I40" s="142">
        <v>91</v>
      </c>
      <c r="J40" s="142">
        <v>40</v>
      </c>
      <c r="K40" s="142">
        <v>10</v>
      </c>
      <c r="L40" s="142">
        <v>71</v>
      </c>
      <c r="M40" s="142">
        <v>181</v>
      </c>
      <c r="N40" s="143">
        <v>5</v>
      </c>
    </row>
    <row r="41" spans="1:14" ht="16.5">
      <c r="A41" s="162"/>
      <c r="B41" s="214" t="s">
        <v>28</v>
      </c>
      <c r="C41" s="150" t="str">
        <f>A40</f>
        <v>函館市</v>
      </c>
      <c r="D41" s="150" t="str">
        <f>CONCATENATE(A40, B41)</f>
        <v>函館市男</v>
      </c>
      <c r="E41" s="150" t="str">
        <f>RIGHT(A40,1)</f>
        <v>市</v>
      </c>
      <c r="F41" s="157">
        <v>206</v>
      </c>
      <c r="G41" s="154">
        <v>2</v>
      </c>
      <c r="H41" s="154">
        <v>37</v>
      </c>
      <c r="I41" s="154">
        <v>54</v>
      </c>
      <c r="J41" s="154">
        <v>13</v>
      </c>
      <c r="K41" s="154">
        <v>6</v>
      </c>
      <c r="L41" s="154">
        <v>35</v>
      </c>
      <c r="M41" s="154">
        <v>58</v>
      </c>
      <c r="N41" s="163">
        <v>1</v>
      </c>
    </row>
    <row r="42" spans="1:14" ht="16.5">
      <c r="A42" s="164"/>
      <c r="B42" s="215" t="s">
        <v>27</v>
      </c>
      <c r="C42" s="165" t="str">
        <f>A40</f>
        <v>函館市</v>
      </c>
      <c r="D42" s="165" t="str">
        <f>CONCATENATE(A40, B42)</f>
        <v>函館市女</v>
      </c>
      <c r="E42" s="165" t="str">
        <f>RIGHT(A40,1)</f>
        <v>市</v>
      </c>
      <c r="F42" s="158">
        <v>258</v>
      </c>
      <c r="G42" s="170">
        <v>2</v>
      </c>
      <c r="H42" s="170">
        <v>25</v>
      </c>
      <c r="I42" s="170">
        <v>37</v>
      </c>
      <c r="J42" s="170">
        <v>27</v>
      </c>
      <c r="K42" s="170">
        <v>4</v>
      </c>
      <c r="L42" s="170">
        <v>36</v>
      </c>
      <c r="M42" s="170">
        <v>123</v>
      </c>
      <c r="N42" s="171">
        <v>4</v>
      </c>
    </row>
    <row r="43" spans="1:14" ht="16.5">
      <c r="A43" s="195" t="s">
        <v>41</v>
      </c>
      <c r="B43" s="134" t="s">
        <v>9</v>
      </c>
      <c r="C43" s="213" t="str">
        <f>A43</f>
        <v>南檜山2次医療圏</v>
      </c>
      <c r="D43" s="213" t="str">
        <f>CONCATENATE(A43, B43)</f>
        <v>南檜山2次医療圏総数</v>
      </c>
      <c r="E43" s="213" t="str">
        <f>RIGHT(A43,1)</f>
        <v>圏</v>
      </c>
      <c r="F43" s="141">
        <v>59</v>
      </c>
      <c r="G43" s="142" t="s">
        <v>275</v>
      </c>
      <c r="H43" s="142">
        <v>7</v>
      </c>
      <c r="I43" s="142">
        <v>3</v>
      </c>
      <c r="J43" s="142">
        <v>4</v>
      </c>
      <c r="K43" s="142">
        <v>2</v>
      </c>
      <c r="L43" s="142">
        <v>3</v>
      </c>
      <c r="M43" s="142">
        <v>39</v>
      </c>
      <c r="N43" s="143">
        <v>1</v>
      </c>
    </row>
    <row r="44" spans="1:14" ht="16.5">
      <c r="A44" s="162"/>
      <c r="B44" s="214" t="s">
        <v>28</v>
      </c>
      <c r="C44" s="150" t="str">
        <f>A43</f>
        <v>南檜山2次医療圏</v>
      </c>
      <c r="D44" s="150" t="str">
        <f>CONCATENATE(A43, B44)</f>
        <v>南檜山2次医療圏男</v>
      </c>
      <c r="E44" s="150" t="str">
        <f>RIGHT(A43,1)</f>
        <v>圏</v>
      </c>
      <c r="F44" s="157">
        <v>20</v>
      </c>
      <c r="G44" s="154" t="s">
        <v>275</v>
      </c>
      <c r="H44" s="154">
        <v>3</v>
      </c>
      <c r="I44" s="154">
        <v>3</v>
      </c>
      <c r="J44" s="154" t="s">
        <v>275</v>
      </c>
      <c r="K44" s="154">
        <v>1</v>
      </c>
      <c r="L44" s="154">
        <v>2</v>
      </c>
      <c r="M44" s="154">
        <v>10</v>
      </c>
      <c r="N44" s="163">
        <v>1</v>
      </c>
    </row>
    <row r="45" spans="1:14" ht="16.5">
      <c r="A45" s="164"/>
      <c r="B45" s="215" t="s">
        <v>27</v>
      </c>
      <c r="C45" s="165" t="str">
        <f>A43</f>
        <v>南檜山2次医療圏</v>
      </c>
      <c r="D45" s="165" t="str">
        <f>CONCATENATE(A43, B45)</f>
        <v>南檜山2次医療圏女</v>
      </c>
      <c r="E45" s="165" t="str">
        <f>RIGHT(A43,1)</f>
        <v>圏</v>
      </c>
      <c r="F45" s="158">
        <v>39</v>
      </c>
      <c r="G45" s="170" t="s">
        <v>275</v>
      </c>
      <c r="H45" s="170">
        <v>4</v>
      </c>
      <c r="I45" s="170" t="s">
        <v>275</v>
      </c>
      <c r="J45" s="170">
        <v>4</v>
      </c>
      <c r="K45" s="170">
        <v>1</v>
      </c>
      <c r="L45" s="170">
        <v>1</v>
      </c>
      <c r="M45" s="170">
        <v>29</v>
      </c>
      <c r="N45" s="171" t="s">
        <v>275</v>
      </c>
    </row>
    <row r="46" spans="1:14" ht="16.5">
      <c r="A46" s="195" t="s">
        <v>40</v>
      </c>
      <c r="B46" s="134" t="s">
        <v>9</v>
      </c>
      <c r="C46" s="213" t="str">
        <f>A46</f>
        <v>江差保健所</v>
      </c>
      <c r="D46" s="213" t="str">
        <f>CONCATENATE(A46, B46)</f>
        <v>江差保健所総数</v>
      </c>
      <c r="E46" s="213" t="str">
        <f>RIGHT(A46,1)</f>
        <v>所</v>
      </c>
      <c r="F46" s="141">
        <v>59</v>
      </c>
      <c r="G46" s="142" t="s">
        <v>275</v>
      </c>
      <c r="H46" s="142">
        <v>7</v>
      </c>
      <c r="I46" s="142">
        <v>3</v>
      </c>
      <c r="J46" s="142">
        <v>4</v>
      </c>
      <c r="K46" s="142">
        <v>2</v>
      </c>
      <c r="L46" s="142">
        <v>3</v>
      </c>
      <c r="M46" s="142">
        <v>39</v>
      </c>
      <c r="N46" s="143">
        <v>1</v>
      </c>
    </row>
    <row r="47" spans="1:14" ht="16.5">
      <c r="A47" s="162"/>
      <c r="B47" s="214" t="s">
        <v>28</v>
      </c>
      <c r="C47" s="150" t="str">
        <f>A46</f>
        <v>江差保健所</v>
      </c>
      <c r="D47" s="150" t="str">
        <f>CONCATENATE(A46, B47)</f>
        <v>江差保健所男</v>
      </c>
      <c r="E47" s="150" t="str">
        <f>RIGHT(A46,1)</f>
        <v>所</v>
      </c>
      <c r="F47" s="157">
        <v>20</v>
      </c>
      <c r="G47" s="154" t="s">
        <v>275</v>
      </c>
      <c r="H47" s="154">
        <v>3</v>
      </c>
      <c r="I47" s="154">
        <v>3</v>
      </c>
      <c r="J47" s="154" t="s">
        <v>275</v>
      </c>
      <c r="K47" s="154">
        <v>1</v>
      </c>
      <c r="L47" s="154">
        <v>2</v>
      </c>
      <c r="M47" s="154">
        <v>10</v>
      </c>
      <c r="N47" s="163">
        <v>1</v>
      </c>
    </row>
    <row r="48" spans="1:14" ht="16.5">
      <c r="A48" s="164"/>
      <c r="B48" s="215" t="s">
        <v>27</v>
      </c>
      <c r="C48" s="165" t="str">
        <f>A46</f>
        <v>江差保健所</v>
      </c>
      <c r="D48" s="165" t="str">
        <f>CONCATENATE(A46, B48)</f>
        <v>江差保健所女</v>
      </c>
      <c r="E48" s="165" t="str">
        <f>RIGHT(A46,1)</f>
        <v>所</v>
      </c>
      <c r="F48" s="158">
        <v>39</v>
      </c>
      <c r="G48" s="170" t="s">
        <v>275</v>
      </c>
      <c r="H48" s="170">
        <v>4</v>
      </c>
      <c r="I48" s="170" t="s">
        <v>275</v>
      </c>
      <c r="J48" s="170">
        <v>4</v>
      </c>
      <c r="K48" s="170">
        <v>1</v>
      </c>
      <c r="L48" s="170">
        <v>1</v>
      </c>
      <c r="M48" s="170">
        <v>29</v>
      </c>
      <c r="N48" s="171" t="s">
        <v>275</v>
      </c>
    </row>
    <row r="49" spans="1:14" ht="16.5">
      <c r="A49" s="195" t="s">
        <v>39</v>
      </c>
      <c r="B49" s="134" t="s">
        <v>9</v>
      </c>
      <c r="C49" s="213" t="str">
        <f>A49</f>
        <v>江差町</v>
      </c>
      <c r="D49" s="213" t="str">
        <f>CONCATENATE(A49, B49)</f>
        <v>江差町総数</v>
      </c>
      <c r="E49" s="213" t="str">
        <f>RIGHT(A49,1)</f>
        <v>町</v>
      </c>
      <c r="F49" s="141">
        <v>12</v>
      </c>
      <c r="G49" s="142" t="s">
        <v>275</v>
      </c>
      <c r="H49" s="142">
        <v>1</v>
      </c>
      <c r="I49" s="142" t="s">
        <v>275</v>
      </c>
      <c r="J49" s="142">
        <v>1</v>
      </c>
      <c r="K49" s="142">
        <v>1</v>
      </c>
      <c r="L49" s="142" t="s">
        <v>275</v>
      </c>
      <c r="M49" s="142">
        <v>8</v>
      </c>
      <c r="N49" s="143">
        <v>1</v>
      </c>
    </row>
    <row r="50" spans="1:14" ht="16.5">
      <c r="A50" s="162"/>
      <c r="B50" s="214" t="s">
        <v>28</v>
      </c>
      <c r="C50" s="150" t="str">
        <f>A49</f>
        <v>江差町</v>
      </c>
      <c r="D50" s="150" t="str">
        <f>CONCATENATE(A49, B50)</f>
        <v>江差町男</v>
      </c>
      <c r="E50" s="150" t="str">
        <f>RIGHT(A49,1)</f>
        <v>町</v>
      </c>
      <c r="F50" s="157">
        <v>3</v>
      </c>
      <c r="G50" s="154" t="s">
        <v>275</v>
      </c>
      <c r="H50" s="154" t="s">
        <v>275</v>
      </c>
      <c r="I50" s="154" t="s">
        <v>275</v>
      </c>
      <c r="J50" s="154" t="s">
        <v>275</v>
      </c>
      <c r="K50" s="154">
        <v>1</v>
      </c>
      <c r="L50" s="154" t="s">
        <v>275</v>
      </c>
      <c r="M50" s="154">
        <v>1</v>
      </c>
      <c r="N50" s="163">
        <v>1</v>
      </c>
    </row>
    <row r="51" spans="1:14" ht="16.5">
      <c r="A51" s="164"/>
      <c r="B51" s="215" t="s">
        <v>27</v>
      </c>
      <c r="C51" s="165" t="str">
        <f>A49</f>
        <v>江差町</v>
      </c>
      <c r="D51" s="165" t="str">
        <f>CONCATENATE(A49, B51)</f>
        <v>江差町女</v>
      </c>
      <c r="E51" s="165" t="str">
        <f>RIGHT(A49,1)</f>
        <v>町</v>
      </c>
      <c r="F51" s="158">
        <v>9</v>
      </c>
      <c r="G51" s="170" t="s">
        <v>275</v>
      </c>
      <c r="H51" s="170">
        <v>1</v>
      </c>
      <c r="I51" s="170" t="s">
        <v>275</v>
      </c>
      <c r="J51" s="170">
        <v>1</v>
      </c>
      <c r="K51" s="170" t="s">
        <v>275</v>
      </c>
      <c r="L51" s="170" t="s">
        <v>275</v>
      </c>
      <c r="M51" s="170">
        <v>7</v>
      </c>
      <c r="N51" s="171" t="s">
        <v>275</v>
      </c>
    </row>
    <row r="52" spans="1:14" ht="16.5">
      <c r="A52" s="195" t="s">
        <v>38</v>
      </c>
      <c r="B52" s="134" t="s">
        <v>9</v>
      </c>
      <c r="C52" s="213" t="str">
        <f>A52</f>
        <v>上ノ国町</v>
      </c>
      <c r="D52" s="213" t="str">
        <f>CONCATENATE(A52, B52)</f>
        <v>上ノ国町総数</v>
      </c>
      <c r="E52" s="213" t="str">
        <f>RIGHT(A52,1)</f>
        <v>町</v>
      </c>
      <c r="F52" s="141">
        <v>15</v>
      </c>
      <c r="G52" s="142" t="s">
        <v>275</v>
      </c>
      <c r="H52" s="142">
        <v>1</v>
      </c>
      <c r="I52" s="142">
        <v>2</v>
      </c>
      <c r="J52" s="142">
        <v>1</v>
      </c>
      <c r="K52" s="142">
        <v>1</v>
      </c>
      <c r="L52" s="142">
        <v>1</v>
      </c>
      <c r="M52" s="142">
        <v>9</v>
      </c>
      <c r="N52" s="143" t="s">
        <v>275</v>
      </c>
    </row>
    <row r="53" spans="1:14" ht="16.5">
      <c r="A53" s="162"/>
      <c r="B53" s="214" t="s">
        <v>28</v>
      </c>
      <c r="C53" s="150" t="str">
        <f>A52</f>
        <v>上ノ国町</v>
      </c>
      <c r="D53" s="150" t="str">
        <f>CONCATENATE(A52, B53)</f>
        <v>上ノ国町男</v>
      </c>
      <c r="E53" s="150" t="str">
        <f>RIGHT(A52,1)</f>
        <v>町</v>
      </c>
      <c r="F53" s="157">
        <v>5</v>
      </c>
      <c r="G53" s="154" t="s">
        <v>275</v>
      </c>
      <c r="H53" s="154">
        <v>1</v>
      </c>
      <c r="I53" s="154">
        <v>2</v>
      </c>
      <c r="J53" s="154" t="s">
        <v>275</v>
      </c>
      <c r="K53" s="154" t="s">
        <v>275</v>
      </c>
      <c r="L53" s="154" t="s">
        <v>275</v>
      </c>
      <c r="M53" s="154">
        <v>2</v>
      </c>
      <c r="N53" s="163" t="s">
        <v>275</v>
      </c>
    </row>
    <row r="54" spans="1:14" ht="16.5">
      <c r="A54" s="164"/>
      <c r="B54" s="215" t="s">
        <v>27</v>
      </c>
      <c r="C54" s="165" t="str">
        <f>A52</f>
        <v>上ノ国町</v>
      </c>
      <c r="D54" s="165" t="str">
        <f>CONCATENATE(A52, B54)</f>
        <v>上ノ国町女</v>
      </c>
      <c r="E54" s="165" t="str">
        <f>RIGHT(A52,1)</f>
        <v>町</v>
      </c>
      <c r="F54" s="158">
        <v>10</v>
      </c>
      <c r="G54" s="170" t="s">
        <v>275</v>
      </c>
      <c r="H54" s="170" t="s">
        <v>275</v>
      </c>
      <c r="I54" s="170" t="s">
        <v>275</v>
      </c>
      <c r="J54" s="170">
        <v>1</v>
      </c>
      <c r="K54" s="170">
        <v>1</v>
      </c>
      <c r="L54" s="170">
        <v>1</v>
      </c>
      <c r="M54" s="170">
        <v>7</v>
      </c>
      <c r="N54" s="171" t="s">
        <v>275</v>
      </c>
    </row>
    <row r="55" spans="1:14" ht="16.5">
      <c r="A55" s="195" t="s">
        <v>37</v>
      </c>
      <c r="B55" s="134" t="s">
        <v>9</v>
      </c>
      <c r="C55" s="213" t="str">
        <f>A55</f>
        <v>厚沢部町</v>
      </c>
      <c r="D55" s="213" t="str">
        <f>CONCATENATE(A55, B55)</f>
        <v>厚沢部町総数</v>
      </c>
      <c r="E55" s="213" t="str">
        <f>RIGHT(A55,1)</f>
        <v>町</v>
      </c>
      <c r="F55" s="141">
        <v>10</v>
      </c>
      <c r="G55" s="142" t="s">
        <v>275</v>
      </c>
      <c r="H55" s="142" t="s">
        <v>275</v>
      </c>
      <c r="I55" s="142">
        <v>1</v>
      </c>
      <c r="J55" s="142">
        <v>2</v>
      </c>
      <c r="K55" s="142" t="s">
        <v>275</v>
      </c>
      <c r="L55" s="142">
        <v>1</v>
      </c>
      <c r="M55" s="142">
        <v>6</v>
      </c>
      <c r="N55" s="143" t="s">
        <v>275</v>
      </c>
    </row>
    <row r="56" spans="1:14" ht="16.5">
      <c r="A56" s="162"/>
      <c r="B56" s="214" t="s">
        <v>28</v>
      </c>
      <c r="C56" s="150" t="str">
        <f>A55</f>
        <v>厚沢部町</v>
      </c>
      <c r="D56" s="150" t="str">
        <f>CONCATENATE(A55, B56)</f>
        <v>厚沢部町男</v>
      </c>
      <c r="E56" s="150" t="str">
        <f>RIGHT(A55,1)</f>
        <v>町</v>
      </c>
      <c r="F56" s="157">
        <v>4</v>
      </c>
      <c r="G56" s="154" t="s">
        <v>275</v>
      </c>
      <c r="H56" s="154" t="s">
        <v>275</v>
      </c>
      <c r="I56" s="154">
        <v>1</v>
      </c>
      <c r="J56" s="154" t="s">
        <v>275</v>
      </c>
      <c r="K56" s="154" t="s">
        <v>275</v>
      </c>
      <c r="L56" s="154">
        <v>1</v>
      </c>
      <c r="M56" s="154">
        <v>2</v>
      </c>
      <c r="N56" s="163" t="s">
        <v>275</v>
      </c>
    </row>
    <row r="57" spans="1:14" ht="16.5">
      <c r="A57" s="164"/>
      <c r="B57" s="215" t="s">
        <v>27</v>
      </c>
      <c r="C57" s="165" t="str">
        <f>A55</f>
        <v>厚沢部町</v>
      </c>
      <c r="D57" s="165" t="str">
        <f>CONCATENATE(A55, B57)</f>
        <v>厚沢部町女</v>
      </c>
      <c r="E57" s="165" t="str">
        <f>RIGHT(A55,1)</f>
        <v>町</v>
      </c>
      <c r="F57" s="158">
        <v>6</v>
      </c>
      <c r="G57" s="170" t="s">
        <v>275</v>
      </c>
      <c r="H57" s="170" t="s">
        <v>275</v>
      </c>
      <c r="I57" s="170" t="s">
        <v>275</v>
      </c>
      <c r="J57" s="170">
        <v>2</v>
      </c>
      <c r="K57" s="170" t="s">
        <v>275</v>
      </c>
      <c r="L57" s="170" t="s">
        <v>275</v>
      </c>
      <c r="M57" s="170">
        <v>4</v>
      </c>
      <c r="N57" s="171" t="s">
        <v>275</v>
      </c>
    </row>
    <row r="58" spans="1:14" ht="16.5">
      <c r="A58" s="195" t="s">
        <v>36</v>
      </c>
      <c r="B58" s="134" t="s">
        <v>9</v>
      </c>
      <c r="C58" s="213" t="str">
        <f>A58</f>
        <v>乙部町</v>
      </c>
      <c r="D58" s="213" t="str">
        <f>CONCATENATE(A58, B58)</f>
        <v>乙部町総数</v>
      </c>
      <c r="E58" s="213" t="str">
        <f>RIGHT(A58,1)</f>
        <v>町</v>
      </c>
      <c r="F58" s="141">
        <v>16</v>
      </c>
      <c r="G58" s="142" t="s">
        <v>275</v>
      </c>
      <c r="H58" s="142">
        <v>3</v>
      </c>
      <c r="I58" s="142" t="s">
        <v>275</v>
      </c>
      <c r="J58" s="142" t="s">
        <v>275</v>
      </c>
      <c r="K58" s="142" t="s">
        <v>275</v>
      </c>
      <c r="L58" s="142" t="s">
        <v>275</v>
      </c>
      <c r="M58" s="142">
        <v>13</v>
      </c>
      <c r="N58" s="143" t="s">
        <v>275</v>
      </c>
    </row>
    <row r="59" spans="1:14" ht="16.5">
      <c r="A59" s="162"/>
      <c r="B59" s="214" t="s">
        <v>28</v>
      </c>
      <c r="C59" s="150" t="str">
        <f>A58</f>
        <v>乙部町</v>
      </c>
      <c r="D59" s="150" t="str">
        <f>CONCATENATE(A58, B59)</f>
        <v>乙部町男</v>
      </c>
      <c r="E59" s="150" t="str">
        <f>RIGHT(A58,1)</f>
        <v>町</v>
      </c>
      <c r="F59" s="157">
        <v>4</v>
      </c>
      <c r="G59" s="154" t="s">
        <v>275</v>
      </c>
      <c r="H59" s="154">
        <v>1</v>
      </c>
      <c r="I59" s="154" t="s">
        <v>275</v>
      </c>
      <c r="J59" s="154" t="s">
        <v>275</v>
      </c>
      <c r="K59" s="154" t="s">
        <v>275</v>
      </c>
      <c r="L59" s="154" t="s">
        <v>275</v>
      </c>
      <c r="M59" s="154">
        <v>3</v>
      </c>
      <c r="N59" s="163" t="s">
        <v>275</v>
      </c>
    </row>
    <row r="60" spans="1:14" ht="16.5">
      <c r="A60" s="164"/>
      <c r="B60" s="215" t="s">
        <v>27</v>
      </c>
      <c r="C60" s="165" t="str">
        <f>A58</f>
        <v>乙部町</v>
      </c>
      <c r="D60" s="165" t="str">
        <f>CONCATENATE(A58, B60)</f>
        <v>乙部町女</v>
      </c>
      <c r="E60" s="165" t="str">
        <f>RIGHT(A58,1)</f>
        <v>町</v>
      </c>
      <c r="F60" s="158">
        <v>12</v>
      </c>
      <c r="G60" s="170" t="s">
        <v>275</v>
      </c>
      <c r="H60" s="170">
        <v>2</v>
      </c>
      <c r="I60" s="170" t="s">
        <v>275</v>
      </c>
      <c r="J60" s="170" t="s">
        <v>275</v>
      </c>
      <c r="K60" s="170" t="s">
        <v>275</v>
      </c>
      <c r="L60" s="170" t="s">
        <v>275</v>
      </c>
      <c r="M60" s="170">
        <v>10</v>
      </c>
      <c r="N60" s="171" t="s">
        <v>275</v>
      </c>
    </row>
    <row r="61" spans="1:14" ht="16.5">
      <c r="A61" s="195" t="s">
        <v>35</v>
      </c>
      <c r="B61" s="134" t="s">
        <v>9</v>
      </c>
      <c r="C61" s="213" t="str">
        <f>A61</f>
        <v>奥尻町</v>
      </c>
      <c r="D61" s="213" t="str">
        <f>CONCATENATE(A61, B61)</f>
        <v>奥尻町総数</v>
      </c>
      <c r="E61" s="213" t="str">
        <f>RIGHT(A61,1)</f>
        <v>町</v>
      </c>
      <c r="F61" s="141">
        <v>6</v>
      </c>
      <c r="G61" s="142" t="s">
        <v>275</v>
      </c>
      <c r="H61" s="142">
        <v>2</v>
      </c>
      <c r="I61" s="142" t="s">
        <v>275</v>
      </c>
      <c r="J61" s="142" t="s">
        <v>275</v>
      </c>
      <c r="K61" s="142" t="s">
        <v>275</v>
      </c>
      <c r="L61" s="142">
        <v>1</v>
      </c>
      <c r="M61" s="142">
        <v>3</v>
      </c>
      <c r="N61" s="143" t="s">
        <v>275</v>
      </c>
    </row>
    <row r="62" spans="1:14" ht="16.5">
      <c r="A62" s="162"/>
      <c r="B62" s="214" t="s">
        <v>28</v>
      </c>
      <c r="C62" s="150" t="str">
        <f>A61</f>
        <v>奥尻町</v>
      </c>
      <c r="D62" s="150" t="str">
        <f>CONCATENATE(A61, B62)</f>
        <v>奥尻町男</v>
      </c>
      <c r="E62" s="150" t="str">
        <f>RIGHT(A61,1)</f>
        <v>町</v>
      </c>
      <c r="F62" s="157">
        <v>4</v>
      </c>
      <c r="G62" s="154" t="s">
        <v>275</v>
      </c>
      <c r="H62" s="154">
        <v>1</v>
      </c>
      <c r="I62" s="154" t="s">
        <v>275</v>
      </c>
      <c r="J62" s="154" t="s">
        <v>275</v>
      </c>
      <c r="K62" s="154" t="s">
        <v>275</v>
      </c>
      <c r="L62" s="154">
        <v>1</v>
      </c>
      <c r="M62" s="154">
        <v>2</v>
      </c>
      <c r="N62" s="163" t="s">
        <v>275</v>
      </c>
    </row>
    <row r="63" spans="1:14" ht="16.5">
      <c r="A63" s="164"/>
      <c r="B63" s="215" t="s">
        <v>27</v>
      </c>
      <c r="C63" s="165" t="str">
        <f>A61</f>
        <v>奥尻町</v>
      </c>
      <c r="D63" s="165" t="str">
        <f>CONCATENATE(A61, B63)</f>
        <v>奥尻町女</v>
      </c>
      <c r="E63" s="165" t="str">
        <f>RIGHT(A61,1)</f>
        <v>町</v>
      </c>
      <c r="F63" s="158">
        <v>2</v>
      </c>
      <c r="G63" s="170" t="s">
        <v>275</v>
      </c>
      <c r="H63" s="170">
        <v>1</v>
      </c>
      <c r="I63" s="170" t="s">
        <v>275</v>
      </c>
      <c r="J63" s="170" t="s">
        <v>275</v>
      </c>
      <c r="K63" s="170" t="s">
        <v>275</v>
      </c>
      <c r="L63" s="170" t="s">
        <v>275</v>
      </c>
      <c r="M63" s="170">
        <v>1</v>
      </c>
      <c r="N63" s="171" t="s">
        <v>275</v>
      </c>
    </row>
    <row r="64" spans="1:14" ht="16.5">
      <c r="A64" s="195" t="s">
        <v>34</v>
      </c>
      <c r="B64" s="134" t="s">
        <v>9</v>
      </c>
      <c r="C64" s="213" t="str">
        <f>A64</f>
        <v>北渡島檜山2次医療圏</v>
      </c>
      <c r="D64" s="213" t="str">
        <f>CONCATENATE(A64, B64)</f>
        <v>北渡島檜山2次医療圏総数</v>
      </c>
      <c r="E64" s="213" t="str">
        <f>RIGHT(A64,1)</f>
        <v>圏</v>
      </c>
      <c r="F64" s="141">
        <v>85</v>
      </c>
      <c r="G64" s="142">
        <v>2</v>
      </c>
      <c r="H64" s="142">
        <v>11</v>
      </c>
      <c r="I64" s="142">
        <v>6</v>
      </c>
      <c r="J64" s="142">
        <v>3</v>
      </c>
      <c r="K64" s="142">
        <v>4</v>
      </c>
      <c r="L64" s="142">
        <v>16</v>
      </c>
      <c r="M64" s="142">
        <v>42</v>
      </c>
      <c r="N64" s="143">
        <v>1</v>
      </c>
    </row>
    <row r="65" spans="1:14" ht="16.5">
      <c r="A65" s="162"/>
      <c r="B65" s="214" t="s">
        <v>28</v>
      </c>
      <c r="C65" s="150" t="str">
        <f>A64</f>
        <v>北渡島檜山2次医療圏</v>
      </c>
      <c r="D65" s="150" t="str">
        <f>CONCATENATE(A64, B65)</f>
        <v>北渡島檜山2次医療圏男</v>
      </c>
      <c r="E65" s="150" t="str">
        <f>RIGHT(A64,1)</f>
        <v>圏</v>
      </c>
      <c r="F65" s="157">
        <v>33</v>
      </c>
      <c r="G65" s="154" t="s">
        <v>275</v>
      </c>
      <c r="H65" s="154">
        <v>4</v>
      </c>
      <c r="I65" s="154">
        <v>3</v>
      </c>
      <c r="J65" s="154">
        <v>1</v>
      </c>
      <c r="K65" s="154">
        <v>1</v>
      </c>
      <c r="L65" s="154">
        <v>8</v>
      </c>
      <c r="M65" s="154">
        <v>16</v>
      </c>
      <c r="N65" s="163" t="s">
        <v>275</v>
      </c>
    </row>
    <row r="66" spans="1:14" ht="16.5">
      <c r="A66" s="164"/>
      <c r="B66" s="215" t="s">
        <v>27</v>
      </c>
      <c r="C66" s="165" t="str">
        <f>A64</f>
        <v>北渡島檜山2次医療圏</v>
      </c>
      <c r="D66" s="165" t="str">
        <f>CONCATENATE(A64, B66)</f>
        <v>北渡島檜山2次医療圏女</v>
      </c>
      <c r="E66" s="165" t="str">
        <f>RIGHT(A64,1)</f>
        <v>圏</v>
      </c>
      <c r="F66" s="158">
        <v>52</v>
      </c>
      <c r="G66" s="170">
        <v>2</v>
      </c>
      <c r="H66" s="170">
        <v>7</v>
      </c>
      <c r="I66" s="170">
        <v>3</v>
      </c>
      <c r="J66" s="170">
        <v>2</v>
      </c>
      <c r="K66" s="170">
        <v>3</v>
      </c>
      <c r="L66" s="170">
        <v>8</v>
      </c>
      <c r="M66" s="170">
        <v>26</v>
      </c>
      <c r="N66" s="171">
        <v>1</v>
      </c>
    </row>
    <row r="67" spans="1:14" ht="16.5">
      <c r="A67" s="195" t="s">
        <v>33</v>
      </c>
      <c r="B67" s="134" t="s">
        <v>9</v>
      </c>
      <c r="C67" s="213" t="str">
        <f>A67</f>
        <v>八雲保健所</v>
      </c>
      <c r="D67" s="213" t="str">
        <f>CONCATENATE(A67, B67)</f>
        <v>八雲保健所総数</v>
      </c>
      <c r="E67" s="213" t="str">
        <f>RIGHT(A67,1)</f>
        <v>所</v>
      </c>
      <c r="F67" s="141">
        <v>85</v>
      </c>
      <c r="G67" s="142">
        <v>2</v>
      </c>
      <c r="H67" s="142">
        <v>11</v>
      </c>
      <c r="I67" s="142">
        <v>6</v>
      </c>
      <c r="J67" s="142">
        <v>3</v>
      </c>
      <c r="K67" s="142">
        <v>4</v>
      </c>
      <c r="L67" s="142">
        <v>16</v>
      </c>
      <c r="M67" s="142">
        <v>42</v>
      </c>
      <c r="N67" s="143">
        <v>1</v>
      </c>
    </row>
    <row r="68" spans="1:14" ht="16.5">
      <c r="A68" s="162"/>
      <c r="B68" s="214" t="s">
        <v>28</v>
      </c>
      <c r="C68" s="150" t="str">
        <f>A67</f>
        <v>八雲保健所</v>
      </c>
      <c r="D68" s="150" t="str">
        <f>CONCATENATE(A67, B68)</f>
        <v>八雲保健所男</v>
      </c>
      <c r="E68" s="150" t="str">
        <f>RIGHT(A67,1)</f>
        <v>所</v>
      </c>
      <c r="F68" s="157">
        <v>33</v>
      </c>
      <c r="G68" s="154" t="s">
        <v>275</v>
      </c>
      <c r="H68" s="154">
        <v>4</v>
      </c>
      <c r="I68" s="154">
        <v>3</v>
      </c>
      <c r="J68" s="154">
        <v>1</v>
      </c>
      <c r="K68" s="154">
        <v>1</v>
      </c>
      <c r="L68" s="154">
        <v>8</v>
      </c>
      <c r="M68" s="154">
        <v>16</v>
      </c>
      <c r="N68" s="163" t="s">
        <v>275</v>
      </c>
    </row>
    <row r="69" spans="1:14" ht="16.5">
      <c r="A69" s="164"/>
      <c r="B69" s="215" t="s">
        <v>27</v>
      </c>
      <c r="C69" s="165" t="str">
        <f>A67</f>
        <v>八雲保健所</v>
      </c>
      <c r="D69" s="165" t="str">
        <f>CONCATENATE(A67, B69)</f>
        <v>八雲保健所女</v>
      </c>
      <c r="E69" s="165" t="str">
        <f>RIGHT(A67,1)</f>
        <v>所</v>
      </c>
      <c r="F69" s="158">
        <v>52</v>
      </c>
      <c r="G69" s="170">
        <v>2</v>
      </c>
      <c r="H69" s="170">
        <v>7</v>
      </c>
      <c r="I69" s="170">
        <v>3</v>
      </c>
      <c r="J69" s="170">
        <v>2</v>
      </c>
      <c r="K69" s="170">
        <v>3</v>
      </c>
      <c r="L69" s="170">
        <v>8</v>
      </c>
      <c r="M69" s="170">
        <v>26</v>
      </c>
      <c r="N69" s="171">
        <v>1</v>
      </c>
    </row>
    <row r="70" spans="1:14" ht="16.5">
      <c r="A70" s="195" t="s">
        <v>32</v>
      </c>
      <c r="B70" s="134" t="s">
        <v>9</v>
      </c>
      <c r="C70" s="213" t="str">
        <f>A70</f>
        <v>八雲町</v>
      </c>
      <c r="D70" s="213" t="str">
        <f>CONCATENATE(A70, B70)</f>
        <v>八雲町総数</v>
      </c>
      <c r="E70" s="213" t="str">
        <f>RIGHT(A70,1)</f>
        <v>町</v>
      </c>
      <c r="F70" s="141">
        <v>32</v>
      </c>
      <c r="G70" s="142">
        <v>2</v>
      </c>
      <c r="H70" s="142">
        <v>4</v>
      </c>
      <c r="I70" s="142">
        <v>2</v>
      </c>
      <c r="J70" s="142">
        <v>1</v>
      </c>
      <c r="K70" s="142">
        <v>1</v>
      </c>
      <c r="L70" s="142">
        <v>8</v>
      </c>
      <c r="M70" s="142">
        <v>14</v>
      </c>
      <c r="N70" s="143" t="s">
        <v>275</v>
      </c>
    </row>
    <row r="71" spans="1:14" ht="16.5">
      <c r="A71" s="162"/>
      <c r="B71" s="214" t="s">
        <v>28</v>
      </c>
      <c r="C71" s="150" t="str">
        <f>A70</f>
        <v>八雲町</v>
      </c>
      <c r="D71" s="150" t="str">
        <f>CONCATENATE(A70, B71)</f>
        <v>八雲町男</v>
      </c>
      <c r="E71" s="150" t="str">
        <f>RIGHT(A70,1)</f>
        <v>町</v>
      </c>
      <c r="F71" s="157">
        <v>11</v>
      </c>
      <c r="G71" s="154" t="s">
        <v>275</v>
      </c>
      <c r="H71" s="154">
        <v>2</v>
      </c>
      <c r="I71" s="154" t="s">
        <v>275</v>
      </c>
      <c r="J71" s="154" t="s">
        <v>275</v>
      </c>
      <c r="K71" s="154" t="s">
        <v>275</v>
      </c>
      <c r="L71" s="154">
        <v>5</v>
      </c>
      <c r="M71" s="154">
        <v>4</v>
      </c>
      <c r="N71" s="163" t="s">
        <v>275</v>
      </c>
    </row>
    <row r="72" spans="1:14" ht="16.5">
      <c r="A72" s="164"/>
      <c r="B72" s="215" t="s">
        <v>27</v>
      </c>
      <c r="C72" s="165" t="str">
        <f>A70</f>
        <v>八雲町</v>
      </c>
      <c r="D72" s="165" t="str">
        <f>CONCATENATE(A70, B72)</f>
        <v>八雲町女</v>
      </c>
      <c r="E72" s="165" t="str">
        <f>RIGHT(A70,1)</f>
        <v>町</v>
      </c>
      <c r="F72" s="158">
        <v>21</v>
      </c>
      <c r="G72" s="170">
        <v>2</v>
      </c>
      <c r="H72" s="170">
        <v>2</v>
      </c>
      <c r="I72" s="170">
        <v>2</v>
      </c>
      <c r="J72" s="170">
        <v>1</v>
      </c>
      <c r="K72" s="170">
        <v>1</v>
      </c>
      <c r="L72" s="170">
        <v>3</v>
      </c>
      <c r="M72" s="170">
        <v>10</v>
      </c>
      <c r="N72" s="171" t="s">
        <v>275</v>
      </c>
    </row>
    <row r="73" spans="1:14" ht="16.5">
      <c r="A73" s="195" t="s">
        <v>31</v>
      </c>
      <c r="B73" s="134" t="s">
        <v>9</v>
      </c>
      <c r="C73" s="213" t="str">
        <f>A73</f>
        <v>長万部町</v>
      </c>
      <c r="D73" s="213" t="str">
        <f>CONCATENATE(A73, B73)</f>
        <v>長万部町総数</v>
      </c>
      <c r="E73" s="213" t="str">
        <f>RIGHT(A73,1)</f>
        <v>町</v>
      </c>
      <c r="F73" s="141">
        <v>20</v>
      </c>
      <c r="G73" s="142" t="s">
        <v>275</v>
      </c>
      <c r="H73" s="142">
        <v>3</v>
      </c>
      <c r="I73" s="142" t="s">
        <v>275</v>
      </c>
      <c r="J73" s="142" t="s">
        <v>275</v>
      </c>
      <c r="K73" s="142" t="s">
        <v>275</v>
      </c>
      <c r="L73" s="142">
        <v>3</v>
      </c>
      <c r="M73" s="142">
        <v>14</v>
      </c>
      <c r="N73" s="143" t="s">
        <v>275</v>
      </c>
    </row>
    <row r="74" spans="1:14" ht="16.5">
      <c r="A74" s="162"/>
      <c r="B74" s="214" t="s">
        <v>28</v>
      </c>
      <c r="C74" s="150" t="str">
        <f>A73</f>
        <v>長万部町</v>
      </c>
      <c r="D74" s="150" t="str">
        <f>CONCATENATE(A73, B74)</f>
        <v>長万部町男</v>
      </c>
      <c r="E74" s="150" t="str">
        <f>RIGHT(A73,1)</f>
        <v>町</v>
      </c>
      <c r="F74" s="157">
        <v>5</v>
      </c>
      <c r="G74" s="154" t="s">
        <v>275</v>
      </c>
      <c r="H74" s="154">
        <v>1</v>
      </c>
      <c r="I74" s="154" t="s">
        <v>275</v>
      </c>
      <c r="J74" s="154" t="s">
        <v>275</v>
      </c>
      <c r="K74" s="154" t="s">
        <v>275</v>
      </c>
      <c r="L74" s="154" t="s">
        <v>275</v>
      </c>
      <c r="M74" s="154">
        <v>4</v>
      </c>
      <c r="N74" s="163" t="s">
        <v>275</v>
      </c>
    </row>
    <row r="75" spans="1:14" ht="16.5">
      <c r="A75" s="164"/>
      <c r="B75" s="215" t="s">
        <v>27</v>
      </c>
      <c r="C75" s="165" t="str">
        <f>A73</f>
        <v>長万部町</v>
      </c>
      <c r="D75" s="165" t="str">
        <f>CONCATENATE(A73, B75)</f>
        <v>長万部町女</v>
      </c>
      <c r="E75" s="165" t="str">
        <f>RIGHT(A73,1)</f>
        <v>町</v>
      </c>
      <c r="F75" s="158">
        <v>15</v>
      </c>
      <c r="G75" s="170" t="s">
        <v>275</v>
      </c>
      <c r="H75" s="170">
        <v>2</v>
      </c>
      <c r="I75" s="170" t="s">
        <v>275</v>
      </c>
      <c r="J75" s="170" t="s">
        <v>275</v>
      </c>
      <c r="K75" s="170" t="s">
        <v>275</v>
      </c>
      <c r="L75" s="170">
        <v>3</v>
      </c>
      <c r="M75" s="170">
        <v>10</v>
      </c>
      <c r="N75" s="171" t="s">
        <v>275</v>
      </c>
    </row>
    <row r="76" spans="1:14" ht="16.5">
      <c r="A76" s="195" t="s">
        <v>30</v>
      </c>
      <c r="B76" s="134" t="s">
        <v>9</v>
      </c>
      <c r="C76" s="213" t="str">
        <f>A76</f>
        <v>今金町</v>
      </c>
      <c r="D76" s="213" t="str">
        <f>CONCATENATE(A76, B76)</f>
        <v>今金町総数</v>
      </c>
      <c r="E76" s="213" t="str">
        <f>RIGHT(A76,1)</f>
        <v>町</v>
      </c>
      <c r="F76" s="141">
        <v>13</v>
      </c>
      <c r="G76" s="142" t="s">
        <v>275</v>
      </c>
      <c r="H76" s="142">
        <v>2</v>
      </c>
      <c r="I76" s="142">
        <v>1</v>
      </c>
      <c r="J76" s="142">
        <v>1</v>
      </c>
      <c r="K76" s="142">
        <v>1</v>
      </c>
      <c r="L76" s="142">
        <v>3</v>
      </c>
      <c r="M76" s="142">
        <v>4</v>
      </c>
      <c r="N76" s="143">
        <v>1</v>
      </c>
    </row>
    <row r="77" spans="1:14" ht="16.5">
      <c r="A77" s="162"/>
      <c r="B77" s="214" t="s">
        <v>28</v>
      </c>
      <c r="C77" s="150" t="str">
        <f>A76</f>
        <v>今金町</v>
      </c>
      <c r="D77" s="150" t="str">
        <f>CONCATENATE(A76, B77)</f>
        <v>今金町男</v>
      </c>
      <c r="E77" s="150" t="str">
        <f>RIGHT(A76,1)</f>
        <v>町</v>
      </c>
      <c r="F77" s="157">
        <v>5</v>
      </c>
      <c r="G77" s="154" t="s">
        <v>275</v>
      </c>
      <c r="H77" s="154">
        <v>1</v>
      </c>
      <c r="I77" s="154" t="s">
        <v>275</v>
      </c>
      <c r="J77" s="154">
        <v>1</v>
      </c>
      <c r="K77" s="154" t="s">
        <v>275</v>
      </c>
      <c r="L77" s="154">
        <v>2</v>
      </c>
      <c r="M77" s="154">
        <v>1</v>
      </c>
      <c r="N77" s="163" t="s">
        <v>275</v>
      </c>
    </row>
    <row r="78" spans="1:14" ht="16.5">
      <c r="A78" s="164"/>
      <c r="B78" s="215" t="s">
        <v>27</v>
      </c>
      <c r="C78" s="165" t="str">
        <f>A76</f>
        <v>今金町</v>
      </c>
      <c r="D78" s="165" t="str">
        <f>CONCATENATE(A76, B78)</f>
        <v>今金町女</v>
      </c>
      <c r="E78" s="165" t="str">
        <f>RIGHT(A76,1)</f>
        <v>町</v>
      </c>
      <c r="F78" s="158">
        <v>8</v>
      </c>
      <c r="G78" s="170" t="s">
        <v>275</v>
      </c>
      <c r="H78" s="170">
        <v>1</v>
      </c>
      <c r="I78" s="170">
        <v>1</v>
      </c>
      <c r="J78" s="170" t="s">
        <v>275</v>
      </c>
      <c r="K78" s="170">
        <v>1</v>
      </c>
      <c r="L78" s="170">
        <v>1</v>
      </c>
      <c r="M78" s="170">
        <v>3</v>
      </c>
      <c r="N78" s="171">
        <v>1</v>
      </c>
    </row>
    <row r="79" spans="1:14" ht="16.5">
      <c r="A79" s="196" t="s">
        <v>29</v>
      </c>
      <c r="B79" s="135" t="s">
        <v>9</v>
      </c>
      <c r="C79" s="210" t="str">
        <f>A79</f>
        <v>せたな町</v>
      </c>
      <c r="D79" s="210" t="str">
        <f>CONCATENATE(A79, B79)</f>
        <v>せたな町総数</v>
      </c>
      <c r="E79" s="210" t="str">
        <f>RIGHT(A79,1)</f>
        <v>町</v>
      </c>
      <c r="F79" s="132">
        <v>20</v>
      </c>
      <c r="G79" s="131" t="s">
        <v>275</v>
      </c>
      <c r="H79" s="131">
        <v>2</v>
      </c>
      <c r="I79" s="131">
        <v>3</v>
      </c>
      <c r="J79" s="131">
        <v>1</v>
      </c>
      <c r="K79" s="131">
        <v>2</v>
      </c>
      <c r="L79" s="131">
        <v>2</v>
      </c>
      <c r="M79" s="131">
        <v>10</v>
      </c>
      <c r="N79" s="145" t="s">
        <v>275</v>
      </c>
    </row>
    <row r="80" spans="1:14" ht="16.5">
      <c r="A80" s="162"/>
      <c r="B80" s="214" t="s">
        <v>28</v>
      </c>
      <c r="C80" s="150" t="str">
        <f>A79</f>
        <v>せたな町</v>
      </c>
      <c r="D80" s="150" t="str">
        <f>CONCATENATE(A79, B80)</f>
        <v>せたな町男</v>
      </c>
      <c r="E80" s="150" t="str">
        <f>RIGHT(A79,1)</f>
        <v>町</v>
      </c>
      <c r="F80" s="157">
        <v>12</v>
      </c>
      <c r="G80" s="154" t="s">
        <v>275</v>
      </c>
      <c r="H80" s="154" t="s">
        <v>275</v>
      </c>
      <c r="I80" s="154">
        <v>3</v>
      </c>
      <c r="J80" s="154" t="s">
        <v>275</v>
      </c>
      <c r="K80" s="154">
        <v>1</v>
      </c>
      <c r="L80" s="154">
        <v>1</v>
      </c>
      <c r="M80" s="154">
        <v>7</v>
      </c>
      <c r="N80" s="163" t="s">
        <v>275</v>
      </c>
    </row>
    <row r="81" spans="1:14" ht="16.5">
      <c r="A81" s="164"/>
      <c r="B81" s="215" t="s">
        <v>27</v>
      </c>
      <c r="C81" s="165" t="str">
        <f>A79</f>
        <v>せたな町</v>
      </c>
      <c r="D81" s="165" t="str">
        <f>CONCATENATE(A79, B81)</f>
        <v>せたな町女</v>
      </c>
      <c r="E81" s="165" t="str">
        <f>RIGHT(A79,1)</f>
        <v>町</v>
      </c>
      <c r="F81" s="158">
        <v>8</v>
      </c>
      <c r="G81" s="170" t="s">
        <v>275</v>
      </c>
      <c r="H81" s="170">
        <v>2</v>
      </c>
      <c r="I81" s="170" t="s">
        <v>275</v>
      </c>
      <c r="J81" s="170">
        <v>1</v>
      </c>
      <c r="K81" s="170">
        <v>1</v>
      </c>
      <c r="L81" s="170">
        <v>1</v>
      </c>
      <c r="M81" s="170">
        <v>3</v>
      </c>
      <c r="N81" s="171" t="s">
        <v>275</v>
      </c>
    </row>
    <row r="82" spans="1:14" ht="16.5">
      <c r="A82" s="211" t="s">
        <v>26</v>
      </c>
      <c r="B82" s="128" t="s">
        <v>76</v>
      </c>
    </row>
  </sheetData>
  <phoneticPr fontId="2"/>
  <conditionalFormatting sqref="A4:N4 G5:H81">
    <cfRule type="expression" dxfId="3387" priority="305" stopIfTrue="1">
      <formula>OR($E4="国", $E4="道")</formula>
    </cfRule>
    <cfRule type="expression" dxfId="3386" priority="306" stopIfTrue="1">
      <formula>OR($C4="札幌市", $C4="小樽市", $C4="函館市", $C4="旭川市")</formula>
    </cfRule>
    <cfRule type="expression" dxfId="3385" priority="307" stopIfTrue="1">
      <formula>OR($E4="所", $E4="圏", $E4="局")</formula>
    </cfRule>
    <cfRule type="expression" dxfId="3384" priority="308">
      <formula>OR($E4="市", $E4="町", $E4="村")</formula>
    </cfRule>
  </conditionalFormatting>
  <conditionalFormatting sqref="A5:N5 A51:N81">
    <cfRule type="expression" dxfId="3383" priority="301" stopIfTrue="1">
      <formula>OR($E5="国", $E5="道")</formula>
    </cfRule>
    <cfRule type="expression" dxfId="3382" priority="302" stopIfTrue="1">
      <formula>OR($C5="札幌市", $C5="小樽市", $C5="函館市", $C5="旭川市")</formula>
    </cfRule>
    <cfRule type="expression" dxfId="3381" priority="303" stopIfTrue="1">
      <formula>OR($E5="所", $E5="圏", $E5="局")</formula>
    </cfRule>
    <cfRule type="expression" dxfId="3380" priority="304">
      <formula>OR($E5="市", $E5="町", $E5="村")</formula>
    </cfRule>
  </conditionalFormatting>
  <conditionalFormatting sqref="A6:N6">
    <cfRule type="expression" dxfId="3379" priority="297" stopIfTrue="1">
      <formula>OR($E6="国", $E6="道")</formula>
    </cfRule>
    <cfRule type="expression" dxfId="3378" priority="298" stopIfTrue="1">
      <formula>OR($C6="札幌市", $C6="小樽市", $C6="函館市", $C6="旭川市")</formula>
    </cfRule>
    <cfRule type="expression" dxfId="3377" priority="299" stopIfTrue="1">
      <formula>OR($E6="所", $E6="圏", $E6="局")</formula>
    </cfRule>
    <cfRule type="expression" dxfId="3376" priority="300">
      <formula>OR($E6="市", $E6="町", $E6="村")</formula>
    </cfRule>
  </conditionalFormatting>
  <conditionalFormatting sqref="A7:N7">
    <cfRule type="expression" dxfId="3375" priority="293" stopIfTrue="1">
      <formula>OR($E7="国", $E7="道")</formula>
    </cfRule>
    <cfRule type="expression" dxfId="3374" priority="294" stopIfTrue="1">
      <formula>OR($C7="札幌市", $C7="小樽市", $C7="函館市", $C7="旭川市")</formula>
    </cfRule>
    <cfRule type="expression" dxfId="3373" priority="295" stopIfTrue="1">
      <formula>OR($E7="所", $E7="圏", $E7="局")</formula>
    </cfRule>
    <cfRule type="expression" dxfId="3372" priority="296">
      <formula>OR($E7="市", $E7="町", $E7="村")</formula>
    </cfRule>
  </conditionalFormatting>
  <conditionalFormatting sqref="A8:N8">
    <cfRule type="expression" dxfId="3371" priority="289" stopIfTrue="1">
      <formula>OR($E8="国", $E8="道")</formula>
    </cfRule>
    <cfRule type="expression" dxfId="3370" priority="290" stopIfTrue="1">
      <formula>OR($C8="札幌市", $C8="小樽市", $C8="函館市", $C8="旭川市")</formula>
    </cfRule>
    <cfRule type="expression" dxfId="3369" priority="291" stopIfTrue="1">
      <formula>OR($E8="所", $E8="圏", $E8="局")</formula>
    </cfRule>
    <cfRule type="expression" dxfId="3368" priority="292">
      <formula>OR($E8="市", $E8="町", $E8="村")</formula>
    </cfRule>
  </conditionalFormatting>
  <conditionalFormatting sqref="A9:N9">
    <cfRule type="expression" dxfId="3367" priority="285" stopIfTrue="1">
      <formula>OR($E9="国", $E9="道")</formula>
    </cfRule>
    <cfRule type="expression" dxfId="3366" priority="286" stopIfTrue="1">
      <formula>OR($C9="札幌市", $C9="小樽市", $C9="函館市", $C9="旭川市")</formula>
    </cfRule>
    <cfRule type="expression" dxfId="3365" priority="287" stopIfTrue="1">
      <formula>OR($E9="所", $E9="圏", $E9="局")</formula>
    </cfRule>
    <cfRule type="expression" dxfId="3364" priority="288">
      <formula>OR($E9="市", $E9="町", $E9="村")</formula>
    </cfRule>
  </conditionalFormatting>
  <conditionalFormatting sqref="A10:N10">
    <cfRule type="expression" dxfId="3363" priority="281" stopIfTrue="1">
      <formula>OR($E10="国", $E10="道")</formula>
    </cfRule>
    <cfRule type="expression" dxfId="3362" priority="282" stopIfTrue="1">
      <formula>OR($C10="札幌市", $C10="小樽市", $C10="函館市", $C10="旭川市")</formula>
    </cfRule>
    <cfRule type="expression" dxfId="3361" priority="283" stopIfTrue="1">
      <formula>OR($E10="所", $E10="圏", $E10="局")</formula>
    </cfRule>
    <cfRule type="expression" dxfId="3360" priority="284">
      <formula>OR($E10="市", $E10="町", $E10="村")</formula>
    </cfRule>
  </conditionalFormatting>
  <conditionalFormatting sqref="A11:N11">
    <cfRule type="expression" dxfId="3359" priority="277" stopIfTrue="1">
      <formula>OR($E11="国", $E11="道")</formula>
    </cfRule>
    <cfRule type="expression" dxfId="3358" priority="278" stopIfTrue="1">
      <formula>OR($C11="札幌市", $C11="小樽市", $C11="函館市", $C11="旭川市")</formula>
    </cfRule>
    <cfRule type="expression" dxfId="3357" priority="279" stopIfTrue="1">
      <formula>OR($E11="所", $E11="圏", $E11="局")</formula>
    </cfRule>
    <cfRule type="expression" dxfId="3356" priority="280">
      <formula>OR($E11="市", $E11="町", $E11="村")</formula>
    </cfRule>
  </conditionalFormatting>
  <conditionalFormatting sqref="A12:N12">
    <cfRule type="expression" dxfId="3355" priority="273" stopIfTrue="1">
      <formula>OR($E12="国", $E12="道")</formula>
    </cfRule>
    <cfRule type="expression" dxfId="3354" priority="274" stopIfTrue="1">
      <formula>OR($C12="札幌市", $C12="小樽市", $C12="函館市", $C12="旭川市")</formula>
    </cfRule>
    <cfRule type="expression" dxfId="3353" priority="275" stopIfTrue="1">
      <formula>OR($E12="所", $E12="圏", $E12="局")</formula>
    </cfRule>
    <cfRule type="expression" dxfId="3352" priority="276">
      <formula>OR($E12="市", $E12="町", $E12="村")</formula>
    </cfRule>
  </conditionalFormatting>
  <conditionalFormatting sqref="A13:N13">
    <cfRule type="expression" dxfId="3351" priority="269" stopIfTrue="1">
      <formula>OR($E13="国", $E13="道")</formula>
    </cfRule>
    <cfRule type="expression" dxfId="3350" priority="270" stopIfTrue="1">
      <formula>OR($C13="札幌市", $C13="小樽市", $C13="函館市", $C13="旭川市")</formula>
    </cfRule>
    <cfRule type="expression" dxfId="3349" priority="271" stopIfTrue="1">
      <formula>OR($E13="所", $E13="圏", $E13="局")</formula>
    </cfRule>
    <cfRule type="expression" dxfId="3348" priority="272">
      <formula>OR($E13="市", $E13="町", $E13="村")</formula>
    </cfRule>
  </conditionalFormatting>
  <conditionalFormatting sqref="A14:N14">
    <cfRule type="expression" dxfId="3347" priority="265" stopIfTrue="1">
      <formula>OR($E14="国", $E14="道")</formula>
    </cfRule>
    <cfRule type="expression" dxfId="3346" priority="266" stopIfTrue="1">
      <formula>OR($C14="札幌市", $C14="小樽市", $C14="函館市", $C14="旭川市")</formula>
    </cfRule>
    <cfRule type="expression" dxfId="3345" priority="267" stopIfTrue="1">
      <formula>OR($E14="所", $E14="圏", $E14="局")</formula>
    </cfRule>
    <cfRule type="expression" dxfId="3344" priority="268">
      <formula>OR($E14="市", $E14="町", $E14="村")</formula>
    </cfRule>
  </conditionalFormatting>
  <conditionalFormatting sqref="A15:N15">
    <cfRule type="expression" dxfId="3343" priority="261" stopIfTrue="1">
      <formula>OR($E15="国", $E15="道")</formula>
    </cfRule>
    <cfRule type="expression" dxfId="3342" priority="262" stopIfTrue="1">
      <formula>OR($C15="札幌市", $C15="小樽市", $C15="函館市", $C15="旭川市")</formula>
    </cfRule>
    <cfRule type="expression" dxfId="3341" priority="263" stopIfTrue="1">
      <formula>OR($E15="所", $E15="圏", $E15="局")</formula>
    </cfRule>
    <cfRule type="expression" dxfId="3340" priority="264">
      <formula>OR($E15="市", $E15="町", $E15="村")</formula>
    </cfRule>
  </conditionalFormatting>
  <conditionalFormatting sqref="A16:N16">
    <cfRule type="expression" dxfId="3339" priority="257" stopIfTrue="1">
      <formula>OR($E16="国", $E16="道")</formula>
    </cfRule>
    <cfRule type="expression" dxfId="3338" priority="258" stopIfTrue="1">
      <formula>OR($C16="札幌市", $C16="小樽市", $C16="函館市", $C16="旭川市")</formula>
    </cfRule>
    <cfRule type="expression" dxfId="3337" priority="259" stopIfTrue="1">
      <formula>OR($E16="所", $E16="圏", $E16="局")</formula>
    </cfRule>
    <cfRule type="expression" dxfId="3336" priority="260">
      <formula>OR($E16="市", $E16="町", $E16="村")</formula>
    </cfRule>
  </conditionalFormatting>
  <conditionalFormatting sqref="A17:N17">
    <cfRule type="expression" dxfId="3335" priority="253" stopIfTrue="1">
      <formula>OR($E17="国", $E17="道")</formula>
    </cfRule>
    <cfRule type="expression" dxfId="3334" priority="254" stopIfTrue="1">
      <formula>OR($C17="札幌市", $C17="小樽市", $C17="函館市", $C17="旭川市")</formula>
    </cfRule>
    <cfRule type="expression" dxfId="3333" priority="255" stopIfTrue="1">
      <formula>OR($E17="所", $E17="圏", $E17="局")</formula>
    </cfRule>
    <cfRule type="expression" dxfId="3332" priority="256">
      <formula>OR($E17="市", $E17="町", $E17="村")</formula>
    </cfRule>
  </conditionalFormatting>
  <conditionalFormatting sqref="A18:N18">
    <cfRule type="expression" dxfId="3331" priority="249" stopIfTrue="1">
      <formula>OR($E18="国", $E18="道")</formula>
    </cfRule>
    <cfRule type="expression" dxfId="3330" priority="250" stopIfTrue="1">
      <formula>OR($C18="札幌市", $C18="小樽市", $C18="函館市", $C18="旭川市")</formula>
    </cfRule>
    <cfRule type="expression" dxfId="3329" priority="251" stopIfTrue="1">
      <formula>OR($E18="所", $E18="圏", $E18="局")</formula>
    </cfRule>
    <cfRule type="expression" dxfId="3328" priority="252">
      <formula>OR($E18="市", $E18="町", $E18="村")</formula>
    </cfRule>
  </conditionalFormatting>
  <conditionalFormatting sqref="A19:N19">
    <cfRule type="expression" dxfId="3327" priority="245" stopIfTrue="1">
      <formula>OR($E19="国", $E19="道")</formula>
    </cfRule>
    <cfRule type="expression" dxfId="3326" priority="246" stopIfTrue="1">
      <formula>OR($C19="札幌市", $C19="小樽市", $C19="函館市", $C19="旭川市")</formula>
    </cfRule>
    <cfRule type="expression" dxfId="3325" priority="247" stopIfTrue="1">
      <formula>OR($E19="所", $E19="圏", $E19="局")</formula>
    </cfRule>
    <cfRule type="expression" dxfId="3324" priority="248">
      <formula>OR($E19="市", $E19="町", $E19="村")</formula>
    </cfRule>
  </conditionalFormatting>
  <conditionalFormatting sqref="A20:N20">
    <cfRule type="expression" dxfId="3323" priority="241" stopIfTrue="1">
      <formula>OR($E20="国", $E20="道")</formula>
    </cfRule>
    <cfRule type="expression" dxfId="3322" priority="242" stopIfTrue="1">
      <formula>OR($C20="札幌市", $C20="小樽市", $C20="函館市", $C20="旭川市")</formula>
    </cfRule>
    <cfRule type="expression" dxfId="3321" priority="243" stopIfTrue="1">
      <formula>OR($E20="所", $E20="圏", $E20="局")</formula>
    </cfRule>
    <cfRule type="expression" dxfId="3320" priority="244">
      <formula>OR($E20="市", $E20="町", $E20="村")</formula>
    </cfRule>
  </conditionalFormatting>
  <conditionalFormatting sqref="A21:N21">
    <cfRule type="expression" dxfId="3319" priority="237" stopIfTrue="1">
      <formula>OR($E21="国", $E21="道")</formula>
    </cfRule>
    <cfRule type="expression" dxfId="3318" priority="238" stopIfTrue="1">
      <formula>OR($C21="札幌市", $C21="小樽市", $C21="函館市", $C21="旭川市")</formula>
    </cfRule>
    <cfRule type="expression" dxfId="3317" priority="239" stopIfTrue="1">
      <formula>OR($E21="所", $E21="圏", $E21="局")</formula>
    </cfRule>
    <cfRule type="expression" dxfId="3316" priority="240">
      <formula>OR($E21="市", $E21="町", $E21="村")</formula>
    </cfRule>
  </conditionalFormatting>
  <conditionalFormatting sqref="A22:N22">
    <cfRule type="expression" dxfId="3315" priority="233" stopIfTrue="1">
      <formula>OR($E22="国", $E22="道")</formula>
    </cfRule>
    <cfRule type="expression" dxfId="3314" priority="234" stopIfTrue="1">
      <formula>OR($C22="札幌市", $C22="小樽市", $C22="函館市", $C22="旭川市")</formula>
    </cfRule>
    <cfRule type="expression" dxfId="3313" priority="235" stopIfTrue="1">
      <formula>OR($E22="所", $E22="圏", $E22="局")</formula>
    </cfRule>
    <cfRule type="expression" dxfId="3312" priority="236">
      <formula>OR($E22="市", $E22="町", $E22="村")</formula>
    </cfRule>
  </conditionalFormatting>
  <conditionalFormatting sqref="A23:N23">
    <cfRule type="expression" dxfId="3311" priority="229" stopIfTrue="1">
      <formula>OR($E23="国", $E23="道")</formula>
    </cfRule>
    <cfRule type="expression" dxfId="3310" priority="230" stopIfTrue="1">
      <formula>OR($C23="札幌市", $C23="小樽市", $C23="函館市", $C23="旭川市")</formula>
    </cfRule>
    <cfRule type="expression" dxfId="3309" priority="231" stopIfTrue="1">
      <formula>OR($E23="所", $E23="圏", $E23="局")</formula>
    </cfRule>
    <cfRule type="expression" dxfId="3308" priority="232">
      <formula>OR($E23="市", $E23="町", $E23="村")</formula>
    </cfRule>
  </conditionalFormatting>
  <conditionalFormatting sqref="A24:N24">
    <cfRule type="expression" dxfId="3307" priority="225" stopIfTrue="1">
      <formula>OR($E24="国", $E24="道")</formula>
    </cfRule>
    <cfRule type="expression" dxfId="3306" priority="226" stopIfTrue="1">
      <formula>OR($C24="札幌市", $C24="小樽市", $C24="函館市", $C24="旭川市")</formula>
    </cfRule>
    <cfRule type="expression" dxfId="3305" priority="227" stopIfTrue="1">
      <formula>OR($E24="所", $E24="圏", $E24="局")</formula>
    </cfRule>
    <cfRule type="expression" dxfId="3304" priority="228">
      <formula>OR($E24="市", $E24="町", $E24="村")</formula>
    </cfRule>
  </conditionalFormatting>
  <conditionalFormatting sqref="A25:N25">
    <cfRule type="expression" dxfId="3303" priority="221" stopIfTrue="1">
      <formula>OR($E25="国", $E25="道")</formula>
    </cfRule>
    <cfRule type="expression" dxfId="3302" priority="222" stopIfTrue="1">
      <formula>OR($C25="札幌市", $C25="小樽市", $C25="函館市", $C25="旭川市")</formula>
    </cfRule>
    <cfRule type="expression" dxfId="3301" priority="223" stopIfTrue="1">
      <formula>OR($E25="所", $E25="圏", $E25="局")</formula>
    </cfRule>
    <cfRule type="expression" dxfId="3300" priority="224">
      <formula>OR($E25="市", $E25="町", $E25="村")</formula>
    </cfRule>
  </conditionalFormatting>
  <conditionalFormatting sqref="A26:N26">
    <cfRule type="expression" dxfId="3299" priority="217" stopIfTrue="1">
      <formula>OR($E26="国", $E26="道")</formula>
    </cfRule>
    <cfRule type="expression" dxfId="3298" priority="218" stopIfTrue="1">
      <formula>OR($C26="札幌市", $C26="小樽市", $C26="函館市", $C26="旭川市")</formula>
    </cfRule>
    <cfRule type="expression" dxfId="3297" priority="219" stopIfTrue="1">
      <formula>OR($E26="所", $E26="圏", $E26="局")</formula>
    </cfRule>
    <cfRule type="expression" dxfId="3296" priority="220">
      <formula>OR($E26="市", $E26="町", $E26="村")</formula>
    </cfRule>
  </conditionalFormatting>
  <conditionalFormatting sqref="A27:N27">
    <cfRule type="expression" dxfId="3295" priority="213" stopIfTrue="1">
      <formula>OR($E27="国", $E27="道")</formula>
    </cfRule>
    <cfRule type="expression" dxfId="3294" priority="214" stopIfTrue="1">
      <formula>OR($C27="札幌市", $C27="小樽市", $C27="函館市", $C27="旭川市")</formula>
    </cfRule>
    <cfRule type="expression" dxfId="3293" priority="215" stopIfTrue="1">
      <formula>OR($E27="所", $E27="圏", $E27="局")</formula>
    </cfRule>
    <cfRule type="expression" dxfId="3292" priority="216">
      <formula>OR($E27="市", $E27="町", $E27="村")</formula>
    </cfRule>
  </conditionalFormatting>
  <conditionalFormatting sqref="A28:N28">
    <cfRule type="expression" dxfId="3291" priority="209" stopIfTrue="1">
      <formula>OR($E28="国", $E28="道")</formula>
    </cfRule>
    <cfRule type="expression" dxfId="3290" priority="210" stopIfTrue="1">
      <formula>OR($C28="札幌市", $C28="小樽市", $C28="函館市", $C28="旭川市")</formula>
    </cfRule>
    <cfRule type="expression" dxfId="3289" priority="211" stopIfTrue="1">
      <formula>OR($E28="所", $E28="圏", $E28="局")</formula>
    </cfRule>
    <cfRule type="expression" dxfId="3288" priority="212">
      <formula>OR($E28="市", $E28="町", $E28="村")</formula>
    </cfRule>
  </conditionalFormatting>
  <conditionalFormatting sqref="A29:N29">
    <cfRule type="expression" dxfId="3287" priority="205" stopIfTrue="1">
      <formula>OR($E29="国", $E29="道")</formula>
    </cfRule>
    <cfRule type="expression" dxfId="3286" priority="206" stopIfTrue="1">
      <formula>OR($C29="札幌市", $C29="小樽市", $C29="函館市", $C29="旭川市")</formula>
    </cfRule>
    <cfRule type="expression" dxfId="3285" priority="207" stopIfTrue="1">
      <formula>OR($E29="所", $E29="圏", $E29="局")</formula>
    </cfRule>
    <cfRule type="expression" dxfId="3284" priority="208">
      <formula>OR($E29="市", $E29="町", $E29="村")</formula>
    </cfRule>
  </conditionalFormatting>
  <conditionalFormatting sqref="A30:N30">
    <cfRule type="expression" dxfId="3283" priority="201" stopIfTrue="1">
      <formula>OR($E30="国", $E30="道")</formula>
    </cfRule>
    <cfRule type="expression" dxfId="3282" priority="202" stopIfTrue="1">
      <formula>OR($C30="札幌市", $C30="小樽市", $C30="函館市", $C30="旭川市")</formula>
    </cfRule>
    <cfRule type="expression" dxfId="3281" priority="203" stopIfTrue="1">
      <formula>OR($E30="所", $E30="圏", $E30="局")</formula>
    </cfRule>
    <cfRule type="expression" dxfId="3280" priority="204">
      <formula>OR($E30="市", $E30="町", $E30="村")</formula>
    </cfRule>
  </conditionalFormatting>
  <conditionalFormatting sqref="A31:N31">
    <cfRule type="expression" dxfId="3279" priority="197" stopIfTrue="1">
      <formula>OR($E31="国", $E31="道")</formula>
    </cfRule>
    <cfRule type="expression" dxfId="3278" priority="198" stopIfTrue="1">
      <formula>OR($C31="札幌市", $C31="小樽市", $C31="函館市", $C31="旭川市")</formula>
    </cfRule>
    <cfRule type="expression" dxfId="3277" priority="199" stopIfTrue="1">
      <formula>OR($E31="所", $E31="圏", $E31="局")</formula>
    </cfRule>
    <cfRule type="expression" dxfId="3276" priority="200">
      <formula>OR($E31="市", $E31="町", $E31="村")</formula>
    </cfRule>
  </conditionalFormatting>
  <conditionalFormatting sqref="A32:N32">
    <cfRule type="expression" dxfId="3275" priority="193" stopIfTrue="1">
      <formula>OR($E32="国", $E32="道")</formula>
    </cfRule>
    <cfRule type="expression" dxfId="3274" priority="194" stopIfTrue="1">
      <formula>OR($C32="札幌市", $C32="小樽市", $C32="函館市", $C32="旭川市")</formula>
    </cfRule>
    <cfRule type="expression" dxfId="3273" priority="195" stopIfTrue="1">
      <formula>OR($E32="所", $E32="圏", $E32="局")</formula>
    </cfRule>
    <cfRule type="expression" dxfId="3272" priority="196">
      <formula>OR($E32="市", $E32="町", $E32="村")</formula>
    </cfRule>
  </conditionalFormatting>
  <conditionalFormatting sqref="A33:N33">
    <cfRule type="expression" dxfId="3271" priority="189" stopIfTrue="1">
      <formula>OR($E33="国", $E33="道")</formula>
    </cfRule>
    <cfRule type="expression" dxfId="3270" priority="190" stopIfTrue="1">
      <formula>OR($C33="札幌市", $C33="小樽市", $C33="函館市", $C33="旭川市")</formula>
    </cfRule>
    <cfRule type="expression" dxfId="3269" priority="191" stopIfTrue="1">
      <formula>OR($E33="所", $E33="圏", $E33="局")</formula>
    </cfRule>
    <cfRule type="expression" dxfId="3268" priority="192">
      <formula>OR($E33="市", $E33="町", $E33="村")</formula>
    </cfRule>
  </conditionalFormatting>
  <conditionalFormatting sqref="A34:N34">
    <cfRule type="expression" dxfId="3267" priority="185" stopIfTrue="1">
      <formula>OR($E34="国", $E34="道")</formula>
    </cfRule>
    <cfRule type="expression" dxfId="3266" priority="186" stopIfTrue="1">
      <formula>OR($C34="札幌市", $C34="小樽市", $C34="函館市", $C34="旭川市")</formula>
    </cfRule>
    <cfRule type="expression" dxfId="3265" priority="187" stopIfTrue="1">
      <formula>OR($E34="所", $E34="圏", $E34="局")</formula>
    </cfRule>
    <cfRule type="expression" dxfId="3264" priority="188">
      <formula>OR($E34="市", $E34="町", $E34="村")</formula>
    </cfRule>
  </conditionalFormatting>
  <conditionalFormatting sqref="A35:N35">
    <cfRule type="expression" dxfId="3263" priority="181" stopIfTrue="1">
      <formula>OR($E35="国", $E35="道")</formula>
    </cfRule>
    <cfRule type="expression" dxfId="3262" priority="182" stopIfTrue="1">
      <formula>OR($C35="札幌市", $C35="小樽市", $C35="函館市", $C35="旭川市")</formula>
    </cfRule>
    <cfRule type="expression" dxfId="3261" priority="183" stopIfTrue="1">
      <formula>OR($E35="所", $E35="圏", $E35="局")</formula>
    </cfRule>
    <cfRule type="expression" dxfId="3260" priority="184">
      <formula>OR($E35="市", $E35="町", $E35="村")</formula>
    </cfRule>
  </conditionalFormatting>
  <conditionalFormatting sqref="A36:N36">
    <cfRule type="expression" dxfId="3259" priority="177" stopIfTrue="1">
      <formula>OR($E36="国", $E36="道")</formula>
    </cfRule>
    <cfRule type="expression" dxfId="3258" priority="178" stopIfTrue="1">
      <formula>OR($C36="札幌市", $C36="小樽市", $C36="函館市", $C36="旭川市")</formula>
    </cfRule>
    <cfRule type="expression" dxfId="3257" priority="179" stopIfTrue="1">
      <formula>OR($E36="所", $E36="圏", $E36="局")</formula>
    </cfRule>
    <cfRule type="expression" dxfId="3256" priority="180">
      <formula>OR($E36="市", $E36="町", $E36="村")</formula>
    </cfRule>
  </conditionalFormatting>
  <conditionalFormatting sqref="A37:N37">
    <cfRule type="expression" dxfId="3255" priority="173" stopIfTrue="1">
      <formula>OR($E37="国", $E37="道")</formula>
    </cfRule>
    <cfRule type="expression" dxfId="3254" priority="174" stopIfTrue="1">
      <formula>OR($C37="札幌市", $C37="小樽市", $C37="函館市", $C37="旭川市")</formula>
    </cfRule>
    <cfRule type="expression" dxfId="3253" priority="175" stopIfTrue="1">
      <formula>OR($E37="所", $E37="圏", $E37="局")</formula>
    </cfRule>
    <cfRule type="expression" dxfId="3252" priority="176">
      <formula>OR($E37="市", $E37="町", $E37="村")</formula>
    </cfRule>
  </conditionalFormatting>
  <conditionalFormatting sqref="A38:N38">
    <cfRule type="expression" dxfId="3251" priority="169" stopIfTrue="1">
      <formula>OR($E38="国", $E38="道")</formula>
    </cfRule>
    <cfRule type="expression" dxfId="3250" priority="170" stopIfTrue="1">
      <formula>OR($C38="札幌市", $C38="小樽市", $C38="函館市", $C38="旭川市")</formula>
    </cfRule>
    <cfRule type="expression" dxfId="3249" priority="171" stopIfTrue="1">
      <formula>OR($E38="所", $E38="圏", $E38="局")</formula>
    </cfRule>
    <cfRule type="expression" dxfId="3248" priority="172">
      <formula>OR($E38="市", $E38="町", $E38="村")</formula>
    </cfRule>
  </conditionalFormatting>
  <conditionalFormatting sqref="A39:N39">
    <cfRule type="expression" dxfId="3247" priority="165" stopIfTrue="1">
      <formula>OR($E39="国", $E39="道")</formula>
    </cfRule>
    <cfRule type="expression" dxfId="3246" priority="166" stopIfTrue="1">
      <formula>OR($C39="札幌市", $C39="小樽市", $C39="函館市", $C39="旭川市")</formula>
    </cfRule>
    <cfRule type="expression" dxfId="3245" priority="167" stopIfTrue="1">
      <formula>OR($E39="所", $E39="圏", $E39="局")</formula>
    </cfRule>
    <cfRule type="expression" dxfId="3244" priority="168">
      <formula>OR($E39="市", $E39="町", $E39="村")</formula>
    </cfRule>
  </conditionalFormatting>
  <conditionalFormatting sqref="A40:N40">
    <cfRule type="expression" dxfId="3243" priority="161" stopIfTrue="1">
      <formula>OR($E40="国", $E40="道")</formula>
    </cfRule>
    <cfRule type="expression" dxfId="3242" priority="162" stopIfTrue="1">
      <formula>OR($C40="札幌市", $C40="小樽市", $C40="函館市", $C40="旭川市")</formula>
    </cfRule>
    <cfRule type="expression" dxfId="3241" priority="163" stopIfTrue="1">
      <formula>OR($E40="所", $E40="圏", $E40="局")</formula>
    </cfRule>
    <cfRule type="expression" dxfId="3240" priority="164">
      <formula>OR($E40="市", $E40="町", $E40="村")</formula>
    </cfRule>
  </conditionalFormatting>
  <conditionalFormatting sqref="A41:N41">
    <cfRule type="expression" dxfId="3239" priority="157" stopIfTrue="1">
      <formula>OR($E41="国", $E41="道")</formula>
    </cfRule>
    <cfRule type="expression" dxfId="3238" priority="158" stopIfTrue="1">
      <formula>OR($C41="札幌市", $C41="小樽市", $C41="函館市", $C41="旭川市")</formula>
    </cfRule>
    <cfRule type="expression" dxfId="3237" priority="159" stopIfTrue="1">
      <formula>OR($E41="所", $E41="圏", $E41="局")</formula>
    </cfRule>
    <cfRule type="expression" dxfId="3236" priority="160">
      <formula>OR($E41="市", $E41="町", $E41="村")</formula>
    </cfRule>
  </conditionalFormatting>
  <conditionalFormatting sqref="A42:N42">
    <cfRule type="expression" dxfId="3235" priority="153" stopIfTrue="1">
      <formula>OR($E42="国", $E42="道")</formula>
    </cfRule>
    <cfRule type="expression" dxfId="3234" priority="154" stopIfTrue="1">
      <formula>OR($C42="札幌市", $C42="小樽市", $C42="函館市", $C42="旭川市")</formula>
    </cfRule>
    <cfRule type="expression" dxfId="3233" priority="155" stopIfTrue="1">
      <formula>OR($E42="所", $E42="圏", $E42="局")</formula>
    </cfRule>
    <cfRule type="expression" dxfId="3232" priority="156">
      <formula>OR($E42="市", $E42="町", $E42="村")</formula>
    </cfRule>
  </conditionalFormatting>
  <conditionalFormatting sqref="A43:N43">
    <cfRule type="expression" dxfId="3231" priority="149" stopIfTrue="1">
      <formula>OR($E43="国", $E43="道")</formula>
    </cfRule>
    <cfRule type="expression" dxfId="3230" priority="150" stopIfTrue="1">
      <formula>OR($C43="札幌市", $C43="小樽市", $C43="函館市", $C43="旭川市")</formula>
    </cfRule>
    <cfRule type="expression" dxfId="3229" priority="151" stopIfTrue="1">
      <formula>OR($E43="所", $E43="圏", $E43="局")</formula>
    </cfRule>
    <cfRule type="expression" dxfId="3228" priority="152">
      <formula>OR($E43="市", $E43="町", $E43="村")</formula>
    </cfRule>
  </conditionalFormatting>
  <conditionalFormatting sqref="A44:N44">
    <cfRule type="expression" dxfId="3227" priority="145" stopIfTrue="1">
      <formula>OR($E44="国", $E44="道")</formula>
    </cfRule>
    <cfRule type="expression" dxfId="3226" priority="146" stopIfTrue="1">
      <formula>OR($C44="札幌市", $C44="小樽市", $C44="函館市", $C44="旭川市")</formula>
    </cfRule>
    <cfRule type="expression" dxfId="3225" priority="147" stopIfTrue="1">
      <formula>OR($E44="所", $E44="圏", $E44="局")</formula>
    </cfRule>
    <cfRule type="expression" dxfId="3224" priority="148">
      <formula>OR($E44="市", $E44="町", $E44="村")</formula>
    </cfRule>
  </conditionalFormatting>
  <conditionalFormatting sqref="A45:N45">
    <cfRule type="expression" dxfId="3223" priority="141" stopIfTrue="1">
      <formula>OR($E45="国", $E45="道")</formula>
    </cfRule>
    <cfRule type="expression" dxfId="3222" priority="142" stopIfTrue="1">
      <formula>OR($C45="札幌市", $C45="小樽市", $C45="函館市", $C45="旭川市")</formula>
    </cfRule>
    <cfRule type="expression" dxfId="3221" priority="143" stopIfTrue="1">
      <formula>OR($E45="所", $E45="圏", $E45="局")</formula>
    </cfRule>
    <cfRule type="expression" dxfId="3220" priority="144">
      <formula>OR($E45="市", $E45="町", $E45="村")</formula>
    </cfRule>
  </conditionalFormatting>
  <conditionalFormatting sqref="A46:N46">
    <cfRule type="expression" dxfId="3219" priority="137" stopIfTrue="1">
      <formula>OR($E46="国", $E46="道")</formula>
    </cfRule>
    <cfRule type="expression" dxfId="3218" priority="138" stopIfTrue="1">
      <formula>OR($C46="札幌市", $C46="小樽市", $C46="函館市", $C46="旭川市")</formula>
    </cfRule>
    <cfRule type="expression" dxfId="3217" priority="139" stopIfTrue="1">
      <formula>OR($E46="所", $E46="圏", $E46="局")</formula>
    </cfRule>
    <cfRule type="expression" dxfId="3216" priority="140">
      <formula>OR($E46="市", $E46="町", $E46="村")</formula>
    </cfRule>
  </conditionalFormatting>
  <conditionalFormatting sqref="A47:N47">
    <cfRule type="expression" dxfId="3215" priority="133" stopIfTrue="1">
      <formula>OR($E47="国", $E47="道")</formula>
    </cfRule>
    <cfRule type="expression" dxfId="3214" priority="134" stopIfTrue="1">
      <formula>OR($C47="札幌市", $C47="小樽市", $C47="函館市", $C47="旭川市")</formula>
    </cfRule>
    <cfRule type="expression" dxfId="3213" priority="135" stopIfTrue="1">
      <formula>OR($E47="所", $E47="圏", $E47="局")</formula>
    </cfRule>
    <cfRule type="expression" dxfId="3212" priority="136">
      <formula>OR($E47="市", $E47="町", $E47="村")</formula>
    </cfRule>
  </conditionalFormatting>
  <conditionalFormatting sqref="A48:N48">
    <cfRule type="expression" dxfId="3211" priority="129" stopIfTrue="1">
      <formula>OR($E48="国", $E48="道")</formula>
    </cfRule>
    <cfRule type="expression" dxfId="3210" priority="130" stopIfTrue="1">
      <formula>OR($C48="札幌市", $C48="小樽市", $C48="函館市", $C48="旭川市")</formula>
    </cfRule>
    <cfRule type="expression" dxfId="3209" priority="131" stopIfTrue="1">
      <formula>OR($E48="所", $E48="圏", $E48="局")</formula>
    </cfRule>
    <cfRule type="expression" dxfId="3208" priority="132">
      <formula>OR($E48="市", $E48="町", $E48="村")</formula>
    </cfRule>
  </conditionalFormatting>
  <conditionalFormatting sqref="A49:N49">
    <cfRule type="expression" dxfId="3207" priority="125" stopIfTrue="1">
      <formula>OR($E49="国", $E49="道")</formula>
    </cfRule>
    <cfRule type="expression" dxfId="3206" priority="126" stopIfTrue="1">
      <formula>OR($C49="札幌市", $C49="小樽市", $C49="函館市", $C49="旭川市")</formula>
    </cfRule>
    <cfRule type="expression" dxfId="3205" priority="127" stopIfTrue="1">
      <formula>OR($E49="所", $E49="圏", $E49="局")</formula>
    </cfRule>
    <cfRule type="expression" dxfId="3204" priority="128">
      <formula>OR($E49="市", $E49="町", $E49="村")</formula>
    </cfRule>
  </conditionalFormatting>
  <conditionalFormatting sqref="A50:N50">
    <cfRule type="expression" dxfId="3203" priority="121" stopIfTrue="1">
      <formula>OR($E50="国", $E50="道")</formula>
    </cfRule>
    <cfRule type="expression" dxfId="3202" priority="122" stopIfTrue="1">
      <formula>OR($C50="札幌市", $C50="小樽市", $C50="函館市", $C50="旭川市")</formula>
    </cfRule>
    <cfRule type="expression" dxfId="3201" priority="123" stopIfTrue="1">
      <formula>OR($E50="所", $E50="圏", $E50="局")</formula>
    </cfRule>
    <cfRule type="expression" dxfId="3200" priority="124">
      <formula>OR($E50="市", $E50="町", $E50="村")</formula>
    </cfRule>
  </conditionalFormatting>
  <conditionalFormatting sqref="A52:N52">
    <cfRule type="expression" dxfId="3199" priority="117" stopIfTrue="1">
      <formula>OR($E52="国", $E52="道")</formula>
    </cfRule>
    <cfRule type="expression" dxfId="3198" priority="118" stopIfTrue="1">
      <formula>OR($C52="札幌市", $C52="小樽市", $C52="函館市", $C52="旭川市")</formula>
    </cfRule>
    <cfRule type="expression" dxfId="3197" priority="119" stopIfTrue="1">
      <formula>OR($E52="所", $E52="圏", $E52="局")</formula>
    </cfRule>
    <cfRule type="expression" dxfId="3196" priority="120">
      <formula>OR($E52="市", $E52="町", $E52="村")</formula>
    </cfRule>
  </conditionalFormatting>
  <conditionalFormatting sqref="A53:N53">
    <cfRule type="expression" dxfId="3195" priority="113" stopIfTrue="1">
      <formula>OR($E53="国", $E53="道")</formula>
    </cfRule>
    <cfRule type="expression" dxfId="3194" priority="114" stopIfTrue="1">
      <formula>OR($C53="札幌市", $C53="小樽市", $C53="函館市", $C53="旭川市")</formula>
    </cfRule>
    <cfRule type="expression" dxfId="3193" priority="115" stopIfTrue="1">
      <formula>OR($E53="所", $E53="圏", $E53="局")</formula>
    </cfRule>
    <cfRule type="expression" dxfId="3192" priority="116">
      <formula>OR($E53="市", $E53="町", $E53="村")</formula>
    </cfRule>
  </conditionalFormatting>
  <conditionalFormatting sqref="A54:N54">
    <cfRule type="expression" dxfId="3191" priority="109" stopIfTrue="1">
      <formula>OR($E54="国", $E54="道")</formula>
    </cfRule>
    <cfRule type="expression" dxfId="3190" priority="110" stopIfTrue="1">
      <formula>OR($C54="札幌市", $C54="小樽市", $C54="函館市", $C54="旭川市")</formula>
    </cfRule>
    <cfRule type="expression" dxfId="3189" priority="111" stopIfTrue="1">
      <formula>OR($E54="所", $E54="圏", $E54="局")</formula>
    </cfRule>
    <cfRule type="expression" dxfId="3188" priority="112">
      <formula>OR($E54="市", $E54="町", $E54="村")</formula>
    </cfRule>
  </conditionalFormatting>
  <conditionalFormatting sqref="A55:N55">
    <cfRule type="expression" dxfId="3187" priority="105" stopIfTrue="1">
      <formula>OR($E55="国", $E55="道")</formula>
    </cfRule>
    <cfRule type="expression" dxfId="3186" priority="106" stopIfTrue="1">
      <formula>OR($C55="札幌市", $C55="小樽市", $C55="函館市", $C55="旭川市")</formula>
    </cfRule>
    <cfRule type="expression" dxfId="3185" priority="107" stopIfTrue="1">
      <formula>OR($E55="所", $E55="圏", $E55="局")</formula>
    </cfRule>
    <cfRule type="expression" dxfId="3184" priority="108">
      <formula>OR($E55="市", $E55="町", $E55="村")</formula>
    </cfRule>
  </conditionalFormatting>
  <conditionalFormatting sqref="A56:N56">
    <cfRule type="expression" dxfId="3183" priority="101" stopIfTrue="1">
      <formula>OR($E56="国", $E56="道")</formula>
    </cfRule>
    <cfRule type="expression" dxfId="3182" priority="102" stopIfTrue="1">
      <formula>OR($C56="札幌市", $C56="小樽市", $C56="函館市", $C56="旭川市")</formula>
    </cfRule>
    <cfRule type="expression" dxfId="3181" priority="103" stopIfTrue="1">
      <formula>OR($E56="所", $E56="圏", $E56="局")</formula>
    </cfRule>
    <cfRule type="expression" dxfId="3180" priority="104">
      <formula>OR($E56="市", $E56="町", $E56="村")</formula>
    </cfRule>
  </conditionalFormatting>
  <conditionalFormatting sqref="A57:N57">
    <cfRule type="expression" dxfId="3179" priority="97" stopIfTrue="1">
      <formula>OR($E57="国", $E57="道")</formula>
    </cfRule>
    <cfRule type="expression" dxfId="3178" priority="98" stopIfTrue="1">
      <formula>OR($C57="札幌市", $C57="小樽市", $C57="函館市", $C57="旭川市")</formula>
    </cfRule>
    <cfRule type="expression" dxfId="3177" priority="99" stopIfTrue="1">
      <formula>OR($E57="所", $E57="圏", $E57="局")</formula>
    </cfRule>
    <cfRule type="expression" dxfId="3176" priority="100">
      <formula>OR($E57="市", $E57="町", $E57="村")</formula>
    </cfRule>
  </conditionalFormatting>
  <conditionalFormatting sqref="A58:N58">
    <cfRule type="expression" dxfId="3175" priority="93" stopIfTrue="1">
      <formula>OR($E58="国", $E58="道")</formula>
    </cfRule>
    <cfRule type="expression" dxfId="3174" priority="94" stopIfTrue="1">
      <formula>OR($C58="札幌市", $C58="小樽市", $C58="函館市", $C58="旭川市")</formula>
    </cfRule>
    <cfRule type="expression" dxfId="3173" priority="95" stopIfTrue="1">
      <formula>OR($E58="所", $E58="圏", $E58="局")</formula>
    </cfRule>
    <cfRule type="expression" dxfId="3172" priority="96">
      <formula>OR($E58="市", $E58="町", $E58="村")</formula>
    </cfRule>
  </conditionalFormatting>
  <conditionalFormatting sqref="A59:N59">
    <cfRule type="expression" dxfId="3171" priority="89" stopIfTrue="1">
      <formula>OR($E59="国", $E59="道")</formula>
    </cfRule>
    <cfRule type="expression" dxfId="3170" priority="90" stopIfTrue="1">
      <formula>OR($C59="札幌市", $C59="小樽市", $C59="函館市", $C59="旭川市")</formula>
    </cfRule>
    <cfRule type="expression" dxfId="3169" priority="91" stopIfTrue="1">
      <formula>OR($E59="所", $E59="圏", $E59="局")</formula>
    </cfRule>
    <cfRule type="expression" dxfId="3168" priority="92">
      <formula>OR($E59="市", $E59="町", $E59="村")</formula>
    </cfRule>
  </conditionalFormatting>
  <conditionalFormatting sqref="A60:N60">
    <cfRule type="expression" dxfId="3167" priority="85" stopIfTrue="1">
      <formula>OR($E60="国", $E60="道")</formula>
    </cfRule>
    <cfRule type="expression" dxfId="3166" priority="86" stopIfTrue="1">
      <formula>OR($C60="札幌市", $C60="小樽市", $C60="函館市", $C60="旭川市")</formula>
    </cfRule>
    <cfRule type="expression" dxfId="3165" priority="87" stopIfTrue="1">
      <formula>OR($E60="所", $E60="圏", $E60="局")</formula>
    </cfRule>
    <cfRule type="expression" dxfId="3164" priority="88">
      <formula>OR($E60="市", $E60="町", $E60="村")</formula>
    </cfRule>
  </conditionalFormatting>
  <conditionalFormatting sqref="A61:N61">
    <cfRule type="expression" dxfId="3163" priority="81" stopIfTrue="1">
      <formula>OR($E61="国", $E61="道")</formula>
    </cfRule>
    <cfRule type="expression" dxfId="3162" priority="82" stopIfTrue="1">
      <formula>OR($C61="札幌市", $C61="小樽市", $C61="函館市", $C61="旭川市")</formula>
    </cfRule>
    <cfRule type="expression" dxfId="3161" priority="83" stopIfTrue="1">
      <formula>OR($E61="所", $E61="圏", $E61="局")</formula>
    </cfRule>
    <cfRule type="expression" dxfId="3160" priority="84">
      <formula>OR($E61="市", $E61="町", $E61="村")</formula>
    </cfRule>
  </conditionalFormatting>
  <conditionalFormatting sqref="A62:N62">
    <cfRule type="expression" dxfId="3159" priority="77" stopIfTrue="1">
      <formula>OR($E62="国", $E62="道")</formula>
    </cfRule>
    <cfRule type="expression" dxfId="3158" priority="78" stopIfTrue="1">
      <formula>OR($C62="札幌市", $C62="小樽市", $C62="函館市", $C62="旭川市")</formula>
    </cfRule>
    <cfRule type="expression" dxfId="3157" priority="79" stopIfTrue="1">
      <formula>OR($E62="所", $E62="圏", $E62="局")</formula>
    </cfRule>
    <cfRule type="expression" dxfId="3156" priority="80">
      <formula>OR($E62="市", $E62="町", $E62="村")</formula>
    </cfRule>
  </conditionalFormatting>
  <conditionalFormatting sqref="A63:N63">
    <cfRule type="expression" dxfId="3155" priority="73" stopIfTrue="1">
      <formula>OR($E63="国", $E63="道")</formula>
    </cfRule>
    <cfRule type="expression" dxfId="3154" priority="74" stopIfTrue="1">
      <formula>OR($C63="札幌市", $C63="小樽市", $C63="函館市", $C63="旭川市")</formula>
    </cfRule>
    <cfRule type="expression" dxfId="3153" priority="75" stopIfTrue="1">
      <formula>OR($E63="所", $E63="圏", $E63="局")</formula>
    </cfRule>
    <cfRule type="expression" dxfId="3152" priority="76">
      <formula>OR($E63="市", $E63="町", $E63="村")</formula>
    </cfRule>
  </conditionalFormatting>
  <conditionalFormatting sqref="A64:N64">
    <cfRule type="expression" dxfId="3151" priority="69" stopIfTrue="1">
      <formula>OR($E64="国", $E64="道")</formula>
    </cfRule>
    <cfRule type="expression" dxfId="3150" priority="70" stopIfTrue="1">
      <formula>OR($C64="札幌市", $C64="小樽市", $C64="函館市", $C64="旭川市")</formula>
    </cfRule>
    <cfRule type="expression" dxfId="3149" priority="71" stopIfTrue="1">
      <formula>OR($E64="所", $E64="圏", $E64="局")</formula>
    </cfRule>
    <cfRule type="expression" dxfId="3148" priority="72">
      <formula>OR($E64="市", $E64="町", $E64="村")</formula>
    </cfRule>
  </conditionalFormatting>
  <conditionalFormatting sqref="A65:N65">
    <cfRule type="expression" dxfId="3147" priority="65" stopIfTrue="1">
      <formula>OR($E65="国", $E65="道")</formula>
    </cfRule>
    <cfRule type="expression" dxfId="3146" priority="66" stopIfTrue="1">
      <formula>OR($C65="札幌市", $C65="小樽市", $C65="函館市", $C65="旭川市")</formula>
    </cfRule>
    <cfRule type="expression" dxfId="3145" priority="67" stopIfTrue="1">
      <formula>OR($E65="所", $E65="圏", $E65="局")</formula>
    </cfRule>
    <cfRule type="expression" dxfId="3144" priority="68">
      <formula>OR($E65="市", $E65="町", $E65="村")</formula>
    </cfRule>
  </conditionalFormatting>
  <conditionalFormatting sqref="A66:N66">
    <cfRule type="expression" dxfId="3143" priority="61" stopIfTrue="1">
      <formula>OR($E66="国", $E66="道")</formula>
    </cfRule>
    <cfRule type="expression" dxfId="3142" priority="62" stopIfTrue="1">
      <formula>OR($C66="札幌市", $C66="小樽市", $C66="函館市", $C66="旭川市")</formula>
    </cfRule>
    <cfRule type="expression" dxfId="3141" priority="63" stopIfTrue="1">
      <formula>OR($E66="所", $E66="圏", $E66="局")</formula>
    </cfRule>
    <cfRule type="expression" dxfId="3140" priority="64">
      <formula>OR($E66="市", $E66="町", $E66="村")</formula>
    </cfRule>
  </conditionalFormatting>
  <conditionalFormatting sqref="A67:N67">
    <cfRule type="expression" dxfId="3139" priority="57" stopIfTrue="1">
      <formula>OR($E67="国", $E67="道")</formula>
    </cfRule>
    <cfRule type="expression" dxfId="3138" priority="58" stopIfTrue="1">
      <formula>OR($C67="札幌市", $C67="小樽市", $C67="函館市", $C67="旭川市")</formula>
    </cfRule>
    <cfRule type="expression" dxfId="3137" priority="59" stopIfTrue="1">
      <formula>OR($E67="所", $E67="圏", $E67="局")</formula>
    </cfRule>
    <cfRule type="expression" dxfId="3136" priority="60">
      <formula>OR($E67="市", $E67="町", $E67="村")</formula>
    </cfRule>
  </conditionalFormatting>
  <conditionalFormatting sqref="A68:N68">
    <cfRule type="expression" dxfId="3135" priority="53" stopIfTrue="1">
      <formula>OR($E68="国", $E68="道")</formula>
    </cfRule>
    <cfRule type="expression" dxfId="3134" priority="54" stopIfTrue="1">
      <formula>OR($C68="札幌市", $C68="小樽市", $C68="函館市", $C68="旭川市")</formula>
    </cfRule>
    <cfRule type="expression" dxfId="3133" priority="55" stopIfTrue="1">
      <formula>OR($E68="所", $E68="圏", $E68="局")</formula>
    </cfRule>
    <cfRule type="expression" dxfId="3132" priority="56">
      <formula>OR($E68="市", $E68="町", $E68="村")</formula>
    </cfRule>
  </conditionalFormatting>
  <conditionalFormatting sqref="A69:N69">
    <cfRule type="expression" dxfId="3131" priority="49" stopIfTrue="1">
      <formula>OR($E69="国", $E69="道")</formula>
    </cfRule>
    <cfRule type="expression" dxfId="3130" priority="50" stopIfTrue="1">
      <formula>OR($C69="札幌市", $C69="小樽市", $C69="函館市", $C69="旭川市")</formula>
    </cfRule>
    <cfRule type="expression" dxfId="3129" priority="51" stopIfTrue="1">
      <formula>OR($E69="所", $E69="圏", $E69="局")</formula>
    </cfRule>
    <cfRule type="expression" dxfId="3128" priority="52">
      <formula>OR($E69="市", $E69="町", $E69="村")</formula>
    </cfRule>
  </conditionalFormatting>
  <conditionalFormatting sqref="A70:N70">
    <cfRule type="expression" dxfId="3127" priority="45" stopIfTrue="1">
      <formula>OR($E70="国", $E70="道")</formula>
    </cfRule>
    <cfRule type="expression" dxfId="3126" priority="46" stopIfTrue="1">
      <formula>OR($C70="札幌市", $C70="小樽市", $C70="函館市", $C70="旭川市")</formula>
    </cfRule>
    <cfRule type="expression" dxfId="3125" priority="47" stopIfTrue="1">
      <formula>OR($E70="所", $E70="圏", $E70="局")</formula>
    </cfRule>
    <cfRule type="expression" dxfId="3124" priority="48">
      <formula>OR($E70="市", $E70="町", $E70="村")</formula>
    </cfRule>
  </conditionalFormatting>
  <conditionalFormatting sqref="A71:N71">
    <cfRule type="expression" dxfId="3123" priority="41" stopIfTrue="1">
      <formula>OR($E71="国", $E71="道")</formula>
    </cfRule>
    <cfRule type="expression" dxfId="3122" priority="42" stopIfTrue="1">
      <formula>OR($C71="札幌市", $C71="小樽市", $C71="函館市", $C71="旭川市")</formula>
    </cfRule>
    <cfRule type="expression" dxfId="3121" priority="43" stopIfTrue="1">
      <formula>OR($E71="所", $E71="圏", $E71="局")</formula>
    </cfRule>
    <cfRule type="expression" dxfId="3120" priority="44">
      <formula>OR($E71="市", $E71="町", $E71="村")</formula>
    </cfRule>
  </conditionalFormatting>
  <conditionalFormatting sqref="A72:N72">
    <cfRule type="expression" dxfId="3119" priority="37" stopIfTrue="1">
      <formula>OR($E72="国", $E72="道")</formula>
    </cfRule>
    <cfRule type="expression" dxfId="3118" priority="38" stopIfTrue="1">
      <formula>OR($C72="札幌市", $C72="小樽市", $C72="函館市", $C72="旭川市")</formula>
    </cfRule>
    <cfRule type="expression" dxfId="3117" priority="39" stopIfTrue="1">
      <formula>OR($E72="所", $E72="圏", $E72="局")</formula>
    </cfRule>
    <cfRule type="expression" dxfId="3116" priority="40">
      <formula>OR($E72="市", $E72="町", $E72="村")</formula>
    </cfRule>
  </conditionalFormatting>
  <conditionalFormatting sqref="A73:N73">
    <cfRule type="expression" dxfId="3115" priority="33" stopIfTrue="1">
      <formula>OR($E73="国", $E73="道")</formula>
    </cfRule>
    <cfRule type="expression" dxfId="3114" priority="34" stopIfTrue="1">
      <formula>OR($C73="札幌市", $C73="小樽市", $C73="函館市", $C73="旭川市")</formula>
    </cfRule>
    <cfRule type="expression" dxfId="3113" priority="35" stopIfTrue="1">
      <formula>OR($E73="所", $E73="圏", $E73="局")</formula>
    </cfRule>
    <cfRule type="expression" dxfId="3112" priority="36">
      <formula>OR($E73="市", $E73="町", $E73="村")</formula>
    </cfRule>
  </conditionalFormatting>
  <conditionalFormatting sqref="A74:N74">
    <cfRule type="expression" dxfId="3111" priority="29" stopIfTrue="1">
      <formula>OR($E74="国", $E74="道")</formula>
    </cfRule>
    <cfRule type="expression" dxfId="3110" priority="30" stopIfTrue="1">
      <formula>OR($C74="札幌市", $C74="小樽市", $C74="函館市", $C74="旭川市")</formula>
    </cfRule>
    <cfRule type="expression" dxfId="3109" priority="31" stopIfTrue="1">
      <formula>OR($E74="所", $E74="圏", $E74="局")</formula>
    </cfRule>
    <cfRule type="expression" dxfId="3108" priority="32">
      <formula>OR($E74="市", $E74="町", $E74="村")</formula>
    </cfRule>
  </conditionalFormatting>
  <conditionalFormatting sqref="A75:N75">
    <cfRule type="expression" dxfId="3107" priority="25" stopIfTrue="1">
      <formula>OR($E75="国", $E75="道")</formula>
    </cfRule>
    <cfRule type="expression" dxfId="3106" priority="26" stopIfTrue="1">
      <formula>OR($C75="札幌市", $C75="小樽市", $C75="函館市", $C75="旭川市")</formula>
    </cfRule>
    <cfRule type="expression" dxfId="3105" priority="27" stopIfTrue="1">
      <formula>OR($E75="所", $E75="圏", $E75="局")</formula>
    </cfRule>
    <cfRule type="expression" dxfId="3104" priority="28">
      <formula>OR($E75="市", $E75="町", $E75="村")</formula>
    </cfRule>
  </conditionalFormatting>
  <conditionalFormatting sqref="A76:N76">
    <cfRule type="expression" dxfId="3103" priority="21" stopIfTrue="1">
      <formula>OR($E76="国", $E76="道")</formula>
    </cfRule>
    <cfRule type="expression" dxfId="3102" priority="22" stopIfTrue="1">
      <formula>OR($C76="札幌市", $C76="小樽市", $C76="函館市", $C76="旭川市")</formula>
    </cfRule>
    <cfRule type="expression" dxfId="3101" priority="23" stopIfTrue="1">
      <formula>OR($E76="所", $E76="圏", $E76="局")</formula>
    </cfRule>
    <cfRule type="expression" dxfId="3100" priority="24">
      <formula>OR($E76="市", $E76="町", $E76="村")</formula>
    </cfRule>
  </conditionalFormatting>
  <conditionalFormatting sqref="A77:N77">
    <cfRule type="expression" dxfId="3099" priority="17" stopIfTrue="1">
      <formula>OR($E77="国", $E77="道")</formula>
    </cfRule>
    <cfRule type="expression" dxfId="3098" priority="18" stopIfTrue="1">
      <formula>OR($C77="札幌市", $C77="小樽市", $C77="函館市", $C77="旭川市")</formula>
    </cfRule>
    <cfRule type="expression" dxfId="3097" priority="19" stopIfTrue="1">
      <formula>OR($E77="所", $E77="圏", $E77="局")</formula>
    </cfRule>
    <cfRule type="expression" dxfId="3096" priority="20">
      <formula>OR($E77="市", $E77="町", $E77="村")</formula>
    </cfRule>
  </conditionalFormatting>
  <conditionalFormatting sqref="A78:N78">
    <cfRule type="expression" dxfId="3095" priority="13" stopIfTrue="1">
      <formula>OR($E78="国", $E78="道")</formula>
    </cfRule>
    <cfRule type="expression" dxfId="3094" priority="14" stopIfTrue="1">
      <formula>OR($C78="札幌市", $C78="小樽市", $C78="函館市", $C78="旭川市")</formula>
    </cfRule>
    <cfRule type="expression" dxfId="3093" priority="15" stopIfTrue="1">
      <formula>OR($E78="所", $E78="圏", $E78="局")</formula>
    </cfRule>
    <cfRule type="expression" dxfId="3092" priority="16">
      <formula>OR($E78="市", $E78="町", $E78="村")</formula>
    </cfRule>
  </conditionalFormatting>
  <conditionalFormatting sqref="A79:N79">
    <cfRule type="expression" dxfId="3091" priority="9" stopIfTrue="1">
      <formula>OR($E79="国", $E79="道")</formula>
    </cfRule>
    <cfRule type="expression" dxfId="3090" priority="10" stopIfTrue="1">
      <formula>OR($C79="札幌市", $C79="小樽市", $C79="函館市", $C79="旭川市")</formula>
    </cfRule>
    <cfRule type="expression" dxfId="3089" priority="11" stopIfTrue="1">
      <formula>OR($E79="所", $E79="圏", $E79="局")</formula>
    </cfRule>
    <cfRule type="expression" dxfId="3088" priority="12">
      <formula>OR($E79="市", $E79="町", $E79="村")</formula>
    </cfRule>
  </conditionalFormatting>
  <conditionalFormatting sqref="A80:N80">
    <cfRule type="expression" dxfId="3087" priority="5" stopIfTrue="1">
      <formula>OR($E80="国", $E80="道")</formula>
    </cfRule>
    <cfRule type="expression" dxfId="3086" priority="6" stopIfTrue="1">
      <formula>OR($C80="札幌市", $C80="小樽市", $C80="函館市", $C80="旭川市")</formula>
    </cfRule>
    <cfRule type="expression" dxfId="3085" priority="7" stopIfTrue="1">
      <formula>OR($E80="所", $E80="圏", $E80="局")</formula>
    </cfRule>
    <cfRule type="expression" dxfId="3084" priority="8">
      <formula>OR($E80="市", $E80="町", $E80="村")</formula>
    </cfRule>
  </conditionalFormatting>
  <conditionalFormatting sqref="A81:N81">
    <cfRule type="expression" dxfId="3083" priority="1" stopIfTrue="1">
      <formula>OR($E81="国", $E81="道")</formula>
    </cfRule>
    <cfRule type="expression" dxfId="3082" priority="2" stopIfTrue="1">
      <formula>OR($C81="札幌市", $C81="小樽市", $C81="函館市", $C81="旭川市")</formula>
    </cfRule>
    <cfRule type="expression" dxfId="3081" priority="3" stopIfTrue="1">
      <formula>OR($E81="所", $E81="圏", $E81="局")</formula>
    </cfRule>
    <cfRule type="expression" dxfId="3080" priority="4">
      <formula>OR($E81="市", $E81="町", $E81="村")</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2"/>
  <sheetViews>
    <sheetView view="pageBreakPreview" topLeftCell="A49" zoomScale="60" zoomScaleNormal="100" workbookViewId="0">
      <selection activeCell="F67" sqref="F67"/>
    </sheetView>
  </sheetViews>
  <sheetFormatPr defaultRowHeight="13.5"/>
  <cols>
    <col min="1" max="1" width="20.625" customWidth="1"/>
    <col min="2" max="2" width="4.625" style="16" customWidth="1"/>
    <col min="3" max="3" width="4.625" style="16" hidden="1" customWidth="1"/>
    <col min="4" max="5" width="11.625" style="16" hidden="1" customWidth="1"/>
    <col min="6" max="27" width="8.625" customWidth="1"/>
  </cols>
  <sheetData>
    <row r="1" spans="1:28" ht="16.5">
      <c r="A1" s="1" t="s">
        <v>166</v>
      </c>
      <c r="B1" s="15"/>
      <c r="C1" s="15"/>
      <c r="D1" s="15"/>
      <c r="E1" s="15"/>
      <c r="F1" s="1"/>
      <c r="G1" s="1"/>
      <c r="H1" s="1"/>
      <c r="I1" s="1"/>
      <c r="J1" s="1"/>
      <c r="K1" s="4"/>
      <c r="L1" s="1"/>
      <c r="M1" s="1"/>
      <c r="N1" s="1"/>
      <c r="O1" s="1"/>
      <c r="P1" s="1"/>
      <c r="Q1" s="1"/>
      <c r="R1" s="1"/>
      <c r="S1" s="1"/>
      <c r="T1" s="1"/>
      <c r="U1" s="1"/>
      <c r="V1" s="1"/>
      <c r="W1" s="1"/>
      <c r="X1" s="1"/>
      <c r="Y1" s="1"/>
      <c r="Z1" s="1"/>
      <c r="AA1" s="4" t="s">
        <v>277</v>
      </c>
    </row>
    <row r="2" spans="1:28" ht="16.5">
      <c r="A2" s="1"/>
      <c r="B2" s="15"/>
      <c r="C2" s="15"/>
      <c r="D2" s="15"/>
      <c r="E2" s="15"/>
      <c r="F2" s="1"/>
      <c r="G2" s="1"/>
      <c r="H2" s="1"/>
      <c r="I2" s="1"/>
      <c r="J2" s="1"/>
      <c r="K2" s="1"/>
      <c r="L2" s="1"/>
      <c r="M2" s="1"/>
      <c r="N2" s="1"/>
      <c r="O2" s="1"/>
      <c r="P2" s="1"/>
      <c r="Q2" s="1"/>
      <c r="R2" s="1"/>
      <c r="S2" s="1"/>
      <c r="T2" s="1"/>
      <c r="U2" s="1"/>
      <c r="V2" s="1"/>
      <c r="W2" s="1"/>
      <c r="X2" s="1"/>
      <c r="Y2" s="1"/>
      <c r="Z2" s="1"/>
      <c r="AA2" s="1"/>
    </row>
    <row r="3" spans="1:28" ht="33" customHeight="1">
      <c r="A3" s="181"/>
      <c r="B3" s="159"/>
      <c r="C3" s="159"/>
      <c r="D3" s="159"/>
      <c r="E3" s="159"/>
      <c r="F3" s="156" t="s">
        <v>129</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c r="AB3" s="209"/>
    </row>
    <row r="4" spans="1:28" ht="16.5">
      <c r="A4" s="195" t="s">
        <v>54</v>
      </c>
      <c r="B4" s="134" t="s">
        <v>9</v>
      </c>
      <c r="C4" s="213" t="str">
        <f>A4</f>
        <v>全国</v>
      </c>
      <c r="D4" s="213" t="str">
        <f>CONCATENATE(A4, B4)</f>
        <v>全国総数</v>
      </c>
      <c r="E4" s="213" t="str">
        <f>RIGHT(A4,1)</f>
        <v>国</v>
      </c>
      <c r="F4" s="141">
        <v>37222</v>
      </c>
      <c r="G4" s="142">
        <v>1</v>
      </c>
      <c r="H4" s="142" t="s">
        <v>275</v>
      </c>
      <c r="I4" s="142">
        <v>2</v>
      </c>
      <c r="J4" s="142">
        <v>2</v>
      </c>
      <c r="K4" s="142">
        <v>1</v>
      </c>
      <c r="L4" s="142">
        <v>19</v>
      </c>
      <c r="M4" s="142">
        <v>40</v>
      </c>
      <c r="N4" s="142">
        <v>119</v>
      </c>
      <c r="O4" s="142">
        <v>312</v>
      </c>
      <c r="P4" s="142">
        <v>486</v>
      </c>
      <c r="Q4" s="142">
        <v>791</v>
      </c>
      <c r="R4" s="142">
        <v>1028</v>
      </c>
      <c r="S4" s="142">
        <v>1902</v>
      </c>
      <c r="T4" s="142">
        <v>2971</v>
      </c>
      <c r="U4" s="142">
        <v>3618</v>
      </c>
      <c r="V4" s="142">
        <v>4779</v>
      </c>
      <c r="W4" s="142">
        <v>6969</v>
      </c>
      <c r="X4" s="142">
        <v>7411</v>
      </c>
      <c r="Y4" s="142">
        <v>4798</v>
      </c>
      <c r="Z4" s="142">
        <v>1710</v>
      </c>
      <c r="AA4" s="143">
        <v>256</v>
      </c>
      <c r="AB4" s="209"/>
    </row>
    <row r="5" spans="1:28" ht="16.5">
      <c r="A5" s="162"/>
      <c r="B5" s="214" t="s">
        <v>28</v>
      </c>
      <c r="C5" s="150" t="str">
        <f>A4</f>
        <v>全国</v>
      </c>
      <c r="D5" s="150" t="str">
        <f>CONCATENATE(A4, B5)</f>
        <v>全国男</v>
      </c>
      <c r="E5" s="150" t="str">
        <f>RIGHT(A4,1)</f>
        <v>国</v>
      </c>
      <c r="F5" s="157">
        <v>21137</v>
      </c>
      <c r="G5" s="154">
        <v>1</v>
      </c>
      <c r="H5" s="154" t="s">
        <v>275</v>
      </c>
      <c r="I5" s="154">
        <v>1</v>
      </c>
      <c r="J5" s="154">
        <v>1</v>
      </c>
      <c r="K5" s="154" t="s">
        <v>275</v>
      </c>
      <c r="L5" s="154">
        <v>16</v>
      </c>
      <c r="M5" s="154">
        <v>33</v>
      </c>
      <c r="N5" s="154">
        <v>102</v>
      </c>
      <c r="O5" s="154">
        <v>268</v>
      </c>
      <c r="P5" s="154">
        <v>414</v>
      </c>
      <c r="Q5" s="154">
        <v>655</v>
      </c>
      <c r="R5" s="154">
        <v>871</v>
      </c>
      <c r="S5" s="154">
        <v>1601</v>
      </c>
      <c r="T5" s="154">
        <v>2356</v>
      </c>
      <c r="U5" s="154">
        <v>2571</v>
      </c>
      <c r="V5" s="154">
        <v>3021</v>
      </c>
      <c r="W5" s="154">
        <v>3822</v>
      </c>
      <c r="X5" s="154">
        <v>3377</v>
      </c>
      <c r="Y5" s="154">
        <v>1574</v>
      </c>
      <c r="Z5" s="154">
        <v>389</v>
      </c>
      <c r="AA5" s="163">
        <v>58</v>
      </c>
      <c r="AB5" s="209"/>
    </row>
    <row r="6" spans="1:28" ht="16.5">
      <c r="A6" s="164"/>
      <c r="B6" s="215" t="s">
        <v>27</v>
      </c>
      <c r="C6" s="165" t="str">
        <f>A4</f>
        <v>全国</v>
      </c>
      <c r="D6" s="165" t="str">
        <f>CONCATENATE(A4, B6)</f>
        <v>全国女</v>
      </c>
      <c r="E6" s="165" t="str">
        <f>RIGHT(A4,1)</f>
        <v>国</v>
      </c>
      <c r="F6" s="158">
        <v>16085</v>
      </c>
      <c r="G6" s="170" t="s">
        <v>275</v>
      </c>
      <c r="H6" s="170" t="s">
        <v>275</v>
      </c>
      <c r="I6" s="170">
        <v>1</v>
      </c>
      <c r="J6" s="170">
        <v>1</v>
      </c>
      <c r="K6" s="170">
        <v>1</v>
      </c>
      <c r="L6" s="170">
        <v>3</v>
      </c>
      <c r="M6" s="170">
        <v>7</v>
      </c>
      <c r="N6" s="170">
        <v>17</v>
      </c>
      <c r="O6" s="170">
        <v>44</v>
      </c>
      <c r="P6" s="170">
        <v>72</v>
      </c>
      <c r="Q6" s="170">
        <v>136</v>
      </c>
      <c r="R6" s="170">
        <v>157</v>
      </c>
      <c r="S6" s="170">
        <v>301</v>
      </c>
      <c r="T6" s="170">
        <v>615</v>
      </c>
      <c r="U6" s="170">
        <v>1047</v>
      </c>
      <c r="V6" s="170">
        <v>1758</v>
      </c>
      <c r="W6" s="170">
        <v>3147</v>
      </c>
      <c r="X6" s="170">
        <v>4034</v>
      </c>
      <c r="Y6" s="170">
        <v>3224</v>
      </c>
      <c r="Z6" s="170">
        <v>1321</v>
      </c>
      <c r="AA6" s="171">
        <v>198</v>
      </c>
      <c r="AB6" s="209"/>
    </row>
    <row r="7" spans="1:28" ht="16.5">
      <c r="A7" s="195" t="s">
        <v>53</v>
      </c>
      <c r="B7" s="134" t="s">
        <v>9</v>
      </c>
      <c r="C7" s="213" t="str">
        <f>A7</f>
        <v>全道</v>
      </c>
      <c r="D7" s="213" t="str">
        <f>CONCATENATE(A7, B7)</f>
        <v>全道総数</v>
      </c>
      <c r="E7" s="213" t="str">
        <f>RIGHT(A7,1)</f>
        <v>道</v>
      </c>
      <c r="F7" s="141">
        <v>1532</v>
      </c>
      <c r="G7" s="142" t="s">
        <v>275</v>
      </c>
      <c r="H7" s="142" t="s">
        <v>275</v>
      </c>
      <c r="I7" s="142" t="s">
        <v>275</v>
      </c>
      <c r="J7" s="142" t="s">
        <v>275</v>
      </c>
      <c r="K7" s="142" t="s">
        <v>275</v>
      </c>
      <c r="L7" s="142">
        <v>1</v>
      </c>
      <c r="M7" s="142">
        <v>2</v>
      </c>
      <c r="N7" s="142">
        <v>3</v>
      </c>
      <c r="O7" s="142">
        <v>12</v>
      </c>
      <c r="P7" s="142">
        <v>18</v>
      </c>
      <c r="Q7" s="142">
        <v>30</v>
      </c>
      <c r="R7" s="142">
        <v>48</v>
      </c>
      <c r="S7" s="142">
        <v>76</v>
      </c>
      <c r="T7" s="142">
        <v>118</v>
      </c>
      <c r="U7" s="142">
        <v>145</v>
      </c>
      <c r="V7" s="142">
        <v>191</v>
      </c>
      <c r="W7" s="142">
        <v>293</v>
      </c>
      <c r="X7" s="142">
        <v>310</v>
      </c>
      <c r="Y7" s="142">
        <v>192</v>
      </c>
      <c r="Z7" s="142">
        <v>80</v>
      </c>
      <c r="AA7" s="143">
        <v>13</v>
      </c>
      <c r="AB7" s="209"/>
    </row>
    <row r="8" spans="1:28" ht="16.5">
      <c r="A8" s="162"/>
      <c r="B8" s="214" t="s">
        <v>28</v>
      </c>
      <c r="C8" s="150" t="str">
        <f>A7</f>
        <v>全道</v>
      </c>
      <c r="D8" s="150" t="str">
        <f>CONCATENATE(A7, B8)</f>
        <v>全道男</v>
      </c>
      <c r="E8" s="150" t="str">
        <f>RIGHT(A7,1)</f>
        <v>道</v>
      </c>
      <c r="F8" s="157">
        <v>868</v>
      </c>
      <c r="G8" s="154" t="s">
        <v>275</v>
      </c>
      <c r="H8" s="154" t="s">
        <v>275</v>
      </c>
      <c r="I8" s="154" t="s">
        <v>275</v>
      </c>
      <c r="J8" s="154" t="s">
        <v>275</v>
      </c>
      <c r="K8" s="154" t="s">
        <v>275</v>
      </c>
      <c r="L8" s="154">
        <v>1</v>
      </c>
      <c r="M8" s="154">
        <v>2</v>
      </c>
      <c r="N8" s="154">
        <v>2</v>
      </c>
      <c r="O8" s="154">
        <v>11</v>
      </c>
      <c r="P8" s="154">
        <v>12</v>
      </c>
      <c r="Q8" s="154">
        <v>26</v>
      </c>
      <c r="R8" s="154">
        <v>39</v>
      </c>
      <c r="S8" s="154">
        <v>60</v>
      </c>
      <c r="T8" s="154">
        <v>84</v>
      </c>
      <c r="U8" s="154">
        <v>101</v>
      </c>
      <c r="V8" s="154">
        <v>123</v>
      </c>
      <c r="W8" s="154">
        <v>168</v>
      </c>
      <c r="X8" s="154">
        <v>150</v>
      </c>
      <c r="Y8" s="154">
        <v>60</v>
      </c>
      <c r="Z8" s="154">
        <v>24</v>
      </c>
      <c r="AA8" s="163">
        <v>5</v>
      </c>
      <c r="AB8" s="209"/>
    </row>
    <row r="9" spans="1:28" ht="16.5">
      <c r="A9" s="164"/>
      <c r="B9" s="215" t="s">
        <v>27</v>
      </c>
      <c r="C9" s="165" t="str">
        <f>A7</f>
        <v>全道</v>
      </c>
      <c r="D9" s="165" t="str">
        <f>CONCATENATE(A7, B9)</f>
        <v>全道女</v>
      </c>
      <c r="E9" s="165" t="str">
        <f>RIGHT(A7,1)</f>
        <v>道</v>
      </c>
      <c r="F9" s="158">
        <v>664</v>
      </c>
      <c r="G9" s="170" t="s">
        <v>275</v>
      </c>
      <c r="H9" s="170" t="s">
        <v>275</v>
      </c>
      <c r="I9" s="170" t="s">
        <v>275</v>
      </c>
      <c r="J9" s="170" t="s">
        <v>275</v>
      </c>
      <c r="K9" s="170" t="s">
        <v>275</v>
      </c>
      <c r="L9" s="170" t="s">
        <v>275</v>
      </c>
      <c r="M9" s="170" t="s">
        <v>275</v>
      </c>
      <c r="N9" s="170">
        <v>1</v>
      </c>
      <c r="O9" s="170">
        <v>1</v>
      </c>
      <c r="P9" s="170">
        <v>6</v>
      </c>
      <c r="Q9" s="170">
        <v>4</v>
      </c>
      <c r="R9" s="170">
        <v>9</v>
      </c>
      <c r="S9" s="170">
        <v>16</v>
      </c>
      <c r="T9" s="170">
        <v>34</v>
      </c>
      <c r="U9" s="170">
        <v>44</v>
      </c>
      <c r="V9" s="170">
        <v>68</v>
      </c>
      <c r="W9" s="170">
        <v>125</v>
      </c>
      <c r="X9" s="170">
        <v>160</v>
      </c>
      <c r="Y9" s="170">
        <v>132</v>
      </c>
      <c r="Z9" s="170">
        <v>56</v>
      </c>
      <c r="AA9" s="171">
        <v>8</v>
      </c>
      <c r="AB9" s="209"/>
    </row>
    <row r="10" spans="1:28" ht="16.5">
      <c r="A10" s="195" t="s">
        <v>52</v>
      </c>
      <c r="B10" s="134" t="s">
        <v>9</v>
      </c>
      <c r="C10" s="213" t="str">
        <f>A10</f>
        <v>南渡島2次医療圏</v>
      </c>
      <c r="D10" s="213" t="str">
        <f>CONCATENATE(A10, B10)</f>
        <v>南渡島2次医療圏総数</v>
      </c>
      <c r="E10" s="213" t="str">
        <f>RIGHT(A10,1)</f>
        <v>圏</v>
      </c>
      <c r="F10" s="141">
        <v>94</v>
      </c>
      <c r="G10" s="142" t="s">
        <v>275</v>
      </c>
      <c r="H10" s="142" t="s">
        <v>275</v>
      </c>
      <c r="I10" s="142" t="s">
        <v>275</v>
      </c>
      <c r="J10" s="142" t="s">
        <v>275</v>
      </c>
      <c r="K10" s="142" t="s">
        <v>275</v>
      </c>
      <c r="L10" s="142" t="s">
        <v>275</v>
      </c>
      <c r="M10" s="142" t="s">
        <v>275</v>
      </c>
      <c r="N10" s="142" t="s">
        <v>275</v>
      </c>
      <c r="O10" s="142" t="s">
        <v>275</v>
      </c>
      <c r="P10" s="142">
        <v>2</v>
      </c>
      <c r="Q10" s="142">
        <v>3</v>
      </c>
      <c r="R10" s="142">
        <v>3</v>
      </c>
      <c r="S10" s="142">
        <v>7</v>
      </c>
      <c r="T10" s="142">
        <v>11</v>
      </c>
      <c r="U10" s="142">
        <v>10</v>
      </c>
      <c r="V10" s="142">
        <v>11</v>
      </c>
      <c r="W10" s="142">
        <v>12</v>
      </c>
      <c r="X10" s="142">
        <v>18</v>
      </c>
      <c r="Y10" s="142">
        <v>13</v>
      </c>
      <c r="Z10" s="142">
        <v>4</v>
      </c>
      <c r="AA10" s="143" t="s">
        <v>275</v>
      </c>
      <c r="AB10" s="209"/>
    </row>
    <row r="11" spans="1:28" ht="16.5">
      <c r="A11" s="162"/>
      <c r="B11" s="214" t="s">
        <v>28</v>
      </c>
      <c r="C11" s="150" t="str">
        <f>A10</f>
        <v>南渡島2次医療圏</v>
      </c>
      <c r="D11" s="150" t="str">
        <f>CONCATENATE(A10, B11)</f>
        <v>南渡島2次医療圏男</v>
      </c>
      <c r="E11" s="150" t="str">
        <f>RIGHT(A10,1)</f>
        <v>圏</v>
      </c>
      <c r="F11" s="157">
        <v>58</v>
      </c>
      <c r="G11" s="154" t="s">
        <v>275</v>
      </c>
      <c r="H11" s="154" t="s">
        <v>275</v>
      </c>
      <c r="I11" s="154" t="s">
        <v>275</v>
      </c>
      <c r="J11" s="154" t="s">
        <v>275</v>
      </c>
      <c r="K11" s="154" t="s">
        <v>275</v>
      </c>
      <c r="L11" s="154" t="s">
        <v>275</v>
      </c>
      <c r="M11" s="154" t="s">
        <v>275</v>
      </c>
      <c r="N11" s="154" t="s">
        <v>275</v>
      </c>
      <c r="O11" s="154" t="s">
        <v>275</v>
      </c>
      <c r="P11" s="154">
        <v>1</v>
      </c>
      <c r="Q11" s="154">
        <v>3</v>
      </c>
      <c r="R11" s="154">
        <v>3</v>
      </c>
      <c r="S11" s="154">
        <v>6</v>
      </c>
      <c r="T11" s="154">
        <v>8</v>
      </c>
      <c r="U11" s="154">
        <v>6</v>
      </c>
      <c r="V11" s="154">
        <v>9</v>
      </c>
      <c r="W11" s="154">
        <v>9</v>
      </c>
      <c r="X11" s="154">
        <v>6</v>
      </c>
      <c r="Y11" s="154">
        <v>5</v>
      </c>
      <c r="Z11" s="154">
        <v>2</v>
      </c>
      <c r="AA11" s="163" t="s">
        <v>275</v>
      </c>
      <c r="AB11" s="209"/>
    </row>
    <row r="12" spans="1:28" ht="16.5">
      <c r="A12" s="164"/>
      <c r="B12" s="215" t="s">
        <v>27</v>
      </c>
      <c r="C12" s="165" t="str">
        <f>A10</f>
        <v>南渡島2次医療圏</v>
      </c>
      <c r="D12" s="165" t="str">
        <f>CONCATENATE(A10, B12)</f>
        <v>南渡島2次医療圏女</v>
      </c>
      <c r="E12" s="165" t="str">
        <f>RIGHT(A10,1)</f>
        <v>圏</v>
      </c>
      <c r="F12" s="158">
        <v>36</v>
      </c>
      <c r="G12" s="170" t="s">
        <v>275</v>
      </c>
      <c r="H12" s="170" t="s">
        <v>275</v>
      </c>
      <c r="I12" s="170" t="s">
        <v>275</v>
      </c>
      <c r="J12" s="170" t="s">
        <v>275</v>
      </c>
      <c r="K12" s="170" t="s">
        <v>275</v>
      </c>
      <c r="L12" s="170" t="s">
        <v>275</v>
      </c>
      <c r="M12" s="170" t="s">
        <v>275</v>
      </c>
      <c r="N12" s="170" t="s">
        <v>275</v>
      </c>
      <c r="O12" s="170" t="s">
        <v>275</v>
      </c>
      <c r="P12" s="170">
        <v>1</v>
      </c>
      <c r="Q12" s="170" t="s">
        <v>275</v>
      </c>
      <c r="R12" s="170" t="s">
        <v>275</v>
      </c>
      <c r="S12" s="170">
        <v>1</v>
      </c>
      <c r="T12" s="170">
        <v>3</v>
      </c>
      <c r="U12" s="170">
        <v>4</v>
      </c>
      <c r="V12" s="170">
        <v>2</v>
      </c>
      <c r="W12" s="170">
        <v>3</v>
      </c>
      <c r="X12" s="170">
        <v>12</v>
      </c>
      <c r="Y12" s="170">
        <v>8</v>
      </c>
      <c r="Z12" s="170">
        <v>2</v>
      </c>
      <c r="AA12" s="171" t="s">
        <v>275</v>
      </c>
      <c r="AB12" s="209"/>
    </row>
    <row r="13" spans="1:28" ht="16.5">
      <c r="A13" s="195" t="s">
        <v>51</v>
      </c>
      <c r="B13" s="134" t="s">
        <v>9</v>
      </c>
      <c r="C13" s="213" t="str">
        <f>A13</f>
        <v>渡島保健所</v>
      </c>
      <c r="D13" s="213" t="str">
        <f>CONCATENATE(A13, B13)</f>
        <v>渡島保健所総数</v>
      </c>
      <c r="E13" s="213" t="str">
        <f>RIGHT(A13,1)</f>
        <v>所</v>
      </c>
      <c r="F13" s="141">
        <v>32</v>
      </c>
      <c r="G13" s="142" t="s">
        <v>275</v>
      </c>
      <c r="H13" s="142" t="s">
        <v>275</v>
      </c>
      <c r="I13" s="142" t="s">
        <v>275</v>
      </c>
      <c r="J13" s="142" t="s">
        <v>275</v>
      </c>
      <c r="K13" s="142" t="s">
        <v>275</v>
      </c>
      <c r="L13" s="142" t="s">
        <v>275</v>
      </c>
      <c r="M13" s="142" t="s">
        <v>275</v>
      </c>
      <c r="N13" s="142" t="s">
        <v>275</v>
      </c>
      <c r="O13" s="142" t="s">
        <v>275</v>
      </c>
      <c r="P13" s="142">
        <v>2</v>
      </c>
      <c r="Q13" s="142" t="s">
        <v>275</v>
      </c>
      <c r="R13" s="142">
        <v>1</v>
      </c>
      <c r="S13" s="142">
        <v>2</v>
      </c>
      <c r="T13" s="142">
        <v>3</v>
      </c>
      <c r="U13" s="142">
        <v>3</v>
      </c>
      <c r="V13" s="142">
        <v>2</v>
      </c>
      <c r="W13" s="142">
        <v>7</v>
      </c>
      <c r="X13" s="142">
        <v>5</v>
      </c>
      <c r="Y13" s="142">
        <v>5</v>
      </c>
      <c r="Z13" s="142">
        <v>2</v>
      </c>
      <c r="AA13" s="143" t="s">
        <v>275</v>
      </c>
      <c r="AB13" s="209"/>
    </row>
    <row r="14" spans="1:28" ht="16.5">
      <c r="A14" s="162"/>
      <c r="B14" s="214" t="s">
        <v>28</v>
      </c>
      <c r="C14" s="150" t="str">
        <f>A13</f>
        <v>渡島保健所</v>
      </c>
      <c r="D14" s="150" t="str">
        <f>CONCATENATE(A13, B14)</f>
        <v>渡島保健所男</v>
      </c>
      <c r="E14" s="150" t="str">
        <f>RIGHT(A13,1)</f>
        <v>所</v>
      </c>
      <c r="F14" s="157">
        <v>21</v>
      </c>
      <c r="G14" s="154" t="s">
        <v>275</v>
      </c>
      <c r="H14" s="154" t="s">
        <v>275</v>
      </c>
      <c r="I14" s="154" t="s">
        <v>275</v>
      </c>
      <c r="J14" s="154" t="s">
        <v>275</v>
      </c>
      <c r="K14" s="154" t="s">
        <v>275</v>
      </c>
      <c r="L14" s="154" t="s">
        <v>275</v>
      </c>
      <c r="M14" s="154" t="s">
        <v>275</v>
      </c>
      <c r="N14" s="154" t="s">
        <v>275</v>
      </c>
      <c r="O14" s="154" t="s">
        <v>275</v>
      </c>
      <c r="P14" s="154">
        <v>1</v>
      </c>
      <c r="Q14" s="154" t="s">
        <v>275</v>
      </c>
      <c r="R14" s="154">
        <v>1</v>
      </c>
      <c r="S14" s="154">
        <v>2</v>
      </c>
      <c r="T14" s="154">
        <v>2</v>
      </c>
      <c r="U14" s="154">
        <v>3</v>
      </c>
      <c r="V14" s="154">
        <v>2</v>
      </c>
      <c r="W14" s="154">
        <v>6</v>
      </c>
      <c r="X14" s="154">
        <v>1</v>
      </c>
      <c r="Y14" s="154">
        <v>2</v>
      </c>
      <c r="Z14" s="154">
        <v>1</v>
      </c>
      <c r="AA14" s="163" t="s">
        <v>275</v>
      </c>
      <c r="AB14" s="209"/>
    </row>
    <row r="15" spans="1:28" ht="16.5">
      <c r="A15" s="164"/>
      <c r="B15" s="215" t="s">
        <v>27</v>
      </c>
      <c r="C15" s="165" t="str">
        <f>A13</f>
        <v>渡島保健所</v>
      </c>
      <c r="D15" s="165" t="str">
        <f>CONCATENATE(A13, B15)</f>
        <v>渡島保健所女</v>
      </c>
      <c r="E15" s="165" t="str">
        <f>RIGHT(A13,1)</f>
        <v>所</v>
      </c>
      <c r="F15" s="158">
        <v>11</v>
      </c>
      <c r="G15" s="170" t="s">
        <v>275</v>
      </c>
      <c r="H15" s="170" t="s">
        <v>275</v>
      </c>
      <c r="I15" s="170" t="s">
        <v>275</v>
      </c>
      <c r="J15" s="170" t="s">
        <v>275</v>
      </c>
      <c r="K15" s="170" t="s">
        <v>275</v>
      </c>
      <c r="L15" s="170" t="s">
        <v>275</v>
      </c>
      <c r="M15" s="170" t="s">
        <v>275</v>
      </c>
      <c r="N15" s="170" t="s">
        <v>275</v>
      </c>
      <c r="O15" s="170" t="s">
        <v>275</v>
      </c>
      <c r="P15" s="170">
        <v>1</v>
      </c>
      <c r="Q15" s="170" t="s">
        <v>275</v>
      </c>
      <c r="R15" s="170" t="s">
        <v>275</v>
      </c>
      <c r="S15" s="170" t="s">
        <v>275</v>
      </c>
      <c r="T15" s="170">
        <v>1</v>
      </c>
      <c r="U15" s="170" t="s">
        <v>275</v>
      </c>
      <c r="V15" s="170" t="s">
        <v>275</v>
      </c>
      <c r="W15" s="170">
        <v>1</v>
      </c>
      <c r="X15" s="170">
        <v>4</v>
      </c>
      <c r="Y15" s="170">
        <v>3</v>
      </c>
      <c r="Z15" s="170">
        <v>1</v>
      </c>
      <c r="AA15" s="171" t="s">
        <v>275</v>
      </c>
      <c r="AB15" s="209"/>
    </row>
    <row r="16" spans="1:28" ht="16.5">
      <c r="A16" s="195" t="s">
        <v>50</v>
      </c>
      <c r="B16" s="134" t="s">
        <v>9</v>
      </c>
      <c r="C16" s="213" t="str">
        <f>A16</f>
        <v>北斗市</v>
      </c>
      <c r="D16" s="213" t="str">
        <f>CONCATENATE(A16, B16)</f>
        <v>北斗市総数</v>
      </c>
      <c r="E16" s="213" t="str">
        <f>RIGHT(A16,1)</f>
        <v>市</v>
      </c>
      <c r="F16" s="141">
        <v>6</v>
      </c>
      <c r="G16" s="142" t="s">
        <v>275</v>
      </c>
      <c r="H16" s="142" t="s">
        <v>275</v>
      </c>
      <c r="I16" s="142" t="s">
        <v>275</v>
      </c>
      <c r="J16" s="142" t="s">
        <v>275</v>
      </c>
      <c r="K16" s="142" t="s">
        <v>275</v>
      </c>
      <c r="L16" s="142" t="s">
        <v>275</v>
      </c>
      <c r="M16" s="142" t="s">
        <v>275</v>
      </c>
      <c r="N16" s="142" t="s">
        <v>275</v>
      </c>
      <c r="O16" s="142" t="s">
        <v>275</v>
      </c>
      <c r="P16" s="142">
        <v>1</v>
      </c>
      <c r="Q16" s="142" t="s">
        <v>275</v>
      </c>
      <c r="R16" s="142" t="s">
        <v>275</v>
      </c>
      <c r="S16" s="142" t="s">
        <v>275</v>
      </c>
      <c r="T16" s="142">
        <v>2</v>
      </c>
      <c r="U16" s="142">
        <v>1</v>
      </c>
      <c r="V16" s="142" t="s">
        <v>275</v>
      </c>
      <c r="W16" s="142">
        <v>1</v>
      </c>
      <c r="X16" s="142" t="s">
        <v>275</v>
      </c>
      <c r="Y16" s="142">
        <v>1</v>
      </c>
      <c r="Z16" s="142" t="s">
        <v>275</v>
      </c>
      <c r="AA16" s="143" t="s">
        <v>275</v>
      </c>
      <c r="AB16" s="209"/>
    </row>
    <row r="17" spans="1:28" ht="16.5">
      <c r="A17" s="162"/>
      <c r="B17" s="214" t="s">
        <v>28</v>
      </c>
      <c r="C17" s="150" t="str">
        <f>A16</f>
        <v>北斗市</v>
      </c>
      <c r="D17" s="150" t="str">
        <f>CONCATENATE(A16, B17)</f>
        <v>北斗市男</v>
      </c>
      <c r="E17" s="150" t="str">
        <f>RIGHT(A16,1)</f>
        <v>市</v>
      </c>
      <c r="F17" s="157">
        <v>5</v>
      </c>
      <c r="G17" s="154" t="s">
        <v>275</v>
      </c>
      <c r="H17" s="154" t="s">
        <v>275</v>
      </c>
      <c r="I17" s="154" t="s">
        <v>275</v>
      </c>
      <c r="J17" s="154" t="s">
        <v>275</v>
      </c>
      <c r="K17" s="154" t="s">
        <v>275</v>
      </c>
      <c r="L17" s="154" t="s">
        <v>275</v>
      </c>
      <c r="M17" s="154" t="s">
        <v>275</v>
      </c>
      <c r="N17" s="154" t="s">
        <v>275</v>
      </c>
      <c r="O17" s="154" t="s">
        <v>275</v>
      </c>
      <c r="P17" s="154">
        <v>1</v>
      </c>
      <c r="Q17" s="154" t="s">
        <v>275</v>
      </c>
      <c r="R17" s="154" t="s">
        <v>275</v>
      </c>
      <c r="S17" s="154" t="s">
        <v>275</v>
      </c>
      <c r="T17" s="154">
        <v>1</v>
      </c>
      <c r="U17" s="154">
        <v>1</v>
      </c>
      <c r="V17" s="154" t="s">
        <v>275</v>
      </c>
      <c r="W17" s="154">
        <v>1</v>
      </c>
      <c r="X17" s="154" t="s">
        <v>275</v>
      </c>
      <c r="Y17" s="154">
        <v>1</v>
      </c>
      <c r="Z17" s="154" t="s">
        <v>275</v>
      </c>
      <c r="AA17" s="163" t="s">
        <v>275</v>
      </c>
      <c r="AB17" s="209"/>
    </row>
    <row r="18" spans="1:28" ht="16.5">
      <c r="A18" s="164"/>
      <c r="B18" s="215" t="s">
        <v>27</v>
      </c>
      <c r="C18" s="165" t="str">
        <f>A16</f>
        <v>北斗市</v>
      </c>
      <c r="D18" s="165" t="str">
        <f>CONCATENATE(A16, B18)</f>
        <v>北斗市女</v>
      </c>
      <c r="E18" s="165" t="str">
        <f>RIGHT(A16,1)</f>
        <v>市</v>
      </c>
      <c r="F18" s="158">
        <v>1</v>
      </c>
      <c r="G18" s="170" t="s">
        <v>275</v>
      </c>
      <c r="H18" s="170" t="s">
        <v>275</v>
      </c>
      <c r="I18" s="170" t="s">
        <v>275</v>
      </c>
      <c r="J18" s="170" t="s">
        <v>275</v>
      </c>
      <c r="K18" s="170" t="s">
        <v>275</v>
      </c>
      <c r="L18" s="170" t="s">
        <v>275</v>
      </c>
      <c r="M18" s="170" t="s">
        <v>275</v>
      </c>
      <c r="N18" s="170" t="s">
        <v>275</v>
      </c>
      <c r="O18" s="170" t="s">
        <v>275</v>
      </c>
      <c r="P18" s="170" t="s">
        <v>275</v>
      </c>
      <c r="Q18" s="170" t="s">
        <v>275</v>
      </c>
      <c r="R18" s="170" t="s">
        <v>275</v>
      </c>
      <c r="S18" s="170" t="s">
        <v>275</v>
      </c>
      <c r="T18" s="170">
        <v>1</v>
      </c>
      <c r="U18" s="170" t="s">
        <v>275</v>
      </c>
      <c r="V18" s="170" t="s">
        <v>275</v>
      </c>
      <c r="W18" s="170" t="s">
        <v>275</v>
      </c>
      <c r="X18" s="170" t="s">
        <v>275</v>
      </c>
      <c r="Y18" s="170" t="s">
        <v>275</v>
      </c>
      <c r="Z18" s="170" t="s">
        <v>275</v>
      </c>
      <c r="AA18" s="171" t="s">
        <v>275</v>
      </c>
      <c r="AB18" s="209"/>
    </row>
    <row r="19" spans="1:28" ht="16.5">
      <c r="A19" s="195" t="s">
        <v>49</v>
      </c>
      <c r="B19" s="134" t="s">
        <v>9</v>
      </c>
      <c r="C19" s="213" t="str">
        <f>A19</f>
        <v>松前町</v>
      </c>
      <c r="D19" s="213" t="str">
        <f>CONCATENATE(A19, B19)</f>
        <v>松前町総数</v>
      </c>
      <c r="E19" s="213" t="str">
        <f>RIGHT(A19,1)</f>
        <v>町</v>
      </c>
      <c r="F19" s="141">
        <v>2</v>
      </c>
      <c r="G19" s="142" t="s">
        <v>275</v>
      </c>
      <c r="H19" s="142" t="s">
        <v>275</v>
      </c>
      <c r="I19" s="142" t="s">
        <v>275</v>
      </c>
      <c r="J19" s="142" t="s">
        <v>275</v>
      </c>
      <c r="K19" s="142" t="s">
        <v>275</v>
      </c>
      <c r="L19" s="142" t="s">
        <v>275</v>
      </c>
      <c r="M19" s="142" t="s">
        <v>275</v>
      </c>
      <c r="N19" s="142" t="s">
        <v>275</v>
      </c>
      <c r="O19" s="142" t="s">
        <v>275</v>
      </c>
      <c r="P19" s="142" t="s">
        <v>275</v>
      </c>
      <c r="Q19" s="142" t="s">
        <v>275</v>
      </c>
      <c r="R19" s="142" t="s">
        <v>275</v>
      </c>
      <c r="S19" s="142" t="s">
        <v>275</v>
      </c>
      <c r="T19" s="142">
        <v>1</v>
      </c>
      <c r="U19" s="142">
        <v>1</v>
      </c>
      <c r="V19" s="142" t="s">
        <v>275</v>
      </c>
      <c r="W19" s="142" t="s">
        <v>275</v>
      </c>
      <c r="X19" s="142" t="s">
        <v>275</v>
      </c>
      <c r="Y19" s="142" t="s">
        <v>275</v>
      </c>
      <c r="Z19" s="142" t="s">
        <v>275</v>
      </c>
      <c r="AA19" s="143" t="s">
        <v>275</v>
      </c>
      <c r="AB19" s="209"/>
    </row>
    <row r="20" spans="1:28" ht="16.5">
      <c r="A20" s="162"/>
      <c r="B20" s="214" t="s">
        <v>28</v>
      </c>
      <c r="C20" s="150" t="str">
        <f>A19</f>
        <v>松前町</v>
      </c>
      <c r="D20" s="150" t="str">
        <f>CONCATENATE(A19, B20)</f>
        <v>松前町男</v>
      </c>
      <c r="E20" s="150" t="str">
        <f>RIGHT(A19,1)</f>
        <v>町</v>
      </c>
      <c r="F20" s="157">
        <v>2</v>
      </c>
      <c r="G20" s="154" t="s">
        <v>275</v>
      </c>
      <c r="H20" s="154" t="s">
        <v>275</v>
      </c>
      <c r="I20" s="154" t="s">
        <v>275</v>
      </c>
      <c r="J20" s="154" t="s">
        <v>275</v>
      </c>
      <c r="K20" s="154" t="s">
        <v>275</v>
      </c>
      <c r="L20" s="154" t="s">
        <v>275</v>
      </c>
      <c r="M20" s="154" t="s">
        <v>275</v>
      </c>
      <c r="N20" s="154" t="s">
        <v>275</v>
      </c>
      <c r="O20" s="154" t="s">
        <v>275</v>
      </c>
      <c r="P20" s="154" t="s">
        <v>275</v>
      </c>
      <c r="Q20" s="154" t="s">
        <v>275</v>
      </c>
      <c r="R20" s="154" t="s">
        <v>275</v>
      </c>
      <c r="S20" s="154" t="s">
        <v>275</v>
      </c>
      <c r="T20" s="154">
        <v>1</v>
      </c>
      <c r="U20" s="154">
        <v>1</v>
      </c>
      <c r="V20" s="154" t="s">
        <v>275</v>
      </c>
      <c r="W20" s="154" t="s">
        <v>275</v>
      </c>
      <c r="X20" s="154" t="s">
        <v>275</v>
      </c>
      <c r="Y20" s="154" t="s">
        <v>275</v>
      </c>
      <c r="Z20" s="154" t="s">
        <v>275</v>
      </c>
      <c r="AA20" s="163" t="s">
        <v>275</v>
      </c>
      <c r="AB20" s="209"/>
    </row>
    <row r="21" spans="1:28" ht="16.5">
      <c r="A21" s="164"/>
      <c r="B21" s="215" t="s">
        <v>27</v>
      </c>
      <c r="C21" s="165" t="str">
        <f>A19</f>
        <v>松前町</v>
      </c>
      <c r="D21" s="165" t="str">
        <f>CONCATENATE(A19, B21)</f>
        <v>松前町女</v>
      </c>
      <c r="E21" s="165" t="str">
        <f>RIGHT(A19,1)</f>
        <v>町</v>
      </c>
      <c r="F21" s="158" t="s">
        <v>275</v>
      </c>
      <c r="G21" s="170" t="s">
        <v>275</v>
      </c>
      <c r="H21" s="170" t="s">
        <v>275</v>
      </c>
      <c r="I21" s="170" t="s">
        <v>275</v>
      </c>
      <c r="J21" s="170" t="s">
        <v>275</v>
      </c>
      <c r="K21" s="170" t="s">
        <v>275</v>
      </c>
      <c r="L21" s="170" t="s">
        <v>275</v>
      </c>
      <c r="M21" s="170" t="s">
        <v>275</v>
      </c>
      <c r="N21" s="170" t="s">
        <v>275</v>
      </c>
      <c r="O21" s="170" t="s">
        <v>275</v>
      </c>
      <c r="P21" s="170" t="s">
        <v>275</v>
      </c>
      <c r="Q21" s="170" t="s">
        <v>275</v>
      </c>
      <c r="R21" s="170" t="s">
        <v>275</v>
      </c>
      <c r="S21" s="170" t="s">
        <v>275</v>
      </c>
      <c r="T21" s="170" t="s">
        <v>275</v>
      </c>
      <c r="U21" s="170" t="s">
        <v>275</v>
      </c>
      <c r="V21" s="170" t="s">
        <v>275</v>
      </c>
      <c r="W21" s="170" t="s">
        <v>275</v>
      </c>
      <c r="X21" s="170" t="s">
        <v>275</v>
      </c>
      <c r="Y21" s="170" t="s">
        <v>275</v>
      </c>
      <c r="Z21" s="170" t="s">
        <v>275</v>
      </c>
      <c r="AA21" s="171" t="s">
        <v>275</v>
      </c>
      <c r="AB21" s="209"/>
    </row>
    <row r="22" spans="1:28" ht="16.5">
      <c r="A22" s="195" t="s">
        <v>48</v>
      </c>
      <c r="B22" s="134" t="s">
        <v>9</v>
      </c>
      <c r="C22" s="213" t="str">
        <f>A22</f>
        <v>福島町</v>
      </c>
      <c r="D22" s="213" t="str">
        <f>CONCATENATE(A22, B22)</f>
        <v>福島町総数</v>
      </c>
      <c r="E22" s="213" t="str">
        <f>RIGHT(A22,1)</f>
        <v>町</v>
      </c>
      <c r="F22" s="141" t="s">
        <v>275</v>
      </c>
      <c r="G22" s="142" t="s">
        <v>275</v>
      </c>
      <c r="H22" s="142" t="s">
        <v>275</v>
      </c>
      <c r="I22" s="142" t="s">
        <v>275</v>
      </c>
      <c r="J22" s="142" t="s">
        <v>275</v>
      </c>
      <c r="K22" s="142" t="s">
        <v>275</v>
      </c>
      <c r="L22" s="142" t="s">
        <v>275</v>
      </c>
      <c r="M22" s="142" t="s">
        <v>275</v>
      </c>
      <c r="N22" s="142" t="s">
        <v>275</v>
      </c>
      <c r="O22" s="142" t="s">
        <v>275</v>
      </c>
      <c r="P22" s="142" t="s">
        <v>275</v>
      </c>
      <c r="Q22" s="142" t="s">
        <v>275</v>
      </c>
      <c r="R22" s="142" t="s">
        <v>275</v>
      </c>
      <c r="S22" s="142" t="s">
        <v>275</v>
      </c>
      <c r="T22" s="142" t="s">
        <v>275</v>
      </c>
      <c r="U22" s="142" t="s">
        <v>275</v>
      </c>
      <c r="V22" s="142" t="s">
        <v>275</v>
      </c>
      <c r="W22" s="142" t="s">
        <v>275</v>
      </c>
      <c r="X22" s="142" t="s">
        <v>275</v>
      </c>
      <c r="Y22" s="142" t="s">
        <v>275</v>
      </c>
      <c r="Z22" s="142" t="s">
        <v>275</v>
      </c>
      <c r="AA22" s="143" t="s">
        <v>275</v>
      </c>
      <c r="AB22" s="209"/>
    </row>
    <row r="23" spans="1:28" ht="16.5">
      <c r="A23" s="162"/>
      <c r="B23" s="214" t="s">
        <v>28</v>
      </c>
      <c r="C23" s="150" t="str">
        <f>A22</f>
        <v>福島町</v>
      </c>
      <c r="D23" s="150" t="str">
        <f>CONCATENATE(A22, B23)</f>
        <v>福島町男</v>
      </c>
      <c r="E23" s="150" t="str">
        <f>RIGHT(A22,1)</f>
        <v>町</v>
      </c>
      <c r="F23" s="157" t="s">
        <v>275</v>
      </c>
      <c r="G23" s="154" t="s">
        <v>275</v>
      </c>
      <c r="H23" s="154" t="s">
        <v>275</v>
      </c>
      <c r="I23" s="154" t="s">
        <v>275</v>
      </c>
      <c r="J23" s="154" t="s">
        <v>275</v>
      </c>
      <c r="K23" s="154" t="s">
        <v>275</v>
      </c>
      <c r="L23" s="154" t="s">
        <v>275</v>
      </c>
      <c r="M23" s="154" t="s">
        <v>275</v>
      </c>
      <c r="N23" s="154" t="s">
        <v>275</v>
      </c>
      <c r="O23" s="154" t="s">
        <v>275</v>
      </c>
      <c r="P23" s="154" t="s">
        <v>275</v>
      </c>
      <c r="Q23" s="154" t="s">
        <v>275</v>
      </c>
      <c r="R23" s="154" t="s">
        <v>275</v>
      </c>
      <c r="S23" s="154" t="s">
        <v>275</v>
      </c>
      <c r="T23" s="154" t="s">
        <v>275</v>
      </c>
      <c r="U23" s="154" t="s">
        <v>275</v>
      </c>
      <c r="V23" s="154" t="s">
        <v>275</v>
      </c>
      <c r="W23" s="154" t="s">
        <v>275</v>
      </c>
      <c r="X23" s="154" t="s">
        <v>275</v>
      </c>
      <c r="Y23" s="154" t="s">
        <v>275</v>
      </c>
      <c r="Z23" s="154" t="s">
        <v>275</v>
      </c>
      <c r="AA23" s="163" t="s">
        <v>275</v>
      </c>
      <c r="AB23" s="209"/>
    </row>
    <row r="24" spans="1:28" ht="16.5">
      <c r="A24" s="164"/>
      <c r="B24" s="215" t="s">
        <v>27</v>
      </c>
      <c r="C24" s="165" t="str">
        <f>A22</f>
        <v>福島町</v>
      </c>
      <c r="D24" s="165" t="str">
        <f>CONCATENATE(A22, B24)</f>
        <v>福島町女</v>
      </c>
      <c r="E24" s="165" t="str">
        <f>RIGHT(A22,1)</f>
        <v>町</v>
      </c>
      <c r="F24" s="158" t="s">
        <v>275</v>
      </c>
      <c r="G24" s="170" t="s">
        <v>275</v>
      </c>
      <c r="H24" s="170" t="s">
        <v>275</v>
      </c>
      <c r="I24" s="170" t="s">
        <v>275</v>
      </c>
      <c r="J24" s="170" t="s">
        <v>275</v>
      </c>
      <c r="K24" s="170" t="s">
        <v>275</v>
      </c>
      <c r="L24" s="170" t="s">
        <v>275</v>
      </c>
      <c r="M24" s="170" t="s">
        <v>275</v>
      </c>
      <c r="N24" s="170" t="s">
        <v>275</v>
      </c>
      <c r="O24" s="170" t="s">
        <v>275</v>
      </c>
      <c r="P24" s="170" t="s">
        <v>275</v>
      </c>
      <c r="Q24" s="170" t="s">
        <v>275</v>
      </c>
      <c r="R24" s="170" t="s">
        <v>275</v>
      </c>
      <c r="S24" s="170" t="s">
        <v>275</v>
      </c>
      <c r="T24" s="170" t="s">
        <v>275</v>
      </c>
      <c r="U24" s="170" t="s">
        <v>275</v>
      </c>
      <c r="V24" s="170" t="s">
        <v>275</v>
      </c>
      <c r="W24" s="170" t="s">
        <v>275</v>
      </c>
      <c r="X24" s="170" t="s">
        <v>275</v>
      </c>
      <c r="Y24" s="170" t="s">
        <v>275</v>
      </c>
      <c r="Z24" s="170" t="s">
        <v>275</v>
      </c>
      <c r="AA24" s="171" t="s">
        <v>275</v>
      </c>
      <c r="AB24" s="209"/>
    </row>
    <row r="25" spans="1:28" ht="16.5">
      <c r="A25" s="195" t="s">
        <v>47</v>
      </c>
      <c r="B25" s="134" t="s">
        <v>9</v>
      </c>
      <c r="C25" s="213" t="str">
        <f>A25</f>
        <v>知内町</v>
      </c>
      <c r="D25" s="213" t="str">
        <f>CONCATENATE(A25, B25)</f>
        <v>知内町総数</v>
      </c>
      <c r="E25" s="213" t="str">
        <f>RIGHT(A25,1)</f>
        <v>町</v>
      </c>
      <c r="F25" s="141">
        <v>1</v>
      </c>
      <c r="G25" s="142" t="s">
        <v>275</v>
      </c>
      <c r="H25" s="142" t="s">
        <v>275</v>
      </c>
      <c r="I25" s="142" t="s">
        <v>275</v>
      </c>
      <c r="J25" s="142" t="s">
        <v>275</v>
      </c>
      <c r="K25" s="142" t="s">
        <v>275</v>
      </c>
      <c r="L25" s="142" t="s">
        <v>275</v>
      </c>
      <c r="M25" s="142" t="s">
        <v>275</v>
      </c>
      <c r="N25" s="142" t="s">
        <v>275</v>
      </c>
      <c r="O25" s="142" t="s">
        <v>275</v>
      </c>
      <c r="P25" s="142" t="s">
        <v>275</v>
      </c>
      <c r="Q25" s="142" t="s">
        <v>275</v>
      </c>
      <c r="R25" s="142" t="s">
        <v>275</v>
      </c>
      <c r="S25" s="142">
        <v>1</v>
      </c>
      <c r="T25" s="142" t="s">
        <v>275</v>
      </c>
      <c r="U25" s="142" t="s">
        <v>275</v>
      </c>
      <c r="V25" s="142" t="s">
        <v>275</v>
      </c>
      <c r="W25" s="142" t="s">
        <v>275</v>
      </c>
      <c r="X25" s="142" t="s">
        <v>275</v>
      </c>
      <c r="Y25" s="142" t="s">
        <v>275</v>
      </c>
      <c r="Z25" s="142" t="s">
        <v>275</v>
      </c>
      <c r="AA25" s="143" t="s">
        <v>275</v>
      </c>
      <c r="AB25" s="209"/>
    </row>
    <row r="26" spans="1:28" ht="16.5">
      <c r="A26" s="162"/>
      <c r="B26" s="214" t="s">
        <v>28</v>
      </c>
      <c r="C26" s="150" t="str">
        <f>A25</f>
        <v>知内町</v>
      </c>
      <c r="D26" s="150" t="str">
        <f>CONCATENATE(A25, B26)</f>
        <v>知内町男</v>
      </c>
      <c r="E26" s="150" t="str">
        <f>RIGHT(A25,1)</f>
        <v>町</v>
      </c>
      <c r="F26" s="157">
        <v>1</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v>1</v>
      </c>
      <c r="T26" s="154" t="s">
        <v>275</v>
      </c>
      <c r="U26" s="154" t="s">
        <v>275</v>
      </c>
      <c r="V26" s="154" t="s">
        <v>275</v>
      </c>
      <c r="W26" s="154" t="s">
        <v>275</v>
      </c>
      <c r="X26" s="154" t="s">
        <v>275</v>
      </c>
      <c r="Y26" s="154" t="s">
        <v>275</v>
      </c>
      <c r="Z26" s="154" t="s">
        <v>275</v>
      </c>
      <c r="AA26" s="163" t="s">
        <v>275</v>
      </c>
      <c r="AB26" s="209"/>
    </row>
    <row r="27" spans="1:28" ht="16.5">
      <c r="A27" s="164"/>
      <c r="B27" s="215" t="s">
        <v>27</v>
      </c>
      <c r="C27" s="165" t="str">
        <f>A25</f>
        <v>知内町</v>
      </c>
      <c r="D27" s="165" t="str">
        <f>CONCATENATE(A25, B27)</f>
        <v>知内町女</v>
      </c>
      <c r="E27" s="165" t="str">
        <f>RIGHT(A25,1)</f>
        <v>町</v>
      </c>
      <c r="F27" s="158" t="s">
        <v>275</v>
      </c>
      <c r="G27" s="170" t="s">
        <v>275</v>
      </c>
      <c r="H27" s="170" t="s">
        <v>275</v>
      </c>
      <c r="I27" s="170" t="s">
        <v>275</v>
      </c>
      <c r="J27" s="170" t="s">
        <v>275</v>
      </c>
      <c r="K27" s="170" t="s">
        <v>275</v>
      </c>
      <c r="L27" s="170" t="s">
        <v>275</v>
      </c>
      <c r="M27" s="170" t="s">
        <v>275</v>
      </c>
      <c r="N27" s="170" t="s">
        <v>275</v>
      </c>
      <c r="O27" s="170" t="s">
        <v>275</v>
      </c>
      <c r="P27" s="170" t="s">
        <v>275</v>
      </c>
      <c r="Q27" s="170" t="s">
        <v>275</v>
      </c>
      <c r="R27" s="170" t="s">
        <v>275</v>
      </c>
      <c r="S27" s="170" t="s">
        <v>275</v>
      </c>
      <c r="T27" s="170" t="s">
        <v>275</v>
      </c>
      <c r="U27" s="170" t="s">
        <v>275</v>
      </c>
      <c r="V27" s="170" t="s">
        <v>275</v>
      </c>
      <c r="W27" s="170" t="s">
        <v>275</v>
      </c>
      <c r="X27" s="170" t="s">
        <v>275</v>
      </c>
      <c r="Y27" s="170" t="s">
        <v>275</v>
      </c>
      <c r="Z27" s="170" t="s">
        <v>275</v>
      </c>
      <c r="AA27" s="171" t="s">
        <v>275</v>
      </c>
      <c r="AB27" s="209"/>
    </row>
    <row r="28" spans="1:28" ht="16.5">
      <c r="A28" s="195" t="s">
        <v>46</v>
      </c>
      <c r="B28" s="134" t="s">
        <v>9</v>
      </c>
      <c r="C28" s="213" t="str">
        <f>A28</f>
        <v>木古内町</v>
      </c>
      <c r="D28" s="213" t="str">
        <f>CONCATENATE(A28, B28)</f>
        <v>木古内町総数</v>
      </c>
      <c r="E28" s="213" t="str">
        <f>RIGHT(A28,1)</f>
        <v>町</v>
      </c>
      <c r="F28" s="141">
        <v>4</v>
      </c>
      <c r="G28" s="142" t="s">
        <v>275</v>
      </c>
      <c r="H28" s="142" t="s">
        <v>275</v>
      </c>
      <c r="I28" s="142" t="s">
        <v>275</v>
      </c>
      <c r="J28" s="142" t="s">
        <v>275</v>
      </c>
      <c r="K28" s="142" t="s">
        <v>275</v>
      </c>
      <c r="L28" s="142" t="s">
        <v>275</v>
      </c>
      <c r="M28" s="142" t="s">
        <v>275</v>
      </c>
      <c r="N28" s="142" t="s">
        <v>275</v>
      </c>
      <c r="O28" s="142" t="s">
        <v>275</v>
      </c>
      <c r="P28" s="142" t="s">
        <v>275</v>
      </c>
      <c r="Q28" s="142" t="s">
        <v>275</v>
      </c>
      <c r="R28" s="142" t="s">
        <v>275</v>
      </c>
      <c r="S28" s="142" t="s">
        <v>275</v>
      </c>
      <c r="T28" s="142" t="s">
        <v>275</v>
      </c>
      <c r="U28" s="142" t="s">
        <v>275</v>
      </c>
      <c r="V28" s="142" t="s">
        <v>275</v>
      </c>
      <c r="W28" s="142">
        <v>2</v>
      </c>
      <c r="X28" s="142">
        <v>1</v>
      </c>
      <c r="Y28" s="142">
        <v>1</v>
      </c>
      <c r="Z28" s="142" t="s">
        <v>275</v>
      </c>
      <c r="AA28" s="143" t="s">
        <v>275</v>
      </c>
      <c r="AB28" s="209"/>
    </row>
    <row r="29" spans="1:28" ht="16.5">
      <c r="A29" s="162"/>
      <c r="B29" s="214" t="s">
        <v>28</v>
      </c>
      <c r="C29" s="150" t="str">
        <f>A28</f>
        <v>木古内町</v>
      </c>
      <c r="D29" s="150" t="str">
        <f>CONCATENATE(A28, B29)</f>
        <v>木古内町男</v>
      </c>
      <c r="E29" s="150" t="str">
        <f>RIGHT(A28,1)</f>
        <v>町</v>
      </c>
      <c r="F29" s="157">
        <v>3</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t="s">
        <v>275</v>
      </c>
      <c r="U29" s="154" t="s">
        <v>275</v>
      </c>
      <c r="V29" s="154" t="s">
        <v>275</v>
      </c>
      <c r="W29" s="154">
        <v>2</v>
      </c>
      <c r="X29" s="154" t="s">
        <v>275</v>
      </c>
      <c r="Y29" s="154">
        <v>1</v>
      </c>
      <c r="Z29" s="154" t="s">
        <v>275</v>
      </c>
      <c r="AA29" s="163" t="s">
        <v>275</v>
      </c>
      <c r="AB29" s="209"/>
    </row>
    <row r="30" spans="1:28" ht="16.5">
      <c r="A30" s="164"/>
      <c r="B30" s="215" t="s">
        <v>27</v>
      </c>
      <c r="C30" s="165" t="str">
        <f>A28</f>
        <v>木古内町</v>
      </c>
      <c r="D30" s="165" t="str">
        <f>CONCATENATE(A28, B30)</f>
        <v>木古内町女</v>
      </c>
      <c r="E30" s="165" t="str">
        <f>RIGHT(A28,1)</f>
        <v>町</v>
      </c>
      <c r="F30" s="158">
        <v>1</v>
      </c>
      <c r="G30" s="170" t="s">
        <v>275</v>
      </c>
      <c r="H30" s="170" t="s">
        <v>275</v>
      </c>
      <c r="I30" s="170" t="s">
        <v>275</v>
      </c>
      <c r="J30" s="170" t="s">
        <v>275</v>
      </c>
      <c r="K30" s="170" t="s">
        <v>275</v>
      </c>
      <c r="L30" s="170" t="s">
        <v>275</v>
      </c>
      <c r="M30" s="170" t="s">
        <v>275</v>
      </c>
      <c r="N30" s="170" t="s">
        <v>275</v>
      </c>
      <c r="O30" s="170" t="s">
        <v>275</v>
      </c>
      <c r="P30" s="170" t="s">
        <v>275</v>
      </c>
      <c r="Q30" s="170" t="s">
        <v>275</v>
      </c>
      <c r="R30" s="170" t="s">
        <v>275</v>
      </c>
      <c r="S30" s="170" t="s">
        <v>275</v>
      </c>
      <c r="T30" s="170" t="s">
        <v>275</v>
      </c>
      <c r="U30" s="170" t="s">
        <v>275</v>
      </c>
      <c r="V30" s="170" t="s">
        <v>275</v>
      </c>
      <c r="W30" s="170" t="s">
        <v>275</v>
      </c>
      <c r="X30" s="170">
        <v>1</v>
      </c>
      <c r="Y30" s="170" t="s">
        <v>275</v>
      </c>
      <c r="Z30" s="170" t="s">
        <v>275</v>
      </c>
      <c r="AA30" s="171" t="s">
        <v>275</v>
      </c>
      <c r="AB30" s="209"/>
    </row>
    <row r="31" spans="1:28" ht="16.5">
      <c r="A31" s="195" t="s">
        <v>45</v>
      </c>
      <c r="B31" s="134" t="s">
        <v>9</v>
      </c>
      <c r="C31" s="213" t="str">
        <f>A31</f>
        <v>七飯町</v>
      </c>
      <c r="D31" s="213" t="str">
        <f>CONCATENATE(A31, B31)</f>
        <v>七飯町総数</v>
      </c>
      <c r="E31" s="213" t="str">
        <f>RIGHT(A31,1)</f>
        <v>町</v>
      </c>
      <c r="F31" s="141">
        <v>11</v>
      </c>
      <c r="G31" s="142" t="s">
        <v>275</v>
      </c>
      <c r="H31" s="142" t="s">
        <v>275</v>
      </c>
      <c r="I31" s="142" t="s">
        <v>275</v>
      </c>
      <c r="J31" s="142" t="s">
        <v>275</v>
      </c>
      <c r="K31" s="142" t="s">
        <v>275</v>
      </c>
      <c r="L31" s="142" t="s">
        <v>275</v>
      </c>
      <c r="M31" s="142" t="s">
        <v>275</v>
      </c>
      <c r="N31" s="142" t="s">
        <v>275</v>
      </c>
      <c r="O31" s="142" t="s">
        <v>275</v>
      </c>
      <c r="P31" s="142">
        <v>1</v>
      </c>
      <c r="Q31" s="142" t="s">
        <v>275</v>
      </c>
      <c r="R31" s="142" t="s">
        <v>275</v>
      </c>
      <c r="S31" s="142">
        <v>1</v>
      </c>
      <c r="T31" s="142" t="s">
        <v>275</v>
      </c>
      <c r="U31" s="142">
        <v>1</v>
      </c>
      <c r="V31" s="142" t="s">
        <v>275</v>
      </c>
      <c r="W31" s="142">
        <v>3</v>
      </c>
      <c r="X31" s="142">
        <v>3</v>
      </c>
      <c r="Y31" s="142">
        <v>2</v>
      </c>
      <c r="Z31" s="142" t="s">
        <v>275</v>
      </c>
      <c r="AA31" s="143" t="s">
        <v>275</v>
      </c>
      <c r="AB31" s="209"/>
    </row>
    <row r="32" spans="1:28" ht="16.5">
      <c r="A32" s="162"/>
      <c r="B32" s="214" t="s">
        <v>28</v>
      </c>
      <c r="C32" s="150" t="str">
        <f>A31</f>
        <v>七飯町</v>
      </c>
      <c r="D32" s="150" t="str">
        <f>CONCATENATE(A31, B32)</f>
        <v>七飯町男</v>
      </c>
      <c r="E32" s="150" t="str">
        <f>RIGHT(A31,1)</f>
        <v>町</v>
      </c>
      <c r="F32" s="157">
        <v>6</v>
      </c>
      <c r="G32" s="154" t="s">
        <v>275</v>
      </c>
      <c r="H32" s="154" t="s">
        <v>275</v>
      </c>
      <c r="I32" s="154" t="s">
        <v>275</v>
      </c>
      <c r="J32" s="154" t="s">
        <v>275</v>
      </c>
      <c r="K32" s="154" t="s">
        <v>275</v>
      </c>
      <c r="L32" s="154" t="s">
        <v>275</v>
      </c>
      <c r="M32" s="154" t="s">
        <v>275</v>
      </c>
      <c r="N32" s="154" t="s">
        <v>275</v>
      </c>
      <c r="O32" s="154" t="s">
        <v>275</v>
      </c>
      <c r="P32" s="154" t="s">
        <v>275</v>
      </c>
      <c r="Q32" s="154" t="s">
        <v>275</v>
      </c>
      <c r="R32" s="154" t="s">
        <v>275</v>
      </c>
      <c r="S32" s="154">
        <v>1</v>
      </c>
      <c r="T32" s="154" t="s">
        <v>275</v>
      </c>
      <c r="U32" s="154">
        <v>1</v>
      </c>
      <c r="V32" s="154" t="s">
        <v>275</v>
      </c>
      <c r="W32" s="154">
        <v>3</v>
      </c>
      <c r="X32" s="154">
        <v>1</v>
      </c>
      <c r="Y32" s="154" t="s">
        <v>275</v>
      </c>
      <c r="Z32" s="154" t="s">
        <v>275</v>
      </c>
      <c r="AA32" s="163" t="s">
        <v>275</v>
      </c>
      <c r="AB32" s="209"/>
    </row>
    <row r="33" spans="1:28" ht="16.5">
      <c r="A33" s="164"/>
      <c r="B33" s="215" t="s">
        <v>27</v>
      </c>
      <c r="C33" s="165" t="str">
        <f>A31</f>
        <v>七飯町</v>
      </c>
      <c r="D33" s="165" t="str">
        <f>CONCATENATE(A31, B33)</f>
        <v>七飯町女</v>
      </c>
      <c r="E33" s="165" t="str">
        <f>RIGHT(A31,1)</f>
        <v>町</v>
      </c>
      <c r="F33" s="158">
        <v>5</v>
      </c>
      <c r="G33" s="170" t="s">
        <v>275</v>
      </c>
      <c r="H33" s="170" t="s">
        <v>275</v>
      </c>
      <c r="I33" s="170" t="s">
        <v>275</v>
      </c>
      <c r="J33" s="170" t="s">
        <v>275</v>
      </c>
      <c r="K33" s="170" t="s">
        <v>275</v>
      </c>
      <c r="L33" s="170" t="s">
        <v>275</v>
      </c>
      <c r="M33" s="170" t="s">
        <v>275</v>
      </c>
      <c r="N33" s="170" t="s">
        <v>275</v>
      </c>
      <c r="O33" s="170" t="s">
        <v>275</v>
      </c>
      <c r="P33" s="170">
        <v>1</v>
      </c>
      <c r="Q33" s="170" t="s">
        <v>275</v>
      </c>
      <c r="R33" s="170" t="s">
        <v>275</v>
      </c>
      <c r="S33" s="170" t="s">
        <v>275</v>
      </c>
      <c r="T33" s="170" t="s">
        <v>275</v>
      </c>
      <c r="U33" s="170" t="s">
        <v>275</v>
      </c>
      <c r="V33" s="170" t="s">
        <v>275</v>
      </c>
      <c r="W33" s="170" t="s">
        <v>275</v>
      </c>
      <c r="X33" s="170">
        <v>2</v>
      </c>
      <c r="Y33" s="170">
        <v>2</v>
      </c>
      <c r="Z33" s="170" t="s">
        <v>275</v>
      </c>
      <c r="AA33" s="171" t="s">
        <v>275</v>
      </c>
      <c r="AB33" s="209"/>
    </row>
    <row r="34" spans="1:28" ht="16.5">
      <c r="A34" s="195" t="s">
        <v>44</v>
      </c>
      <c r="B34" s="134" t="s">
        <v>9</v>
      </c>
      <c r="C34" s="213" t="str">
        <f>A34</f>
        <v>鹿部町</v>
      </c>
      <c r="D34" s="213" t="str">
        <f>CONCATENATE(A34, B34)</f>
        <v>鹿部町総数</v>
      </c>
      <c r="E34" s="213" t="str">
        <f>RIGHT(A34,1)</f>
        <v>町</v>
      </c>
      <c r="F34" s="141">
        <v>1</v>
      </c>
      <c r="G34" s="142" t="s">
        <v>275</v>
      </c>
      <c r="H34" s="142" t="s">
        <v>275</v>
      </c>
      <c r="I34" s="142" t="s">
        <v>275</v>
      </c>
      <c r="J34" s="142" t="s">
        <v>275</v>
      </c>
      <c r="K34" s="142" t="s">
        <v>275</v>
      </c>
      <c r="L34" s="142" t="s">
        <v>275</v>
      </c>
      <c r="M34" s="142" t="s">
        <v>275</v>
      </c>
      <c r="N34" s="142" t="s">
        <v>275</v>
      </c>
      <c r="O34" s="142" t="s">
        <v>275</v>
      </c>
      <c r="P34" s="142" t="s">
        <v>275</v>
      </c>
      <c r="Q34" s="142" t="s">
        <v>275</v>
      </c>
      <c r="R34" s="142" t="s">
        <v>275</v>
      </c>
      <c r="S34" s="142" t="s">
        <v>275</v>
      </c>
      <c r="T34" s="142" t="s">
        <v>275</v>
      </c>
      <c r="U34" s="142" t="s">
        <v>275</v>
      </c>
      <c r="V34" s="142" t="s">
        <v>275</v>
      </c>
      <c r="W34" s="142">
        <v>1</v>
      </c>
      <c r="X34" s="142" t="s">
        <v>275</v>
      </c>
      <c r="Y34" s="142" t="s">
        <v>275</v>
      </c>
      <c r="Z34" s="142" t="s">
        <v>275</v>
      </c>
      <c r="AA34" s="143" t="s">
        <v>275</v>
      </c>
      <c r="AB34" s="209"/>
    </row>
    <row r="35" spans="1:28" ht="16.5">
      <c r="A35" s="162"/>
      <c r="B35" s="214" t="s">
        <v>28</v>
      </c>
      <c r="C35" s="150" t="str">
        <f>A34</f>
        <v>鹿部町</v>
      </c>
      <c r="D35" s="150" t="str">
        <f>CONCATENATE(A34, B35)</f>
        <v>鹿部町男</v>
      </c>
      <c r="E35" s="150" t="str">
        <f>RIGHT(A34,1)</f>
        <v>町</v>
      </c>
      <c r="F35" s="157" t="s">
        <v>275</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t="s">
        <v>275</v>
      </c>
      <c r="U35" s="154" t="s">
        <v>275</v>
      </c>
      <c r="V35" s="154" t="s">
        <v>275</v>
      </c>
      <c r="W35" s="154" t="s">
        <v>275</v>
      </c>
      <c r="X35" s="154" t="s">
        <v>275</v>
      </c>
      <c r="Y35" s="154" t="s">
        <v>275</v>
      </c>
      <c r="Z35" s="154" t="s">
        <v>275</v>
      </c>
      <c r="AA35" s="163" t="s">
        <v>275</v>
      </c>
      <c r="AB35" s="209"/>
    </row>
    <row r="36" spans="1:28" ht="16.5">
      <c r="A36" s="164"/>
      <c r="B36" s="215" t="s">
        <v>27</v>
      </c>
      <c r="C36" s="165" t="str">
        <f>A34</f>
        <v>鹿部町</v>
      </c>
      <c r="D36" s="165" t="str">
        <f>CONCATENATE(A34, B36)</f>
        <v>鹿部町女</v>
      </c>
      <c r="E36" s="165" t="str">
        <f>RIGHT(A34,1)</f>
        <v>町</v>
      </c>
      <c r="F36" s="158">
        <v>1</v>
      </c>
      <c r="G36" s="170" t="s">
        <v>275</v>
      </c>
      <c r="H36" s="170" t="s">
        <v>275</v>
      </c>
      <c r="I36" s="170" t="s">
        <v>275</v>
      </c>
      <c r="J36" s="170" t="s">
        <v>275</v>
      </c>
      <c r="K36" s="170" t="s">
        <v>275</v>
      </c>
      <c r="L36" s="170" t="s">
        <v>275</v>
      </c>
      <c r="M36" s="170" t="s">
        <v>275</v>
      </c>
      <c r="N36" s="170" t="s">
        <v>275</v>
      </c>
      <c r="O36" s="170" t="s">
        <v>275</v>
      </c>
      <c r="P36" s="170" t="s">
        <v>275</v>
      </c>
      <c r="Q36" s="170" t="s">
        <v>275</v>
      </c>
      <c r="R36" s="170" t="s">
        <v>275</v>
      </c>
      <c r="S36" s="170" t="s">
        <v>275</v>
      </c>
      <c r="T36" s="170" t="s">
        <v>275</v>
      </c>
      <c r="U36" s="170" t="s">
        <v>275</v>
      </c>
      <c r="V36" s="170" t="s">
        <v>275</v>
      </c>
      <c r="W36" s="170">
        <v>1</v>
      </c>
      <c r="X36" s="170" t="s">
        <v>275</v>
      </c>
      <c r="Y36" s="170" t="s">
        <v>275</v>
      </c>
      <c r="Z36" s="170" t="s">
        <v>275</v>
      </c>
      <c r="AA36" s="171" t="s">
        <v>275</v>
      </c>
      <c r="AB36" s="209"/>
    </row>
    <row r="37" spans="1:28" ht="16.5">
      <c r="A37" s="195" t="s">
        <v>43</v>
      </c>
      <c r="B37" s="134" t="s">
        <v>9</v>
      </c>
      <c r="C37" s="213" t="str">
        <f>A37</f>
        <v>森町</v>
      </c>
      <c r="D37" s="213" t="str">
        <f>CONCATENATE(A37, B37)</f>
        <v>森町総数</v>
      </c>
      <c r="E37" s="213" t="str">
        <f>RIGHT(A37,1)</f>
        <v>町</v>
      </c>
      <c r="F37" s="141">
        <v>7</v>
      </c>
      <c r="G37" s="142" t="s">
        <v>275</v>
      </c>
      <c r="H37" s="142" t="s">
        <v>275</v>
      </c>
      <c r="I37" s="142" t="s">
        <v>275</v>
      </c>
      <c r="J37" s="142" t="s">
        <v>275</v>
      </c>
      <c r="K37" s="142" t="s">
        <v>275</v>
      </c>
      <c r="L37" s="142" t="s">
        <v>275</v>
      </c>
      <c r="M37" s="142" t="s">
        <v>275</v>
      </c>
      <c r="N37" s="142" t="s">
        <v>275</v>
      </c>
      <c r="O37" s="142" t="s">
        <v>275</v>
      </c>
      <c r="P37" s="142" t="s">
        <v>275</v>
      </c>
      <c r="Q37" s="142" t="s">
        <v>275</v>
      </c>
      <c r="R37" s="142">
        <v>1</v>
      </c>
      <c r="S37" s="142" t="s">
        <v>275</v>
      </c>
      <c r="T37" s="142" t="s">
        <v>275</v>
      </c>
      <c r="U37" s="142" t="s">
        <v>275</v>
      </c>
      <c r="V37" s="142">
        <v>2</v>
      </c>
      <c r="W37" s="142" t="s">
        <v>275</v>
      </c>
      <c r="X37" s="142">
        <v>1</v>
      </c>
      <c r="Y37" s="142">
        <v>1</v>
      </c>
      <c r="Z37" s="142">
        <v>2</v>
      </c>
      <c r="AA37" s="143" t="s">
        <v>275</v>
      </c>
      <c r="AB37" s="209"/>
    </row>
    <row r="38" spans="1:28" ht="16.5">
      <c r="A38" s="162"/>
      <c r="B38" s="214" t="s">
        <v>28</v>
      </c>
      <c r="C38" s="150" t="str">
        <f>A37</f>
        <v>森町</v>
      </c>
      <c r="D38" s="150" t="str">
        <f>CONCATENATE(A37, B38)</f>
        <v>森町男</v>
      </c>
      <c r="E38" s="150" t="str">
        <f>RIGHT(A37,1)</f>
        <v>町</v>
      </c>
      <c r="F38" s="157">
        <v>4</v>
      </c>
      <c r="G38" s="154" t="s">
        <v>275</v>
      </c>
      <c r="H38" s="154" t="s">
        <v>275</v>
      </c>
      <c r="I38" s="154" t="s">
        <v>275</v>
      </c>
      <c r="J38" s="154" t="s">
        <v>275</v>
      </c>
      <c r="K38" s="154" t="s">
        <v>275</v>
      </c>
      <c r="L38" s="154" t="s">
        <v>275</v>
      </c>
      <c r="M38" s="154" t="s">
        <v>275</v>
      </c>
      <c r="N38" s="154" t="s">
        <v>275</v>
      </c>
      <c r="O38" s="154" t="s">
        <v>275</v>
      </c>
      <c r="P38" s="154" t="s">
        <v>275</v>
      </c>
      <c r="Q38" s="154" t="s">
        <v>275</v>
      </c>
      <c r="R38" s="154">
        <v>1</v>
      </c>
      <c r="S38" s="154" t="s">
        <v>275</v>
      </c>
      <c r="T38" s="154" t="s">
        <v>275</v>
      </c>
      <c r="U38" s="154" t="s">
        <v>275</v>
      </c>
      <c r="V38" s="154">
        <v>2</v>
      </c>
      <c r="W38" s="154" t="s">
        <v>275</v>
      </c>
      <c r="X38" s="154" t="s">
        <v>275</v>
      </c>
      <c r="Y38" s="154" t="s">
        <v>275</v>
      </c>
      <c r="Z38" s="154">
        <v>1</v>
      </c>
      <c r="AA38" s="163" t="s">
        <v>275</v>
      </c>
      <c r="AB38" s="209"/>
    </row>
    <row r="39" spans="1:28" ht="16.5">
      <c r="A39" s="164"/>
      <c r="B39" s="215" t="s">
        <v>27</v>
      </c>
      <c r="C39" s="165" t="str">
        <f>A37</f>
        <v>森町</v>
      </c>
      <c r="D39" s="165" t="str">
        <f>CONCATENATE(A37, B39)</f>
        <v>森町女</v>
      </c>
      <c r="E39" s="165" t="str">
        <f>RIGHT(A37,1)</f>
        <v>町</v>
      </c>
      <c r="F39" s="158">
        <v>3</v>
      </c>
      <c r="G39" s="170" t="s">
        <v>275</v>
      </c>
      <c r="H39" s="170" t="s">
        <v>275</v>
      </c>
      <c r="I39" s="170" t="s">
        <v>275</v>
      </c>
      <c r="J39" s="170" t="s">
        <v>275</v>
      </c>
      <c r="K39" s="170" t="s">
        <v>275</v>
      </c>
      <c r="L39" s="170" t="s">
        <v>275</v>
      </c>
      <c r="M39" s="170" t="s">
        <v>275</v>
      </c>
      <c r="N39" s="170" t="s">
        <v>275</v>
      </c>
      <c r="O39" s="170" t="s">
        <v>275</v>
      </c>
      <c r="P39" s="170" t="s">
        <v>275</v>
      </c>
      <c r="Q39" s="170" t="s">
        <v>275</v>
      </c>
      <c r="R39" s="170" t="s">
        <v>275</v>
      </c>
      <c r="S39" s="170" t="s">
        <v>275</v>
      </c>
      <c r="T39" s="170" t="s">
        <v>275</v>
      </c>
      <c r="U39" s="170" t="s">
        <v>275</v>
      </c>
      <c r="V39" s="170" t="s">
        <v>275</v>
      </c>
      <c r="W39" s="170" t="s">
        <v>275</v>
      </c>
      <c r="X39" s="170">
        <v>1</v>
      </c>
      <c r="Y39" s="170">
        <v>1</v>
      </c>
      <c r="Z39" s="170">
        <v>1</v>
      </c>
      <c r="AA39" s="171" t="s">
        <v>275</v>
      </c>
      <c r="AB39" s="209"/>
    </row>
    <row r="40" spans="1:28" ht="16.5">
      <c r="A40" s="195" t="s">
        <v>42</v>
      </c>
      <c r="B40" s="134" t="s">
        <v>9</v>
      </c>
      <c r="C40" s="213" t="str">
        <f>A40</f>
        <v>函館市</v>
      </c>
      <c r="D40" s="213" t="str">
        <f>CONCATENATE(A40, B40)</f>
        <v>函館市総数</v>
      </c>
      <c r="E40" s="213" t="str">
        <f>RIGHT(A40,1)</f>
        <v>市</v>
      </c>
      <c r="F40" s="141">
        <v>62</v>
      </c>
      <c r="G40" s="142" t="s">
        <v>275</v>
      </c>
      <c r="H40" s="142" t="s">
        <v>275</v>
      </c>
      <c r="I40" s="142" t="s">
        <v>275</v>
      </c>
      <c r="J40" s="142" t="s">
        <v>275</v>
      </c>
      <c r="K40" s="142" t="s">
        <v>275</v>
      </c>
      <c r="L40" s="142" t="s">
        <v>275</v>
      </c>
      <c r="M40" s="142" t="s">
        <v>275</v>
      </c>
      <c r="N40" s="142" t="s">
        <v>275</v>
      </c>
      <c r="O40" s="142" t="s">
        <v>275</v>
      </c>
      <c r="P40" s="142" t="s">
        <v>275</v>
      </c>
      <c r="Q40" s="142">
        <v>3</v>
      </c>
      <c r="R40" s="142">
        <v>2</v>
      </c>
      <c r="S40" s="142">
        <v>5</v>
      </c>
      <c r="T40" s="142">
        <v>8</v>
      </c>
      <c r="U40" s="142">
        <v>7</v>
      </c>
      <c r="V40" s="142">
        <v>9</v>
      </c>
      <c r="W40" s="142">
        <v>5</v>
      </c>
      <c r="X40" s="142">
        <v>13</v>
      </c>
      <c r="Y40" s="142">
        <v>8</v>
      </c>
      <c r="Z40" s="142">
        <v>2</v>
      </c>
      <c r="AA40" s="143" t="s">
        <v>275</v>
      </c>
      <c r="AB40" s="209"/>
    </row>
    <row r="41" spans="1:28" ht="16.5">
      <c r="A41" s="162"/>
      <c r="B41" s="214" t="s">
        <v>28</v>
      </c>
      <c r="C41" s="150" t="str">
        <f>A40</f>
        <v>函館市</v>
      </c>
      <c r="D41" s="150" t="str">
        <f>CONCATENATE(A40, B41)</f>
        <v>函館市男</v>
      </c>
      <c r="E41" s="150" t="str">
        <f>RIGHT(A40,1)</f>
        <v>市</v>
      </c>
      <c r="F41" s="157">
        <v>37</v>
      </c>
      <c r="G41" s="154" t="s">
        <v>275</v>
      </c>
      <c r="H41" s="154" t="s">
        <v>275</v>
      </c>
      <c r="I41" s="154" t="s">
        <v>275</v>
      </c>
      <c r="J41" s="154" t="s">
        <v>275</v>
      </c>
      <c r="K41" s="154" t="s">
        <v>275</v>
      </c>
      <c r="L41" s="154" t="s">
        <v>275</v>
      </c>
      <c r="M41" s="154" t="s">
        <v>275</v>
      </c>
      <c r="N41" s="154" t="s">
        <v>275</v>
      </c>
      <c r="O41" s="154" t="s">
        <v>275</v>
      </c>
      <c r="P41" s="154" t="s">
        <v>275</v>
      </c>
      <c r="Q41" s="154">
        <v>3</v>
      </c>
      <c r="R41" s="154">
        <v>2</v>
      </c>
      <c r="S41" s="154">
        <v>4</v>
      </c>
      <c r="T41" s="154">
        <v>6</v>
      </c>
      <c r="U41" s="154">
        <v>3</v>
      </c>
      <c r="V41" s="154">
        <v>7</v>
      </c>
      <c r="W41" s="154">
        <v>3</v>
      </c>
      <c r="X41" s="154">
        <v>5</v>
      </c>
      <c r="Y41" s="154">
        <v>3</v>
      </c>
      <c r="Z41" s="154">
        <v>1</v>
      </c>
      <c r="AA41" s="163" t="s">
        <v>275</v>
      </c>
      <c r="AB41" s="209"/>
    </row>
    <row r="42" spans="1:28" ht="16.5">
      <c r="A42" s="164"/>
      <c r="B42" s="215" t="s">
        <v>27</v>
      </c>
      <c r="C42" s="165" t="str">
        <f>A40</f>
        <v>函館市</v>
      </c>
      <c r="D42" s="165" t="str">
        <f>CONCATENATE(A40, B42)</f>
        <v>函館市女</v>
      </c>
      <c r="E42" s="165" t="str">
        <f>RIGHT(A40,1)</f>
        <v>市</v>
      </c>
      <c r="F42" s="158">
        <v>25</v>
      </c>
      <c r="G42" s="170" t="s">
        <v>275</v>
      </c>
      <c r="H42" s="170" t="s">
        <v>275</v>
      </c>
      <c r="I42" s="170" t="s">
        <v>275</v>
      </c>
      <c r="J42" s="170" t="s">
        <v>275</v>
      </c>
      <c r="K42" s="170" t="s">
        <v>275</v>
      </c>
      <c r="L42" s="170" t="s">
        <v>275</v>
      </c>
      <c r="M42" s="170" t="s">
        <v>275</v>
      </c>
      <c r="N42" s="170" t="s">
        <v>275</v>
      </c>
      <c r="O42" s="170" t="s">
        <v>275</v>
      </c>
      <c r="P42" s="170" t="s">
        <v>275</v>
      </c>
      <c r="Q42" s="170" t="s">
        <v>275</v>
      </c>
      <c r="R42" s="170" t="s">
        <v>275</v>
      </c>
      <c r="S42" s="170">
        <v>1</v>
      </c>
      <c r="T42" s="170">
        <v>2</v>
      </c>
      <c r="U42" s="170">
        <v>4</v>
      </c>
      <c r="V42" s="170">
        <v>2</v>
      </c>
      <c r="W42" s="170">
        <v>2</v>
      </c>
      <c r="X42" s="170">
        <v>8</v>
      </c>
      <c r="Y42" s="170">
        <v>5</v>
      </c>
      <c r="Z42" s="170">
        <v>1</v>
      </c>
      <c r="AA42" s="171" t="s">
        <v>275</v>
      </c>
      <c r="AB42" s="209"/>
    </row>
    <row r="43" spans="1:28" ht="16.5">
      <c r="A43" s="195" t="s">
        <v>41</v>
      </c>
      <c r="B43" s="134" t="s">
        <v>9</v>
      </c>
      <c r="C43" s="213" t="str">
        <f>A43</f>
        <v>南檜山2次医療圏</v>
      </c>
      <c r="D43" s="213" t="str">
        <f>CONCATENATE(A43, B43)</f>
        <v>南檜山2次医療圏総数</v>
      </c>
      <c r="E43" s="213" t="str">
        <f>RIGHT(A43,1)</f>
        <v>圏</v>
      </c>
      <c r="F43" s="141">
        <v>7</v>
      </c>
      <c r="G43" s="142" t="s">
        <v>275</v>
      </c>
      <c r="H43" s="142" t="s">
        <v>275</v>
      </c>
      <c r="I43" s="142" t="s">
        <v>275</v>
      </c>
      <c r="J43" s="142" t="s">
        <v>275</v>
      </c>
      <c r="K43" s="142" t="s">
        <v>275</v>
      </c>
      <c r="L43" s="142" t="s">
        <v>275</v>
      </c>
      <c r="M43" s="142" t="s">
        <v>275</v>
      </c>
      <c r="N43" s="142" t="s">
        <v>275</v>
      </c>
      <c r="O43" s="142" t="s">
        <v>275</v>
      </c>
      <c r="P43" s="142">
        <v>1</v>
      </c>
      <c r="Q43" s="142" t="s">
        <v>275</v>
      </c>
      <c r="R43" s="142" t="s">
        <v>275</v>
      </c>
      <c r="S43" s="142" t="s">
        <v>275</v>
      </c>
      <c r="T43" s="142" t="s">
        <v>275</v>
      </c>
      <c r="U43" s="142">
        <v>2</v>
      </c>
      <c r="V43" s="142">
        <v>1</v>
      </c>
      <c r="W43" s="142">
        <v>1</v>
      </c>
      <c r="X43" s="142">
        <v>2</v>
      </c>
      <c r="Y43" s="142" t="s">
        <v>275</v>
      </c>
      <c r="Z43" s="142" t="s">
        <v>275</v>
      </c>
      <c r="AA43" s="143" t="s">
        <v>275</v>
      </c>
      <c r="AB43" s="209"/>
    </row>
    <row r="44" spans="1:28" ht="16.5">
      <c r="A44" s="162"/>
      <c r="B44" s="214" t="s">
        <v>28</v>
      </c>
      <c r="C44" s="150" t="str">
        <f>A43</f>
        <v>南檜山2次医療圏</v>
      </c>
      <c r="D44" s="150" t="str">
        <f>CONCATENATE(A43, B44)</f>
        <v>南檜山2次医療圏男</v>
      </c>
      <c r="E44" s="150" t="str">
        <f>RIGHT(A43,1)</f>
        <v>圏</v>
      </c>
      <c r="F44" s="157">
        <v>3</v>
      </c>
      <c r="G44" s="154" t="s">
        <v>275</v>
      </c>
      <c r="H44" s="154" t="s">
        <v>275</v>
      </c>
      <c r="I44" s="154" t="s">
        <v>275</v>
      </c>
      <c r="J44" s="154" t="s">
        <v>275</v>
      </c>
      <c r="K44" s="154" t="s">
        <v>275</v>
      </c>
      <c r="L44" s="154" t="s">
        <v>275</v>
      </c>
      <c r="M44" s="154" t="s">
        <v>275</v>
      </c>
      <c r="N44" s="154" t="s">
        <v>275</v>
      </c>
      <c r="O44" s="154" t="s">
        <v>275</v>
      </c>
      <c r="P44" s="154">
        <v>1</v>
      </c>
      <c r="Q44" s="154" t="s">
        <v>275</v>
      </c>
      <c r="R44" s="154" t="s">
        <v>275</v>
      </c>
      <c r="S44" s="154" t="s">
        <v>275</v>
      </c>
      <c r="T44" s="154" t="s">
        <v>275</v>
      </c>
      <c r="U44" s="154">
        <v>1</v>
      </c>
      <c r="V44" s="154" t="s">
        <v>275</v>
      </c>
      <c r="W44" s="154">
        <v>1</v>
      </c>
      <c r="X44" s="154" t="s">
        <v>275</v>
      </c>
      <c r="Y44" s="154" t="s">
        <v>275</v>
      </c>
      <c r="Z44" s="154" t="s">
        <v>275</v>
      </c>
      <c r="AA44" s="163" t="s">
        <v>275</v>
      </c>
      <c r="AB44" s="209"/>
    </row>
    <row r="45" spans="1:28" ht="16.5">
      <c r="A45" s="164"/>
      <c r="B45" s="215" t="s">
        <v>27</v>
      </c>
      <c r="C45" s="165" t="str">
        <f>A43</f>
        <v>南檜山2次医療圏</v>
      </c>
      <c r="D45" s="165" t="str">
        <f>CONCATENATE(A43, B45)</f>
        <v>南檜山2次医療圏女</v>
      </c>
      <c r="E45" s="165" t="str">
        <f>RIGHT(A43,1)</f>
        <v>圏</v>
      </c>
      <c r="F45" s="158">
        <v>4</v>
      </c>
      <c r="G45" s="170" t="s">
        <v>275</v>
      </c>
      <c r="H45" s="170" t="s">
        <v>275</v>
      </c>
      <c r="I45" s="170" t="s">
        <v>275</v>
      </c>
      <c r="J45" s="170" t="s">
        <v>275</v>
      </c>
      <c r="K45" s="170" t="s">
        <v>275</v>
      </c>
      <c r="L45" s="170" t="s">
        <v>275</v>
      </c>
      <c r="M45" s="170" t="s">
        <v>275</v>
      </c>
      <c r="N45" s="170" t="s">
        <v>275</v>
      </c>
      <c r="O45" s="170" t="s">
        <v>275</v>
      </c>
      <c r="P45" s="170" t="s">
        <v>275</v>
      </c>
      <c r="Q45" s="170" t="s">
        <v>275</v>
      </c>
      <c r="R45" s="170" t="s">
        <v>275</v>
      </c>
      <c r="S45" s="170" t="s">
        <v>275</v>
      </c>
      <c r="T45" s="170" t="s">
        <v>275</v>
      </c>
      <c r="U45" s="170">
        <v>1</v>
      </c>
      <c r="V45" s="170">
        <v>1</v>
      </c>
      <c r="W45" s="170" t="s">
        <v>275</v>
      </c>
      <c r="X45" s="170">
        <v>2</v>
      </c>
      <c r="Y45" s="170" t="s">
        <v>275</v>
      </c>
      <c r="Z45" s="170" t="s">
        <v>275</v>
      </c>
      <c r="AA45" s="171" t="s">
        <v>275</v>
      </c>
      <c r="AB45" s="209"/>
    </row>
    <row r="46" spans="1:28" ht="16.5">
      <c r="A46" s="195" t="s">
        <v>40</v>
      </c>
      <c r="B46" s="134" t="s">
        <v>9</v>
      </c>
      <c r="C46" s="213" t="str">
        <f>A46</f>
        <v>江差保健所</v>
      </c>
      <c r="D46" s="213" t="str">
        <f>CONCATENATE(A46, B46)</f>
        <v>江差保健所総数</v>
      </c>
      <c r="E46" s="213" t="str">
        <f>RIGHT(A46,1)</f>
        <v>所</v>
      </c>
      <c r="F46" s="141">
        <v>7</v>
      </c>
      <c r="G46" s="142" t="s">
        <v>275</v>
      </c>
      <c r="H46" s="142" t="s">
        <v>275</v>
      </c>
      <c r="I46" s="142" t="s">
        <v>275</v>
      </c>
      <c r="J46" s="142" t="s">
        <v>275</v>
      </c>
      <c r="K46" s="142" t="s">
        <v>275</v>
      </c>
      <c r="L46" s="142" t="s">
        <v>275</v>
      </c>
      <c r="M46" s="142" t="s">
        <v>275</v>
      </c>
      <c r="N46" s="142" t="s">
        <v>275</v>
      </c>
      <c r="O46" s="142" t="s">
        <v>275</v>
      </c>
      <c r="P46" s="142">
        <v>1</v>
      </c>
      <c r="Q46" s="142" t="s">
        <v>275</v>
      </c>
      <c r="R46" s="142" t="s">
        <v>275</v>
      </c>
      <c r="S46" s="142" t="s">
        <v>275</v>
      </c>
      <c r="T46" s="142" t="s">
        <v>275</v>
      </c>
      <c r="U46" s="142">
        <v>2</v>
      </c>
      <c r="V46" s="142">
        <v>1</v>
      </c>
      <c r="W46" s="142">
        <v>1</v>
      </c>
      <c r="X46" s="142">
        <v>2</v>
      </c>
      <c r="Y46" s="142" t="s">
        <v>275</v>
      </c>
      <c r="Z46" s="142" t="s">
        <v>275</v>
      </c>
      <c r="AA46" s="143" t="s">
        <v>275</v>
      </c>
      <c r="AB46" s="209"/>
    </row>
    <row r="47" spans="1:28" ht="16.5">
      <c r="A47" s="162"/>
      <c r="B47" s="214" t="s">
        <v>28</v>
      </c>
      <c r="C47" s="150" t="str">
        <f>A46</f>
        <v>江差保健所</v>
      </c>
      <c r="D47" s="150" t="str">
        <f>CONCATENATE(A46, B47)</f>
        <v>江差保健所男</v>
      </c>
      <c r="E47" s="150" t="str">
        <f>RIGHT(A46,1)</f>
        <v>所</v>
      </c>
      <c r="F47" s="157">
        <v>3</v>
      </c>
      <c r="G47" s="154" t="s">
        <v>275</v>
      </c>
      <c r="H47" s="154" t="s">
        <v>275</v>
      </c>
      <c r="I47" s="154" t="s">
        <v>275</v>
      </c>
      <c r="J47" s="154" t="s">
        <v>275</v>
      </c>
      <c r="K47" s="154" t="s">
        <v>275</v>
      </c>
      <c r="L47" s="154" t="s">
        <v>275</v>
      </c>
      <c r="M47" s="154" t="s">
        <v>275</v>
      </c>
      <c r="N47" s="154" t="s">
        <v>275</v>
      </c>
      <c r="O47" s="154" t="s">
        <v>275</v>
      </c>
      <c r="P47" s="154">
        <v>1</v>
      </c>
      <c r="Q47" s="154" t="s">
        <v>275</v>
      </c>
      <c r="R47" s="154" t="s">
        <v>275</v>
      </c>
      <c r="S47" s="154" t="s">
        <v>275</v>
      </c>
      <c r="T47" s="154" t="s">
        <v>275</v>
      </c>
      <c r="U47" s="154">
        <v>1</v>
      </c>
      <c r="V47" s="154" t="s">
        <v>275</v>
      </c>
      <c r="W47" s="154">
        <v>1</v>
      </c>
      <c r="X47" s="154" t="s">
        <v>275</v>
      </c>
      <c r="Y47" s="154" t="s">
        <v>275</v>
      </c>
      <c r="Z47" s="154" t="s">
        <v>275</v>
      </c>
      <c r="AA47" s="163" t="s">
        <v>275</v>
      </c>
      <c r="AB47" s="209"/>
    </row>
    <row r="48" spans="1:28" ht="16.5">
      <c r="A48" s="164"/>
      <c r="B48" s="215" t="s">
        <v>27</v>
      </c>
      <c r="C48" s="165" t="str">
        <f>A46</f>
        <v>江差保健所</v>
      </c>
      <c r="D48" s="165" t="str">
        <f>CONCATENATE(A46, B48)</f>
        <v>江差保健所女</v>
      </c>
      <c r="E48" s="165" t="str">
        <f>RIGHT(A46,1)</f>
        <v>所</v>
      </c>
      <c r="F48" s="158">
        <v>4</v>
      </c>
      <c r="G48" s="170" t="s">
        <v>275</v>
      </c>
      <c r="H48" s="170" t="s">
        <v>275</v>
      </c>
      <c r="I48" s="170" t="s">
        <v>275</v>
      </c>
      <c r="J48" s="170" t="s">
        <v>275</v>
      </c>
      <c r="K48" s="170" t="s">
        <v>275</v>
      </c>
      <c r="L48" s="170" t="s">
        <v>275</v>
      </c>
      <c r="M48" s="170" t="s">
        <v>275</v>
      </c>
      <c r="N48" s="170" t="s">
        <v>275</v>
      </c>
      <c r="O48" s="170" t="s">
        <v>275</v>
      </c>
      <c r="P48" s="170" t="s">
        <v>275</v>
      </c>
      <c r="Q48" s="170" t="s">
        <v>275</v>
      </c>
      <c r="R48" s="170" t="s">
        <v>275</v>
      </c>
      <c r="S48" s="170" t="s">
        <v>275</v>
      </c>
      <c r="T48" s="170" t="s">
        <v>275</v>
      </c>
      <c r="U48" s="170">
        <v>1</v>
      </c>
      <c r="V48" s="170">
        <v>1</v>
      </c>
      <c r="W48" s="170" t="s">
        <v>275</v>
      </c>
      <c r="X48" s="170">
        <v>2</v>
      </c>
      <c r="Y48" s="170" t="s">
        <v>275</v>
      </c>
      <c r="Z48" s="170" t="s">
        <v>275</v>
      </c>
      <c r="AA48" s="171" t="s">
        <v>275</v>
      </c>
      <c r="AB48" s="209"/>
    </row>
    <row r="49" spans="1:28" ht="16.5">
      <c r="A49" s="195" t="s">
        <v>39</v>
      </c>
      <c r="B49" s="134" t="s">
        <v>9</v>
      </c>
      <c r="C49" s="213" t="str">
        <f>A49</f>
        <v>江差町</v>
      </c>
      <c r="D49" s="213" t="str">
        <f>CONCATENATE(A49, B49)</f>
        <v>江差町総数</v>
      </c>
      <c r="E49" s="213" t="str">
        <f>RIGHT(A49,1)</f>
        <v>町</v>
      </c>
      <c r="F49" s="141">
        <v>1</v>
      </c>
      <c r="G49" s="142" t="s">
        <v>275</v>
      </c>
      <c r="H49" s="142" t="s">
        <v>275</v>
      </c>
      <c r="I49" s="142" t="s">
        <v>275</v>
      </c>
      <c r="J49" s="142" t="s">
        <v>275</v>
      </c>
      <c r="K49" s="142" t="s">
        <v>275</v>
      </c>
      <c r="L49" s="142" t="s">
        <v>275</v>
      </c>
      <c r="M49" s="142" t="s">
        <v>275</v>
      </c>
      <c r="N49" s="142" t="s">
        <v>275</v>
      </c>
      <c r="O49" s="142" t="s">
        <v>275</v>
      </c>
      <c r="P49" s="142" t="s">
        <v>275</v>
      </c>
      <c r="Q49" s="142" t="s">
        <v>275</v>
      </c>
      <c r="R49" s="142" t="s">
        <v>275</v>
      </c>
      <c r="S49" s="142" t="s">
        <v>275</v>
      </c>
      <c r="T49" s="142" t="s">
        <v>275</v>
      </c>
      <c r="U49" s="142">
        <v>1</v>
      </c>
      <c r="V49" s="142" t="s">
        <v>275</v>
      </c>
      <c r="W49" s="142" t="s">
        <v>275</v>
      </c>
      <c r="X49" s="142" t="s">
        <v>275</v>
      </c>
      <c r="Y49" s="142" t="s">
        <v>275</v>
      </c>
      <c r="Z49" s="142" t="s">
        <v>275</v>
      </c>
      <c r="AA49" s="143" t="s">
        <v>275</v>
      </c>
      <c r="AB49" s="209"/>
    </row>
    <row r="50" spans="1:28" ht="16.5">
      <c r="A50" s="162"/>
      <c r="B50" s="214" t="s">
        <v>28</v>
      </c>
      <c r="C50" s="150" t="str">
        <f>A49</f>
        <v>江差町</v>
      </c>
      <c r="D50" s="150" t="str">
        <f>CONCATENATE(A49, B50)</f>
        <v>江差町男</v>
      </c>
      <c r="E50" s="150" t="str">
        <f>RIGHT(A49,1)</f>
        <v>町</v>
      </c>
      <c r="F50" s="157" t="s">
        <v>275</v>
      </c>
      <c r="G50" s="154" t="s">
        <v>275</v>
      </c>
      <c r="H50" s="154" t="s">
        <v>275</v>
      </c>
      <c r="I50" s="154" t="s">
        <v>275</v>
      </c>
      <c r="J50" s="154" t="s">
        <v>275</v>
      </c>
      <c r="K50" s="154" t="s">
        <v>275</v>
      </c>
      <c r="L50" s="154" t="s">
        <v>275</v>
      </c>
      <c r="M50" s="154" t="s">
        <v>275</v>
      </c>
      <c r="N50" s="154" t="s">
        <v>275</v>
      </c>
      <c r="O50" s="154" t="s">
        <v>275</v>
      </c>
      <c r="P50" s="154" t="s">
        <v>275</v>
      </c>
      <c r="Q50" s="154" t="s">
        <v>275</v>
      </c>
      <c r="R50" s="154" t="s">
        <v>275</v>
      </c>
      <c r="S50" s="154" t="s">
        <v>275</v>
      </c>
      <c r="T50" s="154" t="s">
        <v>275</v>
      </c>
      <c r="U50" s="154" t="s">
        <v>275</v>
      </c>
      <c r="V50" s="154" t="s">
        <v>275</v>
      </c>
      <c r="W50" s="154" t="s">
        <v>275</v>
      </c>
      <c r="X50" s="154" t="s">
        <v>275</v>
      </c>
      <c r="Y50" s="154" t="s">
        <v>275</v>
      </c>
      <c r="Z50" s="154" t="s">
        <v>275</v>
      </c>
      <c r="AA50" s="163" t="s">
        <v>275</v>
      </c>
      <c r="AB50" s="209"/>
    </row>
    <row r="51" spans="1:28" ht="16.5">
      <c r="A51" s="164"/>
      <c r="B51" s="215" t="s">
        <v>27</v>
      </c>
      <c r="C51" s="165" t="str">
        <f>A49</f>
        <v>江差町</v>
      </c>
      <c r="D51" s="165" t="str">
        <f>CONCATENATE(A49, B51)</f>
        <v>江差町女</v>
      </c>
      <c r="E51" s="165" t="str">
        <f>RIGHT(A49,1)</f>
        <v>町</v>
      </c>
      <c r="F51" s="158">
        <v>1</v>
      </c>
      <c r="G51" s="170" t="s">
        <v>275</v>
      </c>
      <c r="H51" s="170" t="s">
        <v>275</v>
      </c>
      <c r="I51" s="170" t="s">
        <v>275</v>
      </c>
      <c r="J51" s="170" t="s">
        <v>275</v>
      </c>
      <c r="K51" s="170" t="s">
        <v>275</v>
      </c>
      <c r="L51" s="170" t="s">
        <v>275</v>
      </c>
      <c r="M51" s="170" t="s">
        <v>275</v>
      </c>
      <c r="N51" s="170" t="s">
        <v>275</v>
      </c>
      <c r="O51" s="170" t="s">
        <v>275</v>
      </c>
      <c r="P51" s="170" t="s">
        <v>275</v>
      </c>
      <c r="Q51" s="170" t="s">
        <v>275</v>
      </c>
      <c r="R51" s="170" t="s">
        <v>275</v>
      </c>
      <c r="S51" s="170" t="s">
        <v>275</v>
      </c>
      <c r="T51" s="170" t="s">
        <v>275</v>
      </c>
      <c r="U51" s="170">
        <v>1</v>
      </c>
      <c r="V51" s="170" t="s">
        <v>275</v>
      </c>
      <c r="W51" s="170" t="s">
        <v>275</v>
      </c>
      <c r="X51" s="170" t="s">
        <v>275</v>
      </c>
      <c r="Y51" s="170" t="s">
        <v>275</v>
      </c>
      <c r="Z51" s="170" t="s">
        <v>275</v>
      </c>
      <c r="AA51" s="171" t="s">
        <v>275</v>
      </c>
      <c r="AB51" s="209"/>
    </row>
    <row r="52" spans="1:28" ht="16.5">
      <c r="A52" s="195" t="s">
        <v>38</v>
      </c>
      <c r="B52" s="134" t="s">
        <v>9</v>
      </c>
      <c r="C52" s="213" t="str">
        <f>A52</f>
        <v>上ノ国町</v>
      </c>
      <c r="D52" s="213" t="str">
        <f>CONCATENATE(A52, B52)</f>
        <v>上ノ国町総数</v>
      </c>
      <c r="E52" s="213" t="str">
        <f>RIGHT(A52,1)</f>
        <v>町</v>
      </c>
      <c r="F52" s="141">
        <v>1</v>
      </c>
      <c r="G52" s="142" t="s">
        <v>275</v>
      </c>
      <c r="H52" s="142" t="s">
        <v>275</v>
      </c>
      <c r="I52" s="142" t="s">
        <v>275</v>
      </c>
      <c r="J52" s="142" t="s">
        <v>275</v>
      </c>
      <c r="K52" s="142" t="s">
        <v>275</v>
      </c>
      <c r="L52" s="142" t="s">
        <v>275</v>
      </c>
      <c r="M52" s="142" t="s">
        <v>275</v>
      </c>
      <c r="N52" s="142" t="s">
        <v>275</v>
      </c>
      <c r="O52" s="142" t="s">
        <v>275</v>
      </c>
      <c r="P52" s="142" t="s">
        <v>275</v>
      </c>
      <c r="Q52" s="142" t="s">
        <v>275</v>
      </c>
      <c r="R52" s="142" t="s">
        <v>275</v>
      </c>
      <c r="S52" s="142" t="s">
        <v>275</v>
      </c>
      <c r="T52" s="142" t="s">
        <v>275</v>
      </c>
      <c r="U52" s="142" t="s">
        <v>275</v>
      </c>
      <c r="V52" s="142" t="s">
        <v>275</v>
      </c>
      <c r="W52" s="142">
        <v>1</v>
      </c>
      <c r="X52" s="142" t="s">
        <v>275</v>
      </c>
      <c r="Y52" s="142" t="s">
        <v>275</v>
      </c>
      <c r="Z52" s="142" t="s">
        <v>275</v>
      </c>
      <c r="AA52" s="143" t="s">
        <v>275</v>
      </c>
      <c r="AB52" s="209"/>
    </row>
    <row r="53" spans="1:28" ht="16.5">
      <c r="A53" s="162"/>
      <c r="B53" s="214" t="s">
        <v>28</v>
      </c>
      <c r="C53" s="150" t="str">
        <f>A52</f>
        <v>上ノ国町</v>
      </c>
      <c r="D53" s="150" t="str">
        <f>CONCATENATE(A52, B53)</f>
        <v>上ノ国町男</v>
      </c>
      <c r="E53" s="150" t="str">
        <f>RIGHT(A52,1)</f>
        <v>町</v>
      </c>
      <c r="F53" s="157">
        <v>1</v>
      </c>
      <c r="G53" s="154" t="s">
        <v>275</v>
      </c>
      <c r="H53" s="154" t="s">
        <v>275</v>
      </c>
      <c r="I53" s="154" t="s">
        <v>275</v>
      </c>
      <c r="J53" s="154" t="s">
        <v>275</v>
      </c>
      <c r="K53" s="154" t="s">
        <v>275</v>
      </c>
      <c r="L53" s="154" t="s">
        <v>275</v>
      </c>
      <c r="M53" s="154" t="s">
        <v>275</v>
      </c>
      <c r="N53" s="154" t="s">
        <v>275</v>
      </c>
      <c r="O53" s="154" t="s">
        <v>275</v>
      </c>
      <c r="P53" s="154" t="s">
        <v>275</v>
      </c>
      <c r="Q53" s="154" t="s">
        <v>275</v>
      </c>
      <c r="R53" s="154" t="s">
        <v>275</v>
      </c>
      <c r="S53" s="154" t="s">
        <v>275</v>
      </c>
      <c r="T53" s="154" t="s">
        <v>275</v>
      </c>
      <c r="U53" s="154" t="s">
        <v>275</v>
      </c>
      <c r="V53" s="154" t="s">
        <v>275</v>
      </c>
      <c r="W53" s="154">
        <v>1</v>
      </c>
      <c r="X53" s="154" t="s">
        <v>275</v>
      </c>
      <c r="Y53" s="154" t="s">
        <v>275</v>
      </c>
      <c r="Z53" s="154" t="s">
        <v>275</v>
      </c>
      <c r="AA53" s="163" t="s">
        <v>275</v>
      </c>
      <c r="AB53" s="209"/>
    </row>
    <row r="54" spans="1:28" ht="16.5">
      <c r="A54" s="164"/>
      <c r="B54" s="215" t="s">
        <v>27</v>
      </c>
      <c r="C54" s="165" t="str">
        <f>A52</f>
        <v>上ノ国町</v>
      </c>
      <c r="D54" s="165" t="str">
        <f>CONCATENATE(A52, B54)</f>
        <v>上ノ国町女</v>
      </c>
      <c r="E54" s="165" t="str">
        <f>RIGHT(A52,1)</f>
        <v>町</v>
      </c>
      <c r="F54" s="158" t="s">
        <v>275</v>
      </c>
      <c r="G54" s="170" t="s">
        <v>275</v>
      </c>
      <c r="H54" s="170" t="s">
        <v>275</v>
      </c>
      <c r="I54" s="170" t="s">
        <v>275</v>
      </c>
      <c r="J54" s="170" t="s">
        <v>275</v>
      </c>
      <c r="K54" s="170" t="s">
        <v>275</v>
      </c>
      <c r="L54" s="170" t="s">
        <v>275</v>
      </c>
      <c r="M54" s="170" t="s">
        <v>275</v>
      </c>
      <c r="N54" s="170" t="s">
        <v>275</v>
      </c>
      <c r="O54" s="170" t="s">
        <v>275</v>
      </c>
      <c r="P54" s="170" t="s">
        <v>275</v>
      </c>
      <c r="Q54" s="170" t="s">
        <v>275</v>
      </c>
      <c r="R54" s="170" t="s">
        <v>275</v>
      </c>
      <c r="S54" s="170" t="s">
        <v>275</v>
      </c>
      <c r="T54" s="170" t="s">
        <v>275</v>
      </c>
      <c r="U54" s="170" t="s">
        <v>275</v>
      </c>
      <c r="V54" s="170" t="s">
        <v>275</v>
      </c>
      <c r="W54" s="170" t="s">
        <v>275</v>
      </c>
      <c r="X54" s="170" t="s">
        <v>275</v>
      </c>
      <c r="Y54" s="170" t="s">
        <v>275</v>
      </c>
      <c r="Z54" s="170" t="s">
        <v>275</v>
      </c>
      <c r="AA54" s="171" t="s">
        <v>275</v>
      </c>
      <c r="AB54" s="209"/>
    </row>
    <row r="55" spans="1:28" ht="16.5">
      <c r="A55" s="195" t="s">
        <v>37</v>
      </c>
      <c r="B55" s="134" t="s">
        <v>9</v>
      </c>
      <c r="C55" s="213" t="str">
        <f>A55</f>
        <v>厚沢部町</v>
      </c>
      <c r="D55" s="213" t="str">
        <f>CONCATENATE(A55, B55)</f>
        <v>厚沢部町総数</v>
      </c>
      <c r="E55" s="213" t="str">
        <f>RIGHT(A55,1)</f>
        <v>町</v>
      </c>
      <c r="F55" s="141" t="s">
        <v>275</v>
      </c>
      <c r="G55" s="142" t="s">
        <v>275</v>
      </c>
      <c r="H55" s="142" t="s">
        <v>275</v>
      </c>
      <c r="I55" s="142" t="s">
        <v>275</v>
      </c>
      <c r="J55" s="142" t="s">
        <v>275</v>
      </c>
      <c r="K55" s="142" t="s">
        <v>275</v>
      </c>
      <c r="L55" s="142" t="s">
        <v>275</v>
      </c>
      <c r="M55" s="142" t="s">
        <v>275</v>
      </c>
      <c r="N55" s="142" t="s">
        <v>275</v>
      </c>
      <c r="O55" s="142" t="s">
        <v>275</v>
      </c>
      <c r="P55" s="142" t="s">
        <v>275</v>
      </c>
      <c r="Q55" s="142" t="s">
        <v>275</v>
      </c>
      <c r="R55" s="142" t="s">
        <v>275</v>
      </c>
      <c r="S55" s="142" t="s">
        <v>275</v>
      </c>
      <c r="T55" s="142" t="s">
        <v>275</v>
      </c>
      <c r="U55" s="142" t="s">
        <v>275</v>
      </c>
      <c r="V55" s="142" t="s">
        <v>275</v>
      </c>
      <c r="W55" s="142" t="s">
        <v>275</v>
      </c>
      <c r="X55" s="142" t="s">
        <v>275</v>
      </c>
      <c r="Y55" s="142" t="s">
        <v>275</v>
      </c>
      <c r="Z55" s="142" t="s">
        <v>275</v>
      </c>
      <c r="AA55" s="143" t="s">
        <v>275</v>
      </c>
      <c r="AB55" s="209"/>
    </row>
    <row r="56" spans="1:28" ht="16.5">
      <c r="A56" s="162"/>
      <c r="B56" s="214" t="s">
        <v>28</v>
      </c>
      <c r="C56" s="150" t="str">
        <f>A55</f>
        <v>厚沢部町</v>
      </c>
      <c r="D56" s="150" t="str">
        <f>CONCATENATE(A55, B56)</f>
        <v>厚沢部町男</v>
      </c>
      <c r="E56" s="150" t="str">
        <f>RIGHT(A55,1)</f>
        <v>町</v>
      </c>
      <c r="F56" s="157" t="s">
        <v>275</v>
      </c>
      <c r="G56" s="154" t="s">
        <v>275</v>
      </c>
      <c r="H56" s="154" t="s">
        <v>275</v>
      </c>
      <c r="I56" s="154" t="s">
        <v>275</v>
      </c>
      <c r="J56" s="154" t="s">
        <v>275</v>
      </c>
      <c r="K56" s="154" t="s">
        <v>275</v>
      </c>
      <c r="L56" s="154" t="s">
        <v>275</v>
      </c>
      <c r="M56" s="154" t="s">
        <v>275</v>
      </c>
      <c r="N56" s="154" t="s">
        <v>275</v>
      </c>
      <c r="O56" s="154" t="s">
        <v>275</v>
      </c>
      <c r="P56" s="154" t="s">
        <v>275</v>
      </c>
      <c r="Q56" s="154" t="s">
        <v>275</v>
      </c>
      <c r="R56" s="154" t="s">
        <v>275</v>
      </c>
      <c r="S56" s="154" t="s">
        <v>275</v>
      </c>
      <c r="T56" s="154" t="s">
        <v>275</v>
      </c>
      <c r="U56" s="154" t="s">
        <v>275</v>
      </c>
      <c r="V56" s="154" t="s">
        <v>275</v>
      </c>
      <c r="W56" s="154" t="s">
        <v>275</v>
      </c>
      <c r="X56" s="154" t="s">
        <v>275</v>
      </c>
      <c r="Y56" s="154" t="s">
        <v>275</v>
      </c>
      <c r="Z56" s="154" t="s">
        <v>275</v>
      </c>
      <c r="AA56" s="163" t="s">
        <v>275</v>
      </c>
      <c r="AB56" s="209"/>
    </row>
    <row r="57" spans="1:28" ht="16.5">
      <c r="A57" s="164"/>
      <c r="B57" s="215" t="s">
        <v>27</v>
      </c>
      <c r="C57" s="165" t="str">
        <f>A55</f>
        <v>厚沢部町</v>
      </c>
      <c r="D57" s="165" t="str">
        <f>CONCATENATE(A55, B57)</f>
        <v>厚沢部町女</v>
      </c>
      <c r="E57" s="165" t="str">
        <f>RIGHT(A55,1)</f>
        <v>町</v>
      </c>
      <c r="F57" s="158" t="s">
        <v>275</v>
      </c>
      <c r="G57" s="170" t="s">
        <v>275</v>
      </c>
      <c r="H57" s="170" t="s">
        <v>275</v>
      </c>
      <c r="I57" s="170" t="s">
        <v>275</v>
      </c>
      <c r="J57" s="170" t="s">
        <v>275</v>
      </c>
      <c r="K57" s="170" t="s">
        <v>275</v>
      </c>
      <c r="L57" s="170" t="s">
        <v>275</v>
      </c>
      <c r="M57" s="170" t="s">
        <v>275</v>
      </c>
      <c r="N57" s="170" t="s">
        <v>275</v>
      </c>
      <c r="O57" s="170" t="s">
        <v>275</v>
      </c>
      <c r="P57" s="170" t="s">
        <v>275</v>
      </c>
      <c r="Q57" s="170" t="s">
        <v>275</v>
      </c>
      <c r="R57" s="170" t="s">
        <v>275</v>
      </c>
      <c r="S57" s="170" t="s">
        <v>275</v>
      </c>
      <c r="T57" s="170" t="s">
        <v>275</v>
      </c>
      <c r="U57" s="170" t="s">
        <v>275</v>
      </c>
      <c r="V57" s="170" t="s">
        <v>275</v>
      </c>
      <c r="W57" s="170" t="s">
        <v>275</v>
      </c>
      <c r="X57" s="170" t="s">
        <v>275</v>
      </c>
      <c r="Y57" s="170" t="s">
        <v>275</v>
      </c>
      <c r="Z57" s="170" t="s">
        <v>275</v>
      </c>
      <c r="AA57" s="171" t="s">
        <v>275</v>
      </c>
      <c r="AB57" s="209"/>
    </row>
    <row r="58" spans="1:28" ht="16.5">
      <c r="A58" s="195" t="s">
        <v>36</v>
      </c>
      <c r="B58" s="134" t="s">
        <v>9</v>
      </c>
      <c r="C58" s="213" t="str">
        <f>A58</f>
        <v>乙部町</v>
      </c>
      <c r="D58" s="213" t="str">
        <f>CONCATENATE(A58, B58)</f>
        <v>乙部町総数</v>
      </c>
      <c r="E58" s="213" t="str">
        <f>RIGHT(A58,1)</f>
        <v>町</v>
      </c>
      <c r="F58" s="141">
        <v>3</v>
      </c>
      <c r="G58" s="142" t="s">
        <v>275</v>
      </c>
      <c r="H58" s="142" t="s">
        <v>275</v>
      </c>
      <c r="I58" s="142" t="s">
        <v>275</v>
      </c>
      <c r="J58" s="142" t="s">
        <v>275</v>
      </c>
      <c r="K58" s="142" t="s">
        <v>275</v>
      </c>
      <c r="L58" s="142" t="s">
        <v>275</v>
      </c>
      <c r="M58" s="142" t="s">
        <v>275</v>
      </c>
      <c r="N58" s="142" t="s">
        <v>275</v>
      </c>
      <c r="O58" s="142" t="s">
        <v>275</v>
      </c>
      <c r="P58" s="142" t="s">
        <v>275</v>
      </c>
      <c r="Q58" s="142" t="s">
        <v>275</v>
      </c>
      <c r="R58" s="142" t="s">
        <v>275</v>
      </c>
      <c r="S58" s="142" t="s">
        <v>275</v>
      </c>
      <c r="T58" s="142" t="s">
        <v>275</v>
      </c>
      <c r="U58" s="142">
        <v>1</v>
      </c>
      <c r="V58" s="142" t="s">
        <v>275</v>
      </c>
      <c r="W58" s="142" t="s">
        <v>275</v>
      </c>
      <c r="X58" s="142">
        <v>2</v>
      </c>
      <c r="Y58" s="142" t="s">
        <v>275</v>
      </c>
      <c r="Z58" s="142" t="s">
        <v>275</v>
      </c>
      <c r="AA58" s="143" t="s">
        <v>275</v>
      </c>
      <c r="AB58" s="209"/>
    </row>
    <row r="59" spans="1:28" ht="16.5">
      <c r="A59" s="162"/>
      <c r="B59" s="214" t="s">
        <v>28</v>
      </c>
      <c r="C59" s="150" t="str">
        <f>A58</f>
        <v>乙部町</v>
      </c>
      <c r="D59" s="150" t="str">
        <f>CONCATENATE(A58, B59)</f>
        <v>乙部町男</v>
      </c>
      <c r="E59" s="150" t="str">
        <f>RIGHT(A58,1)</f>
        <v>町</v>
      </c>
      <c r="F59" s="157">
        <v>1</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t="s">
        <v>275</v>
      </c>
      <c r="T59" s="154" t="s">
        <v>275</v>
      </c>
      <c r="U59" s="154">
        <v>1</v>
      </c>
      <c r="V59" s="154" t="s">
        <v>275</v>
      </c>
      <c r="W59" s="154" t="s">
        <v>275</v>
      </c>
      <c r="X59" s="154" t="s">
        <v>275</v>
      </c>
      <c r="Y59" s="154" t="s">
        <v>275</v>
      </c>
      <c r="Z59" s="154" t="s">
        <v>275</v>
      </c>
      <c r="AA59" s="163" t="s">
        <v>275</v>
      </c>
      <c r="AB59" s="209"/>
    </row>
    <row r="60" spans="1:28" ht="16.5">
      <c r="A60" s="164"/>
      <c r="B60" s="215" t="s">
        <v>27</v>
      </c>
      <c r="C60" s="165" t="str">
        <f>A58</f>
        <v>乙部町</v>
      </c>
      <c r="D60" s="165" t="str">
        <f>CONCATENATE(A58, B60)</f>
        <v>乙部町女</v>
      </c>
      <c r="E60" s="165" t="str">
        <f>RIGHT(A58,1)</f>
        <v>町</v>
      </c>
      <c r="F60" s="158">
        <v>2</v>
      </c>
      <c r="G60" s="170" t="s">
        <v>275</v>
      </c>
      <c r="H60" s="170" t="s">
        <v>275</v>
      </c>
      <c r="I60" s="170" t="s">
        <v>275</v>
      </c>
      <c r="J60" s="170" t="s">
        <v>275</v>
      </c>
      <c r="K60" s="170" t="s">
        <v>275</v>
      </c>
      <c r="L60" s="170" t="s">
        <v>275</v>
      </c>
      <c r="M60" s="170" t="s">
        <v>275</v>
      </c>
      <c r="N60" s="170" t="s">
        <v>275</v>
      </c>
      <c r="O60" s="170" t="s">
        <v>275</v>
      </c>
      <c r="P60" s="170" t="s">
        <v>275</v>
      </c>
      <c r="Q60" s="170" t="s">
        <v>275</v>
      </c>
      <c r="R60" s="170" t="s">
        <v>275</v>
      </c>
      <c r="S60" s="170" t="s">
        <v>275</v>
      </c>
      <c r="T60" s="170" t="s">
        <v>275</v>
      </c>
      <c r="U60" s="170" t="s">
        <v>275</v>
      </c>
      <c r="V60" s="170" t="s">
        <v>275</v>
      </c>
      <c r="W60" s="170" t="s">
        <v>275</v>
      </c>
      <c r="X60" s="170">
        <v>2</v>
      </c>
      <c r="Y60" s="170" t="s">
        <v>275</v>
      </c>
      <c r="Z60" s="170" t="s">
        <v>275</v>
      </c>
      <c r="AA60" s="171" t="s">
        <v>275</v>
      </c>
      <c r="AB60" s="209"/>
    </row>
    <row r="61" spans="1:28" ht="16.5">
      <c r="A61" s="195" t="s">
        <v>35</v>
      </c>
      <c r="B61" s="134" t="s">
        <v>9</v>
      </c>
      <c r="C61" s="213" t="str">
        <f>A61</f>
        <v>奥尻町</v>
      </c>
      <c r="D61" s="213" t="str">
        <f>CONCATENATE(A61, B61)</f>
        <v>奥尻町総数</v>
      </c>
      <c r="E61" s="213" t="str">
        <f>RIGHT(A61,1)</f>
        <v>町</v>
      </c>
      <c r="F61" s="141">
        <v>2</v>
      </c>
      <c r="G61" s="142" t="s">
        <v>275</v>
      </c>
      <c r="H61" s="142" t="s">
        <v>275</v>
      </c>
      <c r="I61" s="142" t="s">
        <v>275</v>
      </c>
      <c r="J61" s="142" t="s">
        <v>275</v>
      </c>
      <c r="K61" s="142" t="s">
        <v>275</v>
      </c>
      <c r="L61" s="142" t="s">
        <v>275</v>
      </c>
      <c r="M61" s="142" t="s">
        <v>275</v>
      </c>
      <c r="N61" s="142" t="s">
        <v>275</v>
      </c>
      <c r="O61" s="142" t="s">
        <v>275</v>
      </c>
      <c r="P61" s="142">
        <v>1</v>
      </c>
      <c r="Q61" s="142" t="s">
        <v>275</v>
      </c>
      <c r="R61" s="142" t="s">
        <v>275</v>
      </c>
      <c r="S61" s="142" t="s">
        <v>275</v>
      </c>
      <c r="T61" s="142" t="s">
        <v>275</v>
      </c>
      <c r="U61" s="142" t="s">
        <v>275</v>
      </c>
      <c r="V61" s="142">
        <v>1</v>
      </c>
      <c r="W61" s="142" t="s">
        <v>275</v>
      </c>
      <c r="X61" s="142" t="s">
        <v>275</v>
      </c>
      <c r="Y61" s="142" t="s">
        <v>275</v>
      </c>
      <c r="Z61" s="142" t="s">
        <v>275</v>
      </c>
      <c r="AA61" s="143" t="s">
        <v>275</v>
      </c>
      <c r="AB61" s="209"/>
    </row>
    <row r="62" spans="1:28" ht="16.5">
      <c r="A62" s="162"/>
      <c r="B62" s="214" t="s">
        <v>28</v>
      </c>
      <c r="C62" s="150" t="str">
        <f>A61</f>
        <v>奥尻町</v>
      </c>
      <c r="D62" s="150" t="str">
        <f>CONCATENATE(A61, B62)</f>
        <v>奥尻町男</v>
      </c>
      <c r="E62" s="150" t="str">
        <f>RIGHT(A61,1)</f>
        <v>町</v>
      </c>
      <c r="F62" s="157">
        <v>1</v>
      </c>
      <c r="G62" s="154" t="s">
        <v>275</v>
      </c>
      <c r="H62" s="154" t="s">
        <v>275</v>
      </c>
      <c r="I62" s="154" t="s">
        <v>275</v>
      </c>
      <c r="J62" s="154" t="s">
        <v>275</v>
      </c>
      <c r="K62" s="154" t="s">
        <v>275</v>
      </c>
      <c r="L62" s="154" t="s">
        <v>275</v>
      </c>
      <c r="M62" s="154" t="s">
        <v>275</v>
      </c>
      <c r="N62" s="154" t="s">
        <v>275</v>
      </c>
      <c r="O62" s="154" t="s">
        <v>275</v>
      </c>
      <c r="P62" s="154">
        <v>1</v>
      </c>
      <c r="Q62" s="154" t="s">
        <v>275</v>
      </c>
      <c r="R62" s="154" t="s">
        <v>275</v>
      </c>
      <c r="S62" s="154" t="s">
        <v>275</v>
      </c>
      <c r="T62" s="154" t="s">
        <v>275</v>
      </c>
      <c r="U62" s="154" t="s">
        <v>275</v>
      </c>
      <c r="V62" s="154" t="s">
        <v>275</v>
      </c>
      <c r="W62" s="154" t="s">
        <v>275</v>
      </c>
      <c r="X62" s="154" t="s">
        <v>275</v>
      </c>
      <c r="Y62" s="154" t="s">
        <v>275</v>
      </c>
      <c r="Z62" s="154" t="s">
        <v>275</v>
      </c>
      <c r="AA62" s="163" t="s">
        <v>275</v>
      </c>
      <c r="AB62" s="209"/>
    </row>
    <row r="63" spans="1:28" ht="16.5">
      <c r="A63" s="164"/>
      <c r="B63" s="215" t="s">
        <v>27</v>
      </c>
      <c r="C63" s="165" t="str">
        <f>A61</f>
        <v>奥尻町</v>
      </c>
      <c r="D63" s="165" t="str">
        <f>CONCATENATE(A61, B63)</f>
        <v>奥尻町女</v>
      </c>
      <c r="E63" s="165" t="str">
        <f>RIGHT(A61,1)</f>
        <v>町</v>
      </c>
      <c r="F63" s="158">
        <v>1</v>
      </c>
      <c r="G63" s="170" t="s">
        <v>275</v>
      </c>
      <c r="H63" s="170" t="s">
        <v>275</v>
      </c>
      <c r="I63" s="170" t="s">
        <v>275</v>
      </c>
      <c r="J63" s="170" t="s">
        <v>275</v>
      </c>
      <c r="K63" s="170" t="s">
        <v>275</v>
      </c>
      <c r="L63" s="170" t="s">
        <v>275</v>
      </c>
      <c r="M63" s="170" t="s">
        <v>275</v>
      </c>
      <c r="N63" s="170" t="s">
        <v>275</v>
      </c>
      <c r="O63" s="170" t="s">
        <v>275</v>
      </c>
      <c r="P63" s="170" t="s">
        <v>275</v>
      </c>
      <c r="Q63" s="170" t="s">
        <v>275</v>
      </c>
      <c r="R63" s="170" t="s">
        <v>275</v>
      </c>
      <c r="S63" s="170" t="s">
        <v>275</v>
      </c>
      <c r="T63" s="170" t="s">
        <v>275</v>
      </c>
      <c r="U63" s="170" t="s">
        <v>275</v>
      </c>
      <c r="V63" s="170">
        <v>1</v>
      </c>
      <c r="W63" s="170" t="s">
        <v>275</v>
      </c>
      <c r="X63" s="170" t="s">
        <v>275</v>
      </c>
      <c r="Y63" s="170" t="s">
        <v>275</v>
      </c>
      <c r="Z63" s="170" t="s">
        <v>275</v>
      </c>
      <c r="AA63" s="171" t="s">
        <v>275</v>
      </c>
      <c r="AB63" s="209"/>
    </row>
    <row r="64" spans="1:28" ht="16.5">
      <c r="A64" s="195" t="s">
        <v>34</v>
      </c>
      <c r="B64" s="134" t="s">
        <v>9</v>
      </c>
      <c r="C64" s="213" t="str">
        <f>A64</f>
        <v>北渡島檜山2次医療圏</v>
      </c>
      <c r="D64" s="213" t="str">
        <f>CONCATENATE(A64, B64)</f>
        <v>北渡島檜山2次医療圏総数</v>
      </c>
      <c r="E64" s="213" t="str">
        <f>RIGHT(A64,1)</f>
        <v>圏</v>
      </c>
      <c r="F64" s="141">
        <v>11</v>
      </c>
      <c r="G64" s="142" t="s">
        <v>275</v>
      </c>
      <c r="H64" s="142" t="s">
        <v>275</v>
      </c>
      <c r="I64" s="142" t="s">
        <v>275</v>
      </c>
      <c r="J64" s="142" t="s">
        <v>275</v>
      </c>
      <c r="K64" s="142" t="s">
        <v>275</v>
      </c>
      <c r="L64" s="142" t="s">
        <v>275</v>
      </c>
      <c r="M64" s="142" t="s">
        <v>275</v>
      </c>
      <c r="N64" s="142" t="s">
        <v>275</v>
      </c>
      <c r="O64" s="142" t="s">
        <v>275</v>
      </c>
      <c r="P64" s="142" t="s">
        <v>275</v>
      </c>
      <c r="Q64" s="142">
        <v>1</v>
      </c>
      <c r="R64" s="142">
        <v>1</v>
      </c>
      <c r="S64" s="142" t="s">
        <v>275</v>
      </c>
      <c r="T64" s="142">
        <v>1</v>
      </c>
      <c r="U64" s="142" t="s">
        <v>275</v>
      </c>
      <c r="V64" s="142">
        <v>1</v>
      </c>
      <c r="W64" s="142">
        <v>3</v>
      </c>
      <c r="X64" s="142">
        <v>1</v>
      </c>
      <c r="Y64" s="142">
        <v>1</v>
      </c>
      <c r="Z64" s="142">
        <v>1</v>
      </c>
      <c r="AA64" s="143">
        <v>1</v>
      </c>
      <c r="AB64" s="209"/>
    </row>
    <row r="65" spans="1:28" ht="16.5">
      <c r="A65" s="162"/>
      <c r="B65" s="214" t="s">
        <v>28</v>
      </c>
      <c r="C65" s="150" t="str">
        <f>A64</f>
        <v>北渡島檜山2次医療圏</v>
      </c>
      <c r="D65" s="150" t="str">
        <f>CONCATENATE(A64, B65)</f>
        <v>北渡島檜山2次医療圏男</v>
      </c>
      <c r="E65" s="150" t="str">
        <f>RIGHT(A64,1)</f>
        <v>圏</v>
      </c>
      <c r="F65" s="157">
        <v>4</v>
      </c>
      <c r="G65" s="154" t="s">
        <v>275</v>
      </c>
      <c r="H65" s="154" t="s">
        <v>275</v>
      </c>
      <c r="I65" s="154" t="s">
        <v>275</v>
      </c>
      <c r="J65" s="154" t="s">
        <v>275</v>
      </c>
      <c r="K65" s="154" t="s">
        <v>275</v>
      </c>
      <c r="L65" s="154" t="s">
        <v>275</v>
      </c>
      <c r="M65" s="154" t="s">
        <v>275</v>
      </c>
      <c r="N65" s="154" t="s">
        <v>275</v>
      </c>
      <c r="O65" s="154" t="s">
        <v>275</v>
      </c>
      <c r="P65" s="154" t="s">
        <v>275</v>
      </c>
      <c r="Q65" s="154" t="s">
        <v>275</v>
      </c>
      <c r="R65" s="154">
        <v>1</v>
      </c>
      <c r="S65" s="154" t="s">
        <v>275</v>
      </c>
      <c r="T65" s="154" t="s">
        <v>275</v>
      </c>
      <c r="U65" s="154" t="s">
        <v>275</v>
      </c>
      <c r="V65" s="154">
        <v>1</v>
      </c>
      <c r="W65" s="154">
        <v>1</v>
      </c>
      <c r="X65" s="154" t="s">
        <v>275</v>
      </c>
      <c r="Y65" s="154">
        <v>1</v>
      </c>
      <c r="Z65" s="154" t="s">
        <v>275</v>
      </c>
      <c r="AA65" s="163" t="s">
        <v>275</v>
      </c>
      <c r="AB65" s="209"/>
    </row>
    <row r="66" spans="1:28" ht="16.5">
      <c r="A66" s="164"/>
      <c r="B66" s="215" t="s">
        <v>27</v>
      </c>
      <c r="C66" s="165" t="str">
        <f>A64</f>
        <v>北渡島檜山2次医療圏</v>
      </c>
      <c r="D66" s="165" t="str">
        <f>CONCATENATE(A64, B66)</f>
        <v>北渡島檜山2次医療圏女</v>
      </c>
      <c r="E66" s="165" t="str">
        <f>RIGHT(A64,1)</f>
        <v>圏</v>
      </c>
      <c r="F66" s="158">
        <v>7</v>
      </c>
      <c r="G66" s="170" t="s">
        <v>275</v>
      </c>
      <c r="H66" s="170" t="s">
        <v>275</v>
      </c>
      <c r="I66" s="170" t="s">
        <v>275</v>
      </c>
      <c r="J66" s="170" t="s">
        <v>275</v>
      </c>
      <c r="K66" s="170" t="s">
        <v>275</v>
      </c>
      <c r="L66" s="170" t="s">
        <v>275</v>
      </c>
      <c r="M66" s="170" t="s">
        <v>275</v>
      </c>
      <c r="N66" s="170" t="s">
        <v>275</v>
      </c>
      <c r="O66" s="170" t="s">
        <v>275</v>
      </c>
      <c r="P66" s="170" t="s">
        <v>275</v>
      </c>
      <c r="Q66" s="170">
        <v>1</v>
      </c>
      <c r="R66" s="170" t="s">
        <v>275</v>
      </c>
      <c r="S66" s="170" t="s">
        <v>275</v>
      </c>
      <c r="T66" s="170">
        <v>1</v>
      </c>
      <c r="U66" s="170" t="s">
        <v>275</v>
      </c>
      <c r="V66" s="170" t="s">
        <v>275</v>
      </c>
      <c r="W66" s="170">
        <v>2</v>
      </c>
      <c r="X66" s="170">
        <v>1</v>
      </c>
      <c r="Y66" s="170" t="s">
        <v>275</v>
      </c>
      <c r="Z66" s="170">
        <v>1</v>
      </c>
      <c r="AA66" s="171">
        <v>1</v>
      </c>
      <c r="AB66" s="209"/>
    </row>
    <row r="67" spans="1:28" ht="16.5">
      <c r="A67" s="195" t="s">
        <v>33</v>
      </c>
      <c r="B67" s="134" t="s">
        <v>9</v>
      </c>
      <c r="C67" s="213" t="str">
        <f>A67</f>
        <v>八雲保健所</v>
      </c>
      <c r="D67" s="213" t="str">
        <f>CONCATENATE(A67, B67)</f>
        <v>八雲保健所総数</v>
      </c>
      <c r="E67" s="213" t="str">
        <f>RIGHT(A67,1)</f>
        <v>所</v>
      </c>
      <c r="F67" s="141">
        <v>11</v>
      </c>
      <c r="G67" s="142" t="s">
        <v>275</v>
      </c>
      <c r="H67" s="142" t="s">
        <v>275</v>
      </c>
      <c r="I67" s="142" t="s">
        <v>275</v>
      </c>
      <c r="J67" s="142" t="s">
        <v>275</v>
      </c>
      <c r="K67" s="142" t="s">
        <v>275</v>
      </c>
      <c r="L67" s="142" t="s">
        <v>275</v>
      </c>
      <c r="M67" s="142" t="s">
        <v>275</v>
      </c>
      <c r="N67" s="142" t="s">
        <v>275</v>
      </c>
      <c r="O67" s="142" t="s">
        <v>275</v>
      </c>
      <c r="P67" s="142" t="s">
        <v>275</v>
      </c>
      <c r="Q67" s="142">
        <v>1</v>
      </c>
      <c r="R67" s="142">
        <v>1</v>
      </c>
      <c r="S67" s="142" t="s">
        <v>275</v>
      </c>
      <c r="T67" s="142">
        <v>1</v>
      </c>
      <c r="U67" s="142" t="s">
        <v>275</v>
      </c>
      <c r="V67" s="142">
        <v>1</v>
      </c>
      <c r="W67" s="142">
        <v>3</v>
      </c>
      <c r="X67" s="142">
        <v>1</v>
      </c>
      <c r="Y67" s="142">
        <v>1</v>
      </c>
      <c r="Z67" s="142">
        <v>1</v>
      </c>
      <c r="AA67" s="143">
        <v>1</v>
      </c>
      <c r="AB67" s="209"/>
    </row>
    <row r="68" spans="1:28" ht="16.5">
      <c r="A68" s="162"/>
      <c r="B68" s="214" t="s">
        <v>28</v>
      </c>
      <c r="C68" s="150" t="str">
        <f>A67</f>
        <v>八雲保健所</v>
      </c>
      <c r="D68" s="150" t="str">
        <f>CONCATENATE(A67, B68)</f>
        <v>八雲保健所男</v>
      </c>
      <c r="E68" s="150" t="str">
        <f>RIGHT(A67,1)</f>
        <v>所</v>
      </c>
      <c r="F68" s="157">
        <v>4</v>
      </c>
      <c r="G68" s="154" t="s">
        <v>275</v>
      </c>
      <c r="H68" s="154" t="s">
        <v>275</v>
      </c>
      <c r="I68" s="154" t="s">
        <v>275</v>
      </c>
      <c r="J68" s="154" t="s">
        <v>275</v>
      </c>
      <c r="K68" s="154" t="s">
        <v>275</v>
      </c>
      <c r="L68" s="154" t="s">
        <v>275</v>
      </c>
      <c r="M68" s="154" t="s">
        <v>275</v>
      </c>
      <c r="N68" s="154" t="s">
        <v>275</v>
      </c>
      <c r="O68" s="154" t="s">
        <v>275</v>
      </c>
      <c r="P68" s="154" t="s">
        <v>275</v>
      </c>
      <c r="Q68" s="154" t="s">
        <v>275</v>
      </c>
      <c r="R68" s="154">
        <v>1</v>
      </c>
      <c r="S68" s="154" t="s">
        <v>275</v>
      </c>
      <c r="T68" s="154" t="s">
        <v>275</v>
      </c>
      <c r="U68" s="154" t="s">
        <v>275</v>
      </c>
      <c r="V68" s="154">
        <v>1</v>
      </c>
      <c r="W68" s="154">
        <v>1</v>
      </c>
      <c r="X68" s="154" t="s">
        <v>275</v>
      </c>
      <c r="Y68" s="154">
        <v>1</v>
      </c>
      <c r="Z68" s="154" t="s">
        <v>275</v>
      </c>
      <c r="AA68" s="163" t="s">
        <v>275</v>
      </c>
      <c r="AB68" s="209"/>
    </row>
    <row r="69" spans="1:28" ht="16.5">
      <c r="A69" s="164"/>
      <c r="B69" s="215" t="s">
        <v>27</v>
      </c>
      <c r="C69" s="165" t="str">
        <f>A67</f>
        <v>八雲保健所</v>
      </c>
      <c r="D69" s="165" t="str">
        <f>CONCATENATE(A67, B69)</f>
        <v>八雲保健所女</v>
      </c>
      <c r="E69" s="165" t="str">
        <f>RIGHT(A67,1)</f>
        <v>所</v>
      </c>
      <c r="F69" s="158">
        <v>7</v>
      </c>
      <c r="G69" s="170" t="s">
        <v>275</v>
      </c>
      <c r="H69" s="170" t="s">
        <v>275</v>
      </c>
      <c r="I69" s="170" t="s">
        <v>275</v>
      </c>
      <c r="J69" s="170" t="s">
        <v>275</v>
      </c>
      <c r="K69" s="170" t="s">
        <v>275</v>
      </c>
      <c r="L69" s="170" t="s">
        <v>275</v>
      </c>
      <c r="M69" s="170" t="s">
        <v>275</v>
      </c>
      <c r="N69" s="170" t="s">
        <v>275</v>
      </c>
      <c r="O69" s="170" t="s">
        <v>275</v>
      </c>
      <c r="P69" s="170" t="s">
        <v>275</v>
      </c>
      <c r="Q69" s="170">
        <v>1</v>
      </c>
      <c r="R69" s="170" t="s">
        <v>275</v>
      </c>
      <c r="S69" s="170" t="s">
        <v>275</v>
      </c>
      <c r="T69" s="170">
        <v>1</v>
      </c>
      <c r="U69" s="170" t="s">
        <v>275</v>
      </c>
      <c r="V69" s="170" t="s">
        <v>275</v>
      </c>
      <c r="W69" s="170">
        <v>2</v>
      </c>
      <c r="X69" s="170">
        <v>1</v>
      </c>
      <c r="Y69" s="170" t="s">
        <v>275</v>
      </c>
      <c r="Z69" s="170">
        <v>1</v>
      </c>
      <c r="AA69" s="171">
        <v>1</v>
      </c>
      <c r="AB69" s="209"/>
    </row>
    <row r="70" spans="1:28" ht="16.5">
      <c r="A70" s="195" t="s">
        <v>32</v>
      </c>
      <c r="B70" s="134" t="s">
        <v>9</v>
      </c>
      <c r="C70" s="213" t="str">
        <f>A70</f>
        <v>八雲町</v>
      </c>
      <c r="D70" s="213" t="str">
        <f>CONCATENATE(A70, B70)</f>
        <v>八雲町総数</v>
      </c>
      <c r="E70" s="213" t="str">
        <f>RIGHT(A70,1)</f>
        <v>町</v>
      </c>
      <c r="F70" s="141">
        <v>4</v>
      </c>
      <c r="G70" s="142" t="s">
        <v>275</v>
      </c>
      <c r="H70" s="142" t="s">
        <v>275</v>
      </c>
      <c r="I70" s="142" t="s">
        <v>275</v>
      </c>
      <c r="J70" s="142" t="s">
        <v>275</v>
      </c>
      <c r="K70" s="142" t="s">
        <v>275</v>
      </c>
      <c r="L70" s="142" t="s">
        <v>275</v>
      </c>
      <c r="M70" s="142" t="s">
        <v>275</v>
      </c>
      <c r="N70" s="142" t="s">
        <v>275</v>
      </c>
      <c r="O70" s="142" t="s">
        <v>275</v>
      </c>
      <c r="P70" s="142" t="s">
        <v>275</v>
      </c>
      <c r="Q70" s="142" t="s">
        <v>275</v>
      </c>
      <c r="R70" s="142" t="s">
        <v>275</v>
      </c>
      <c r="S70" s="142" t="s">
        <v>275</v>
      </c>
      <c r="T70" s="142" t="s">
        <v>275</v>
      </c>
      <c r="U70" s="142" t="s">
        <v>275</v>
      </c>
      <c r="V70" s="142" t="s">
        <v>275</v>
      </c>
      <c r="W70" s="142">
        <v>2</v>
      </c>
      <c r="X70" s="142" t="s">
        <v>275</v>
      </c>
      <c r="Y70" s="142">
        <v>1</v>
      </c>
      <c r="Z70" s="142" t="s">
        <v>275</v>
      </c>
      <c r="AA70" s="143">
        <v>1</v>
      </c>
      <c r="AB70" s="209"/>
    </row>
    <row r="71" spans="1:28" ht="16.5">
      <c r="A71" s="162"/>
      <c r="B71" s="214" t="s">
        <v>28</v>
      </c>
      <c r="C71" s="150" t="str">
        <f>A70</f>
        <v>八雲町</v>
      </c>
      <c r="D71" s="150" t="str">
        <f>CONCATENATE(A70, B71)</f>
        <v>八雲町男</v>
      </c>
      <c r="E71" s="150" t="str">
        <f>RIGHT(A70,1)</f>
        <v>町</v>
      </c>
      <c r="F71" s="157">
        <v>2</v>
      </c>
      <c r="G71" s="154" t="s">
        <v>275</v>
      </c>
      <c r="H71" s="154" t="s">
        <v>275</v>
      </c>
      <c r="I71" s="154" t="s">
        <v>275</v>
      </c>
      <c r="J71" s="154" t="s">
        <v>275</v>
      </c>
      <c r="K71" s="154" t="s">
        <v>275</v>
      </c>
      <c r="L71" s="154" t="s">
        <v>275</v>
      </c>
      <c r="M71" s="154" t="s">
        <v>275</v>
      </c>
      <c r="N71" s="154" t="s">
        <v>275</v>
      </c>
      <c r="O71" s="154" t="s">
        <v>275</v>
      </c>
      <c r="P71" s="154" t="s">
        <v>275</v>
      </c>
      <c r="Q71" s="154" t="s">
        <v>275</v>
      </c>
      <c r="R71" s="154" t="s">
        <v>275</v>
      </c>
      <c r="S71" s="154" t="s">
        <v>275</v>
      </c>
      <c r="T71" s="154" t="s">
        <v>275</v>
      </c>
      <c r="U71" s="154" t="s">
        <v>275</v>
      </c>
      <c r="V71" s="154" t="s">
        <v>275</v>
      </c>
      <c r="W71" s="154">
        <v>1</v>
      </c>
      <c r="X71" s="154" t="s">
        <v>275</v>
      </c>
      <c r="Y71" s="154">
        <v>1</v>
      </c>
      <c r="Z71" s="154" t="s">
        <v>275</v>
      </c>
      <c r="AA71" s="163" t="s">
        <v>275</v>
      </c>
      <c r="AB71" s="209"/>
    </row>
    <row r="72" spans="1:28" ht="16.5">
      <c r="A72" s="164"/>
      <c r="B72" s="215" t="s">
        <v>27</v>
      </c>
      <c r="C72" s="165" t="str">
        <f>A70</f>
        <v>八雲町</v>
      </c>
      <c r="D72" s="165" t="str">
        <f>CONCATENATE(A70, B72)</f>
        <v>八雲町女</v>
      </c>
      <c r="E72" s="165" t="str">
        <f>RIGHT(A70,1)</f>
        <v>町</v>
      </c>
      <c r="F72" s="158">
        <v>2</v>
      </c>
      <c r="G72" s="170" t="s">
        <v>275</v>
      </c>
      <c r="H72" s="170" t="s">
        <v>275</v>
      </c>
      <c r="I72" s="170" t="s">
        <v>275</v>
      </c>
      <c r="J72" s="170" t="s">
        <v>275</v>
      </c>
      <c r="K72" s="170" t="s">
        <v>275</v>
      </c>
      <c r="L72" s="170" t="s">
        <v>275</v>
      </c>
      <c r="M72" s="170" t="s">
        <v>275</v>
      </c>
      <c r="N72" s="170" t="s">
        <v>275</v>
      </c>
      <c r="O72" s="170" t="s">
        <v>275</v>
      </c>
      <c r="P72" s="170" t="s">
        <v>275</v>
      </c>
      <c r="Q72" s="170" t="s">
        <v>275</v>
      </c>
      <c r="R72" s="170" t="s">
        <v>275</v>
      </c>
      <c r="S72" s="170" t="s">
        <v>275</v>
      </c>
      <c r="T72" s="170" t="s">
        <v>275</v>
      </c>
      <c r="U72" s="170" t="s">
        <v>275</v>
      </c>
      <c r="V72" s="170" t="s">
        <v>275</v>
      </c>
      <c r="W72" s="170">
        <v>1</v>
      </c>
      <c r="X72" s="170" t="s">
        <v>275</v>
      </c>
      <c r="Y72" s="170" t="s">
        <v>275</v>
      </c>
      <c r="Z72" s="170" t="s">
        <v>275</v>
      </c>
      <c r="AA72" s="171">
        <v>1</v>
      </c>
      <c r="AB72" s="209"/>
    </row>
    <row r="73" spans="1:28" ht="16.5">
      <c r="A73" s="195" t="s">
        <v>31</v>
      </c>
      <c r="B73" s="134" t="s">
        <v>9</v>
      </c>
      <c r="C73" s="213" t="str">
        <f>A73</f>
        <v>長万部町</v>
      </c>
      <c r="D73" s="213" t="str">
        <f>CONCATENATE(A73, B73)</f>
        <v>長万部町総数</v>
      </c>
      <c r="E73" s="213" t="str">
        <f>RIGHT(A73,1)</f>
        <v>町</v>
      </c>
      <c r="F73" s="141">
        <v>3</v>
      </c>
      <c r="G73" s="142" t="s">
        <v>275</v>
      </c>
      <c r="H73" s="142" t="s">
        <v>275</v>
      </c>
      <c r="I73" s="142" t="s">
        <v>275</v>
      </c>
      <c r="J73" s="142" t="s">
        <v>275</v>
      </c>
      <c r="K73" s="142" t="s">
        <v>275</v>
      </c>
      <c r="L73" s="142" t="s">
        <v>275</v>
      </c>
      <c r="M73" s="142" t="s">
        <v>275</v>
      </c>
      <c r="N73" s="142" t="s">
        <v>275</v>
      </c>
      <c r="O73" s="142" t="s">
        <v>275</v>
      </c>
      <c r="P73" s="142" t="s">
        <v>275</v>
      </c>
      <c r="Q73" s="142" t="s">
        <v>275</v>
      </c>
      <c r="R73" s="142">
        <v>1</v>
      </c>
      <c r="S73" s="142" t="s">
        <v>275</v>
      </c>
      <c r="T73" s="142">
        <v>1</v>
      </c>
      <c r="U73" s="142" t="s">
        <v>275</v>
      </c>
      <c r="V73" s="142" t="s">
        <v>275</v>
      </c>
      <c r="W73" s="142">
        <v>1</v>
      </c>
      <c r="X73" s="142" t="s">
        <v>275</v>
      </c>
      <c r="Y73" s="142" t="s">
        <v>275</v>
      </c>
      <c r="Z73" s="142" t="s">
        <v>275</v>
      </c>
      <c r="AA73" s="143" t="s">
        <v>275</v>
      </c>
      <c r="AB73" s="209"/>
    </row>
    <row r="74" spans="1:28" ht="16.5">
      <c r="A74" s="162"/>
      <c r="B74" s="214" t="s">
        <v>28</v>
      </c>
      <c r="C74" s="150" t="str">
        <f>A73</f>
        <v>長万部町</v>
      </c>
      <c r="D74" s="150" t="str">
        <f>CONCATENATE(A73, B74)</f>
        <v>長万部町男</v>
      </c>
      <c r="E74" s="150" t="str">
        <f>RIGHT(A73,1)</f>
        <v>町</v>
      </c>
      <c r="F74" s="157">
        <v>1</v>
      </c>
      <c r="G74" s="154" t="s">
        <v>275</v>
      </c>
      <c r="H74" s="154" t="s">
        <v>275</v>
      </c>
      <c r="I74" s="154" t="s">
        <v>275</v>
      </c>
      <c r="J74" s="154" t="s">
        <v>275</v>
      </c>
      <c r="K74" s="154" t="s">
        <v>275</v>
      </c>
      <c r="L74" s="154" t="s">
        <v>275</v>
      </c>
      <c r="M74" s="154" t="s">
        <v>275</v>
      </c>
      <c r="N74" s="154" t="s">
        <v>275</v>
      </c>
      <c r="O74" s="154" t="s">
        <v>275</v>
      </c>
      <c r="P74" s="154" t="s">
        <v>275</v>
      </c>
      <c r="Q74" s="154" t="s">
        <v>275</v>
      </c>
      <c r="R74" s="154">
        <v>1</v>
      </c>
      <c r="S74" s="154" t="s">
        <v>275</v>
      </c>
      <c r="T74" s="154" t="s">
        <v>275</v>
      </c>
      <c r="U74" s="154" t="s">
        <v>275</v>
      </c>
      <c r="V74" s="154" t="s">
        <v>275</v>
      </c>
      <c r="W74" s="154" t="s">
        <v>275</v>
      </c>
      <c r="X74" s="154" t="s">
        <v>275</v>
      </c>
      <c r="Y74" s="154" t="s">
        <v>275</v>
      </c>
      <c r="Z74" s="154" t="s">
        <v>275</v>
      </c>
      <c r="AA74" s="163" t="s">
        <v>275</v>
      </c>
      <c r="AB74" s="209"/>
    </row>
    <row r="75" spans="1:28" ht="16.5">
      <c r="A75" s="164"/>
      <c r="B75" s="215" t="s">
        <v>27</v>
      </c>
      <c r="C75" s="165" t="str">
        <f>A73</f>
        <v>長万部町</v>
      </c>
      <c r="D75" s="165" t="str">
        <f>CONCATENATE(A73, B75)</f>
        <v>長万部町女</v>
      </c>
      <c r="E75" s="165" t="str">
        <f>RIGHT(A73,1)</f>
        <v>町</v>
      </c>
      <c r="F75" s="158">
        <v>2</v>
      </c>
      <c r="G75" s="170" t="s">
        <v>275</v>
      </c>
      <c r="H75" s="170" t="s">
        <v>275</v>
      </c>
      <c r="I75" s="170" t="s">
        <v>275</v>
      </c>
      <c r="J75" s="170" t="s">
        <v>275</v>
      </c>
      <c r="K75" s="170" t="s">
        <v>275</v>
      </c>
      <c r="L75" s="170" t="s">
        <v>275</v>
      </c>
      <c r="M75" s="170" t="s">
        <v>275</v>
      </c>
      <c r="N75" s="170" t="s">
        <v>275</v>
      </c>
      <c r="O75" s="170" t="s">
        <v>275</v>
      </c>
      <c r="P75" s="170" t="s">
        <v>275</v>
      </c>
      <c r="Q75" s="170" t="s">
        <v>275</v>
      </c>
      <c r="R75" s="170" t="s">
        <v>275</v>
      </c>
      <c r="S75" s="170" t="s">
        <v>275</v>
      </c>
      <c r="T75" s="170">
        <v>1</v>
      </c>
      <c r="U75" s="170" t="s">
        <v>275</v>
      </c>
      <c r="V75" s="170" t="s">
        <v>275</v>
      </c>
      <c r="W75" s="170">
        <v>1</v>
      </c>
      <c r="X75" s="170" t="s">
        <v>275</v>
      </c>
      <c r="Y75" s="170" t="s">
        <v>275</v>
      </c>
      <c r="Z75" s="170" t="s">
        <v>275</v>
      </c>
      <c r="AA75" s="171" t="s">
        <v>275</v>
      </c>
      <c r="AB75" s="209"/>
    </row>
    <row r="76" spans="1:28" ht="16.5">
      <c r="A76" s="195" t="s">
        <v>30</v>
      </c>
      <c r="B76" s="134" t="s">
        <v>9</v>
      </c>
      <c r="C76" s="213" t="str">
        <f>A76</f>
        <v>今金町</v>
      </c>
      <c r="D76" s="213" t="str">
        <f>CONCATENATE(A76, B76)</f>
        <v>今金町総数</v>
      </c>
      <c r="E76" s="213" t="str">
        <f>RIGHT(A76,1)</f>
        <v>町</v>
      </c>
      <c r="F76" s="141">
        <v>2</v>
      </c>
      <c r="G76" s="142" t="s">
        <v>275</v>
      </c>
      <c r="H76" s="142" t="s">
        <v>275</v>
      </c>
      <c r="I76" s="142" t="s">
        <v>275</v>
      </c>
      <c r="J76" s="142" t="s">
        <v>275</v>
      </c>
      <c r="K76" s="142" t="s">
        <v>275</v>
      </c>
      <c r="L76" s="142" t="s">
        <v>275</v>
      </c>
      <c r="M76" s="142" t="s">
        <v>275</v>
      </c>
      <c r="N76" s="142" t="s">
        <v>275</v>
      </c>
      <c r="O76" s="142" t="s">
        <v>275</v>
      </c>
      <c r="P76" s="142" t="s">
        <v>275</v>
      </c>
      <c r="Q76" s="142" t="s">
        <v>275</v>
      </c>
      <c r="R76" s="142" t="s">
        <v>275</v>
      </c>
      <c r="S76" s="142" t="s">
        <v>275</v>
      </c>
      <c r="T76" s="142" t="s">
        <v>275</v>
      </c>
      <c r="U76" s="142" t="s">
        <v>275</v>
      </c>
      <c r="V76" s="142">
        <v>1</v>
      </c>
      <c r="W76" s="142" t="s">
        <v>275</v>
      </c>
      <c r="X76" s="142">
        <v>1</v>
      </c>
      <c r="Y76" s="142" t="s">
        <v>275</v>
      </c>
      <c r="Z76" s="142" t="s">
        <v>275</v>
      </c>
      <c r="AA76" s="143" t="s">
        <v>275</v>
      </c>
      <c r="AB76" s="209"/>
    </row>
    <row r="77" spans="1:28" ht="16.5">
      <c r="A77" s="162"/>
      <c r="B77" s="214" t="s">
        <v>28</v>
      </c>
      <c r="C77" s="150" t="str">
        <f>A76</f>
        <v>今金町</v>
      </c>
      <c r="D77" s="150" t="str">
        <f>CONCATENATE(A76, B77)</f>
        <v>今金町男</v>
      </c>
      <c r="E77" s="150" t="str">
        <f>RIGHT(A76,1)</f>
        <v>町</v>
      </c>
      <c r="F77" s="157">
        <v>1</v>
      </c>
      <c r="G77" s="154" t="s">
        <v>275</v>
      </c>
      <c r="H77" s="154" t="s">
        <v>275</v>
      </c>
      <c r="I77" s="154" t="s">
        <v>275</v>
      </c>
      <c r="J77" s="154" t="s">
        <v>275</v>
      </c>
      <c r="K77" s="154" t="s">
        <v>275</v>
      </c>
      <c r="L77" s="154" t="s">
        <v>275</v>
      </c>
      <c r="M77" s="154" t="s">
        <v>275</v>
      </c>
      <c r="N77" s="154" t="s">
        <v>275</v>
      </c>
      <c r="O77" s="154" t="s">
        <v>275</v>
      </c>
      <c r="P77" s="154" t="s">
        <v>275</v>
      </c>
      <c r="Q77" s="154" t="s">
        <v>275</v>
      </c>
      <c r="R77" s="154" t="s">
        <v>275</v>
      </c>
      <c r="S77" s="154" t="s">
        <v>275</v>
      </c>
      <c r="T77" s="154" t="s">
        <v>275</v>
      </c>
      <c r="U77" s="154" t="s">
        <v>275</v>
      </c>
      <c r="V77" s="154">
        <v>1</v>
      </c>
      <c r="W77" s="154" t="s">
        <v>275</v>
      </c>
      <c r="X77" s="154" t="s">
        <v>275</v>
      </c>
      <c r="Y77" s="154" t="s">
        <v>275</v>
      </c>
      <c r="Z77" s="154" t="s">
        <v>275</v>
      </c>
      <c r="AA77" s="163" t="s">
        <v>275</v>
      </c>
      <c r="AB77" s="209"/>
    </row>
    <row r="78" spans="1:28" ht="16.5">
      <c r="A78" s="164"/>
      <c r="B78" s="215" t="s">
        <v>27</v>
      </c>
      <c r="C78" s="165" t="str">
        <f>A76</f>
        <v>今金町</v>
      </c>
      <c r="D78" s="165" t="str">
        <f>CONCATENATE(A76, B78)</f>
        <v>今金町女</v>
      </c>
      <c r="E78" s="165" t="str">
        <f>RIGHT(A76,1)</f>
        <v>町</v>
      </c>
      <c r="F78" s="158">
        <v>1</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t="s">
        <v>275</v>
      </c>
      <c r="V78" s="170" t="s">
        <v>275</v>
      </c>
      <c r="W78" s="170" t="s">
        <v>275</v>
      </c>
      <c r="X78" s="170">
        <v>1</v>
      </c>
      <c r="Y78" s="170" t="s">
        <v>275</v>
      </c>
      <c r="Z78" s="170" t="s">
        <v>275</v>
      </c>
      <c r="AA78" s="171" t="s">
        <v>275</v>
      </c>
      <c r="AB78" s="209"/>
    </row>
    <row r="79" spans="1:28" ht="16.5">
      <c r="A79" s="196" t="s">
        <v>29</v>
      </c>
      <c r="B79" s="135" t="s">
        <v>9</v>
      </c>
      <c r="C79" s="210" t="str">
        <f>A79</f>
        <v>せたな町</v>
      </c>
      <c r="D79" s="210" t="str">
        <f>CONCATENATE(A79, B79)</f>
        <v>せたな町総数</v>
      </c>
      <c r="E79" s="210" t="str">
        <f>RIGHT(A79,1)</f>
        <v>町</v>
      </c>
      <c r="F79" s="132">
        <v>2</v>
      </c>
      <c r="G79" s="131" t="s">
        <v>275</v>
      </c>
      <c r="H79" s="131" t="s">
        <v>275</v>
      </c>
      <c r="I79" s="131" t="s">
        <v>275</v>
      </c>
      <c r="J79" s="131" t="s">
        <v>275</v>
      </c>
      <c r="K79" s="131" t="s">
        <v>275</v>
      </c>
      <c r="L79" s="131" t="s">
        <v>275</v>
      </c>
      <c r="M79" s="131" t="s">
        <v>275</v>
      </c>
      <c r="N79" s="131" t="s">
        <v>275</v>
      </c>
      <c r="O79" s="131" t="s">
        <v>275</v>
      </c>
      <c r="P79" s="131" t="s">
        <v>275</v>
      </c>
      <c r="Q79" s="131">
        <v>1</v>
      </c>
      <c r="R79" s="131" t="s">
        <v>275</v>
      </c>
      <c r="S79" s="131" t="s">
        <v>275</v>
      </c>
      <c r="T79" s="131" t="s">
        <v>275</v>
      </c>
      <c r="U79" s="131" t="s">
        <v>275</v>
      </c>
      <c r="V79" s="131" t="s">
        <v>275</v>
      </c>
      <c r="W79" s="131" t="s">
        <v>275</v>
      </c>
      <c r="X79" s="131" t="s">
        <v>275</v>
      </c>
      <c r="Y79" s="131" t="s">
        <v>275</v>
      </c>
      <c r="Z79" s="131">
        <v>1</v>
      </c>
      <c r="AA79" s="145" t="s">
        <v>275</v>
      </c>
      <c r="AB79" s="209"/>
    </row>
    <row r="80" spans="1:28" ht="16.5">
      <c r="A80" s="162"/>
      <c r="B80" s="214" t="s">
        <v>28</v>
      </c>
      <c r="C80" s="150" t="str">
        <f>A79</f>
        <v>せたな町</v>
      </c>
      <c r="D80" s="150" t="str">
        <f>CONCATENATE(A79, B80)</f>
        <v>せたな町男</v>
      </c>
      <c r="E80" s="150" t="str">
        <f>RIGHT(A79,1)</f>
        <v>町</v>
      </c>
      <c r="F80" s="157" t="s">
        <v>275</v>
      </c>
      <c r="G80" s="154" t="s">
        <v>275</v>
      </c>
      <c r="H80" s="154" t="s">
        <v>275</v>
      </c>
      <c r="I80" s="154" t="s">
        <v>275</v>
      </c>
      <c r="J80" s="154" t="s">
        <v>275</v>
      </c>
      <c r="K80" s="154" t="s">
        <v>275</v>
      </c>
      <c r="L80" s="154" t="s">
        <v>275</v>
      </c>
      <c r="M80" s="154" t="s">
        <v>275</v>
      </c>
      <c r="N80" s="154" t="s">
        <v>275</v>
      </c>
      <c r="O80" s="154" t="s">
        <v>275</v>
      </c>
      <c r="P80" s="154" t="s">
        <v>275</v>
      </c>
      <c r="Q80" s="154" t="s">
        <v>275</v>
      </c>
      <c r="R80" s="154" t="s">
        <v>275</v>
      </c>
      <c r="S80" s="154" t="s">
        <v>275</v>
      </c>
      <c r="T80" s="154" t="s">
        <v>275</v>
      </c>
      <c r="U80" s="154" t="s">
        <v>275</v>
      </c>
      <c r="V80" s="154" t="s">
        <v>275</v>
      </c>
      <c r="W80" s="154" t="s">
        <v>275</v>
      </c>
      <c r="X80" s="154" t="s">
        <v>275</v>
      </c>
      <c r="Y80" s="154" t="s">
        <v>275</v>
      </c>
      <c r="Z80" s="154" t="s">
        <v>275</v>
      </c>
      <c r="AA80" s="163" t="s">
        <v>275</v>
      </c>
      <c r="AB80" s="209"/>
    </row>
    <row r="81" spans="1:28" ht="16.5">
      <c r="A81" s="164"/>
      <c r="B81" s="215" t="s">
        <v>27</v>
      </c>
      <c r="C81" s="165" t="str">
        <f>A79</f>
        <v>せたな町</v>
      </c>
      <c r="D81" s="165" t="str">
        <f>CONCATENATE(A79, B81)</f>
        <v>せたな町女</v>
      </c>
      <c r="E81" s="165" t="str">
        <f>RIGHT(A79,1)</f>
        <v>町</v>
      </c>
      <c r="F81" s="158">
        <v>2</v>
      </c>
      <c r="G81" s="170" t="s">
        <v>275</v>
      </c>
      <c r="H81" s="170" t="s">
        <v>275</v>
      </c>
      <c r="I81" s="170" t="s">
        <v>275</v>
      </c>
      <c r="J81" s="170" t="s">
        <v>275</v>
      </c>
      <c r="K81" s="170" t="s">
        <v>275</v>
      </c>
      <c r="L81" s="170" t="s">
        <v>275</v>
      </c>
      <c r="M81" s="170" t="s">
        <v>275</v>
      </c>
      <c r="N81" s="170" t="s">
        <v>275</v>
      </c>
      <c r="O81" s="170" t="s">
        <v>275</v>
      </c>
      <c r="P81" s="170" t="s">
        <v>275</v>
      </c>
      <c r="Q81" s="170">
        <v>1</v>
      </c>
      <c r="R81" s="170" t="s">
        <v>275</v>
      </c>
      <c r="S81" s="170" t="s">
        <v>275</v>
      </c>
      <c r="T81" s="170" t="s">
        <v>275</v>
      </c>
      <c r="U81" s="170" t="s">
        <v>275</v>
      </c>
      <c r="V81" s="170" t="s">
        <v>275</v>
      </c>
      <c r="W81" s="170" t="s">
        <v>275</v>
      </c>
      <c r="X81" s="170" t="s">
        <v>275</v>
      </c>
      <c r="Y81" s="170" t="s">
        <v>275</v>
      </c>
      <c r="Z81" s="170">
        <v>1</v>
      </c>
      <c r="AA81" s="171" t="s">
        <v>275</v>
      </c>
      <c r="AB81" s="209"/>
    </row>
    <row r="82" spans="1:28"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c r="AB82" s="209"/>
    </row>
  </sheetData>
  <phoneticPr fontId="2"/>
  <conditionalFormatting sqref="A4:AA4 G5:H81">
    <cfRule type="expression" dxfId="3079" priority="305" stopIfTrue="1">
      <formula>OR($E4="国", $E4="道")</formula>
    </cfRule>
    <cfRule type="expression" dxfId="3078" priority="306" stopIfTrue="1">
      <formula>OR($C4="札幌市", $C4="小樽市", $C4="函館市", $C4="旭川市")</formula>
    </cfRule>
    <cfRule type="expression" dxfId="3077" priority="307" stopIfTrue="1">
      <formula>OR($E4="所", $E4="圏", $E4="局")</formula>
    </cfRule>
    <cfRule type="expression" dxfId="3076" priority="308">
      <formula>OR($E4="市", $E4="町", $E4="村")</formula>
    </cfRule>
  </conditionalFormatting>
  <conditionalFormatting sqref="A5:AA5 A51:AA81">
    <cfRule type="expression" dxfId="3075" priority="301" stopIfTrue="1">
      <formula>OR($E5="国", $E5="道")</formula>
    </cfRule>
    <cfRule type="expression" dxfId="3074" priority="302" stopIfTrue="1">
      <formula>OR($C5="札幌市", $C5="小樽市", $C5="函館市", $C5="旭川市")</formula>
    </cfRule>
    <cfRule type="expression" dxfId="3073" priority="303" stopIfTrue="1">
      <formula>OR($E5="所", $E5="圏", $E5="局")</formula>
    </cfRule>
    <cfRule type="expression" dxfId="3072" priority="304">
      <formula>OR($E5="市", $E5="町", $E5="村")</formula>
    </cfRule>
  </conditionalFormatting>
  <conditionalFormatting sqref="A6:AA6">
    <cfRule type="expression" dxfId="3071" priority="297" stopIfTrue="1">
      <formula>OR($E6="国", $E6="道")</formula>
    </cfRule>
    <cfRule type="expression" dxfId="3070" priority="298" stopIfTrue="1">
      <formula>OR($C6="札幌市", $C6="小樽市", $C6="函館市", $C6="旭川市")</formula>
    </cfRule>
    <cfRule type="expression" dxfId="3069" priority="299" stopIfTrue="1">
      <formula>OR($E6="所", $E6="圏", $E6="局")</formula>
    </cfRule>
    <cfRule type="expression" dxfId="3068" priority="300">
      <formula>OR($E6="市", $E6="町", $E6="村")</formula>
    </cfRule>
  </conditionalFormatting>
  <conditionalFormatting sqref="A7:AA7">
    <cfRule type="expression" dxfId="3067" priority="293" stopIfTrue="1">
      <formula>OR($E7="国", $E7="道")</formula>
    </cfRule>
    <cfRule type="expression" dxfId="3066" priority="294" stopIfTrue="1">
      <formula>OR($C7="札幌市", $C7="小樽市", $C7="函館市", $C7="旭川市")</formula>
    </cfRule>
    <cfRule type="expression" dxfId="3065" priority="295" stopIfTrue="1">
      <formula>OR($E7="所", $E7="圏", $E7="局")</formula>
    </cfRule>
    <cfRule type="expression" dxfId="3064" priority="296">
      <formula>OR($E7="市", $E7="町", $E7="村")</formula>
    </cfRule>
  </conditionalFormatting>
  <conditionalFormatting sqref="A8:AA8">
    <cfRule type="expression" dxfId="3063" priority="289" stopIfTrue="1">
      <formula>OR($E8="国", $E8="道")</formula>
    </cfRule>
    <cfRule type="expression" dxfId="3062" priority="290" stopIfTrue="1">
      <formula>OR($C8="札幌市", $C8="小樽市", $C8="函館市", $C8="旭川市")</formula>
    </cfRule>
    <cfRule type="expression" dxfId="3061" priority="291" stopIfTrue="1">
      <formula>OR($E8="所", $E8="圏", $E8="局")</formula>
    </cfRule>
    <cfRule type="expression" dxfId="3060" priority="292">
      <formula>OR($E8="市", $E8="町", $E8="村")</formula>
    </cfRule>
  </conditionalFormatting>
  <conditionalFormatting sqref="A9:AA9">
    <cfRule type="expression" dxfId="3059" priority="285" stopIfTrue="1">
      <formula>OR($E9="国", $E9="道")</formula>
    </cfRule>
    <cfRule type="expression" dxfId="3058" priority="286" stopIfTrue="1">
      <formula>OR($C9="札幌市", $C9="小樽市", $C9="函館市", $C9="旭川市")</formula>
    </cfRule>
    <cfRule type="expression" dxfId="3057" priority="287" stopIfTrue="1">
      <formula>OR($E9="所", $E9="圏", $E9="局")</formula>
    </cfRule>
    <cfRule type="expression" dxfId="3056" priority="288">
      <formula>OR($E9="市", $E9="町", $E9="村")</formula>
    </cfRule>
  </conditionalFormatting>
  <conditionalFormatting sqref="A10:AA10">
    <cfRule type="expression" dxfId="3055" priority="281" stopIfTrue="1">
      <formula>OR($E10="国", $E10="道")</formula>
    </cfRule>
    <cfRule type="expression" dxfId="3054" priority="282" stopIfTrue="1">
      <formula>OR($C10="札幌市", $C10="小樽市", $C10="函館市", $C10="旭川市")</formula>
    </cfRule>
    <cfRule type="expression" dxfId="3053" priority="283" stopIfTrue="1">
      <formula>OR($E10="所", $E10="圏", $E10="局")</formula>
    </cfRule>
    <cfRule type="expression" dxfId="3052" priority="284">
      <formula>OR($E10="市", $E10="町", $E10="村")</formula>
    </cfRule>
  </conditionalFormatting>
  <conditionalFormatting sqref="A11:AA11">
    <cfRule type="expression" dxfId="3051" priority="277" stopIfTrue="1">
      <formula>OR($E11="国", $E11="道")</formula>
    </cfRule>
    <cfRule type="expression" dxfId="3050" priority="278" stopIfTrue="1">
      <formula>OR($C11="札幌市", $C11="小樽市", $C11="函館市", $C11="旭川市")</formula>
    </cfRule>
    <cfRule type="expression" dxfId="3049" priority="279" stopIfTrue="1">
      <formula>OR($E11="所", $E11="圏", $E11="局")</formula>
    </cfRule>
    <cfRule type="expression" dxfId="3048" priority="280">
      <formula>OR($E11="市", $E11="町", $E11="村")</formula>
    </cfRule>
  </conditionalFormatting>
  <conditionalFormatting sqref="A12:AA12">
    <cfRule type="expression" dxfId="3047" priority="273" stopIfTrue="1">
      <formula>OR($E12="国", $E12="道")</formula>
    </cfRule>
    <cfRule type="expression" dxfId="3046" priority="274" stopIfTrue="1">
      <formula>OR($C12="札幌市", $C12="小樽市", $C12="函館市", $C12="旭川市")</formula>
    </cfRule>
    <cfRule type="expression" dxfId="3045" priority="275" stopIfTrue="1">
      <formula>OR($E12="所", $E12="圏", $E12="局")</formula>
    </cfRule>
    <cfRule type="expression" dxfId="3044" priority="276">
      <formula>OR($E12="市", $E12="町", $E12="村")</formula>
    </cfRule>
  </conditionalFormatting>
  <conditionalFormatting sqref="A13:AA13">
    <cfRule type="expression" dxfId="3043" priority="269" stopIfTrue="1">
      <formula>OR($E13="国", $E13="道")</formula>
    </cfRule>
    <cfRule type="expression" dxfId="3042" priority="270" stopIfTrue="1">
      <formula>OR($C13="札幌市", $C13="小樽市", $C13="函館市", $C13="旭川市")</formula>
    </cfRule>
    <cfRule type="expression" dxfId="3041" priority="271" stopIfTrue="1">
      <formula>OR($E13="所", $E13="圏", $E13="局")</formula>
    </cfRule>
    <cfRule type="expression" dxfId="3040" priority="272">
      <formula>OR($E13="市", $E13="町", $E13="村")</formula>
    </cfRule>
  </conditionalFormatting>
  <conditionalFormatting sqref="A14:AA14">
    <cfRule type="expression" dxfId="3039" priority="265" stopIfTrue="1">
      <formula>OR($E14="国", $E14="道")</formula>
    </cfRule>
    <cfRule type="expression" dxfId="3038" priority="266" stopIfTrue="1">
      <formula>OR($C14="札幌市", $C14="小樽市", $C14="函館市", $C14="旭川市")</formula>
    </cfRule>
    <cfRule type="expression" dxfId="3037" priority="267" stopIfTrue="1">
      <formula>OR($E14="所", $E14="圏", $E14="局")</formula>
    </cfRule>
    <cfRule type="expression" dxfId="3036" priority="268">
      <formula>OR($E14="市", $E14="町", $E14="村")</formula>
    </cfRule>
  </conditionalFormatting>
  <conditionalFormatting sqref="A15:AA15">
    <cfRule type="expression" dxfId="3035" priority="261" stopIfTrue="1">
      <formula>OR($E15="国", $E15="道")</formula>
    </cfRule>
    <cfRule type="expression" dxfId="3034" priority="262" stopIfTrue="1">
      <formula>OR($C15="札幌市", $C15="小樽市", $C15="函館市", $C15="旭川市")</formula>
    </cfRule>
    <cfRule type="expression" dxfId="3033" priority="263" stopIfTrue="1">
      <formula>OR($E15="所", $E15="圏", $E15="局")</formula>
    </cfRule>
    <cfRule type="expression" dxfId="3032" priority="264">
      <formula>OR($E15="市", $E15="町", $E15="村")</formula>
    </cfRule>
  </conditionalFormatting>
  <conditionalFormatting sqref="A16:AA16">
    <cfRule type="expression" dxfId="3031" priority="257" stopIfTrue="1">
      <formula>OR($E16="国", $E16="道")</formula>
    </cfRule>
    <cfRule type="expression" dxfId="3030" priority="258" stopIfTrue="1">
      <formula>OR($C16="札幌市", $C16="小樽市", $C16="函館市", $C16="旭川市")</formula>
    </cfRule>
    <cfRule type="expression" dxfId="3029" priority="259" stopIfTrue="1">
      <formula>OR($E16="所", $E16="圏", $E16="局")</formula>
    </cfRule>
    <cfRule type="expression" dxfId="3028" priority="260">
      <formula>OR($E16="市", $E16="町", $E16="村")</formula>
    </cfRule>
  </conditionalFormatting>
  <conditionalFormatting sqref="A17:AA17">
    <cfRule type="expression" dxfId="3027" priority="253" stopIfTrue="1">
      <formula>OR($E17="国", $E17="道")</formula>
    </cfRule>
    <cfRule type="expression" dxfId="3026" priority="254" stopIfTrue="1">
      <formula>OR($C17="札幌市", $C17="小樽市", $C17="函館市", $C17="旭川市")</formula>
    </cfRule>
    <cfRule type="expression" dxfId="3025" priority="255" stopIfTrue="1">
      <formula>OR($E17="所", $E17="圏", $E17="局")</formula>
    </cfRule>
    <cfRule type="expression" dxfId="3024" priority="256">
      <formula>OR($E17="市", $E17="町", $E17="村")</formula>
    </cfRule>
  </conditionalFormatting>
  <conditionalFormatting sqref="A18:AA18">
    <cfRule type="expression" dxfId="3023" priority="249" stopIfTrue="1">
      <formula>OR($E18="国", $E18="道")</formula>
    </cfRule>
    <cfRule type="expression" dxfId="3022" priority="250" stopIfTrue="1">
      <formula>OR($C18="札幌市", $C18="小樽市", $C18="函館市", $C18="旭川市")</formula>
    </cfRule>
    <cfRule type="expression" dxfId="3021" priority="251" stopIfTrue="1">
      <formula>OR($E18="所", $E18="圏", $E18="局")</formula>
    </cfRule>
    <cfRule type="expression" dxfId="3020" priority="252">
      <formula>OR($E18="市", $E18="町", $E18="村")</formula>
    </cfRule>
  </conditionalFormatting>
  <conditionalFormatting sqref="A19:AA19">
    <cfRule type="expression" dxfId="3019" priority="245" stopIfTrue="1">
      <formula>OR($E19="国", $E19="道")</formula>
    </cfRule>
    <cfRule type="expression" dxfId="3018" priority="246" stopIfTrue="1">
      <formula>OR($C19="札幌市", $C19="小樽市", $C19="函館市", $C19="旭川市")</formula>
    </cfRule>
    <cfRule type="expression" dxfId="3017" priority="247" stopIfTrue="1">
      <formula>OR($E19="所", $E19="圏", $E19="局")</formula>
    </cfRule>
    <cfRule type="expression" dxfId="3016" priority="248">
      <formula>OR($E19="市", $E19="町", $E19="村")</formula>
    </cfRule>
  </conditionalFormatting>
  <conditionalFormatting sqref="A20:AA20">
    <cfRule type="expression" dxfId="3015" priority="241" stopIfTrue="1">
      <formula>OR($E20="国", $E20="道")</formula>
    </cfRule>
    <cfRule type="expression" dxfId="3014" priority="242" stopIfTrue="1">
      <formula>OR($C20="札幌市", $C20="小樽市", $C20="函館市", $C20="旭川市")</formula>
    </cfRule>
    <cfRule type="expression" dxfId="3013" priority="243" stopIfTrue="1">
      <formula>OR($E20="所", $E20="圏", $E20="局")</formula>
    </cfRule>
    <cfRule type="expression" dxfId="3012" priority="244">
      <formula>OR($E20="市", $E20="町", $E20="村")</formula>
    </cfRule>
  </conditionalFormatting>
  <conditionalFormatting sqref="A21:AA21">
    <cfRule type="expression" dxfId="3011" priority="237" stopIfTrue="1">
      <formula>OR($E21="国", $E21="道")</formula>
    </cfRule>
    <cfRule type="expression" dxfId="3010" priority="238" stopIfTrue="1">
      <formula>OR($C21="札幌市", $C21="小樽市", $C21="函館市", $C21="旭川市")</formula>
    </cfRule>
    <cfRule type="expression" dxfId="3009" priority="239" stopIfTrue="1">
      <formula>OR($E21="所", $E21="圏", $E21="局")</formula>
    </cfRule>
    <cfRule type="expression" dxfId="3008" priority="240">
      <formula>OR($E21="市", $E21="町", $E21="村")</formula>
    </cfRule>
  </conditionalFormatting>
  <conditionalFormatting sqref="A22:AA22">
    <cfRule type="expression" dxfId="3007" priority="233" stopIfTrue="1">
      <formula>OR($E22="国", $E22="道")</formula>
    </cfRule>
    <cfRule type="expression" dxfId="3006" priority="234" stopIfTrue="1">
      <formula>OR($C22="札幌市", $C22="小樽市", $C22="函館市", $C22="旭川市")</formula>
    </cfRule>
    <cfRule type="expression" dxfId="3005" priority="235" stopIfTrue="1">
      <formula>OR($E22="所", $E22="圏", $E22="局")</formula>
    </cfRule>
    <cfRule type="expression" dxfId="3004" priority="236">
      <formula>OR($E22="市", $E22="町", $E22="村")</formula>
    </cfRule>
  </conditionalFormatting>
  <conditionalFormatting sqref="A23:AA23">
    <cfRule type="expression" dxfId="3003" priority="229" stopIfTrue="1">
      <formula>OR($E23="国", $E23="道")</formula>
    </cfRule>
    <cfRule type="expression" dxfId="3002" priority="230" stopIfTrue="1">
      <formula>OR($C23="札幌市", $C23="小樽市", $C23="函館市", $C23="旭川市")</formula>
    </cfRule>
    <cfRule type="expression" dxfId="3001" priority="231" stopIfTrue="1">
      <formula>OR($E23="所", $E23="圏", $E23="局")</formula>
    </cfRule>
    <cfRule type="expression" dxfId="3000" priority="232">
      <formula>OR($E23="市", $E23="町", $E23="村")</formula>
    </cfRule>
  </conditionalFormatting>
  <conditionalFormatting sqref="A24:AA24">
    <cfRule type="expression" dxfId="2999" priority="225" stopIfTrue="1">
      <formula>OR($E24="国", $E24="道")</formula>
    </cfRule>
    <cfRule type="expression" dxfId="2998" priority="226" stopIfTrue="1">
      <formula>OR($C24="札幌市", $C24="小樽市", $C24="函館市", $C24="旭川市")</formula>
    </cfRule>
    <cfRule type="expression" dxfId="2997" priority="227" stopIfTrue="1">
      <formula>OR($E24="所", $E24="圏", $E24="局")</formula>
    </cfRule>
    <cfRule type="expression" dxfId="2996" priority="228">
      <formula>OR($E24="市", $E24="町", $E24="村")</formula>
    </cfRule>
  </conditionalFormatting>
  <conditionalFormatting sqref="A25:AA25">
    <cfRule type="expression" dxfId="2995" priority="221" stopIfTrue="1">
      <formula>OR($E25="国", $E25="道")</formula>
    </cfRule>
    <cfRule type="expression" dxfId="2994" priority="222" stopIfTrue="1">
      <formula>OR($C25="札幌市", $C25="小樽市", $C25="函館市", $C25="旭川市")</formula>
    </cfRule>
    <cfRule type="expression" dxfId="2993" priority="223" stopIfTrue="1">
      <formula>OR($E25="所", $E25="圏", $E25="局")</formula>
    </cfRule>
    <cfRule type="expression" dxfId="2992" priority="224">
      <formula>OR($E25="市", $E25="町", $E25="村")</formula>
    </cfRule>
  </conditionalFormatting>
  <conditionalFormatting sqref="A26:AA26">
    <cfRule type="expression" dxfId="2991" priority="217" stopIfTrue="1">
      <formula>OR($E26="国", $E26="道")</formula>
    </cfRule>
    <cfRule type="expression" dxfId="2990" priority="218" stopIfTrue="1">
      <formula>OR($C26="札幌市", $C26="小樽市", $C26="函館市", $C26="旭川市")</formula>
    </cfRule>
    <cfRule type="expression" dxfId="2989" priority="219" stopIfTrue="1">
      <formula>OR($E26="所", $E26="圏", $E26="局")</formula>
    </cfRule>
    <cfRule type="expression" dxfId="2988" priority="220">
      <formula>OR($E26="市", $E26="町", $E26="村")</formula>
    </cfRule>
  </conditionalFormatting>
  <conditionalFormatting sqref="A27:AA27">
    <cfRule type="expression" dxfId="2987" priority="213" stopIfTrue="1">
      <formula>OR($E27="国", $E27="道")</formula>
    </cfRule>
    <cfRule type="expression" dxfId="2986" priority="214" stopIfTrue="1">
      <formula>OR($C27="札幌市", $C27="小樽市", $C27="函館市", $C27="旭川市")</formula>
    </cfRule>
    <cfRule type="expression" dxfId="2985" priority="215" stopIfTrue="1">
      <formula>OR($E27="所", $E27="圏", $E27="局")</formula>
    </cfRule>
    <cfRule type="expression" dxfId="2984" priority="216">
      <formula>OR($E27="市", $E27="町", $E27="村")</formula>
    </cfRule>
  </conditionalFormatting>
  <conditionalFormatting sqref="A28:AA28">
    <cfRule type="expression" dxfId="2983" priority="209" stopIfTrue="1">
      <formula>OR($E28="国", $E28="道")</formula>
    </cfRule>
    <cfRule type="expression" dxfId="2982" priority="210" stopIfTrue="1">
      <formula>OR($C28="札幌市", $C28="小樽市", $C28="函館市", $C28="旭川市")</formula>
    </cfRule>
    <cfRule type="expression" dxfId="2981" priority="211" stopIfTrue="1">
      <formula>OR($E28="所", $E28="圏", $E28="局")</formula>
    </cfRule>
    <cfRule type="expression" dxfId="2980" priority="212">
      <formula>OR($E28="市", $E28="町", $E28="村")</formula>
    </cfRule>
  </conditionalFormatting>
  <conditionalFormatting sqref="A29:AA29">
    <cfRule type="expression" dxfId="2979" priority="205" stopIfTrue="1">
      <formula>OR($E29="国", $E29="道")</formula>
    </cfRule>
    <cfRule type="expression" dxfId="2978" priority="206" stopIfTrue="1">
      <formula>OR($C29="札幌市", $C29="小樽市", $C29="函館市", $C29="旭川市")</formula>
    </cfRule>
    <cfRule type="expression" dxfId="2977" priority="207" stopIfTrue="1">
      <formula>OR($E29="所", $E29="圏", $E29="局")</formula>
    </cfRule>
    <cfRule type="expression" dxfId="2976" priority="208">
      <formula>OR($E29="市", $E29="町", $E29="村")</formula>
    </cfRule>
  </conditionalFormatting>
  <conditionalFormatting sqref="A30:AA30">
    <cfRule type="expression" dxfId="2975" priority="201" stopIfTrue="1">
      <formula>OR($E30="国", $E30="道")</formula>
    </cfRule>
    <cfRule type="expression" dxfId="2974" priority="202" stopIfTrue="1">
      <formula>OR($C30="札幌市", $C30="小樽市", $C30="函館市", $C30="旭川市")</formula>
    </cfRule>
    <cfRule type="expression" dxfId="2973" priority="203" stopIfTrue="1">
      <formula>OR($E30="所", $E30="圏", $E30="局")</formula>
    </cfRule>
    <cfRule type="expression" dxfId="2972" priority="204">
      <formula>OR($E30="市", $E30="町", $E30="村")</formula>
    </cfRule>
  </conditionalFormatting>
  <conditionalFormatting sqref="A31:AA31">
    <cfRule type="expression" dxfId="2971" priority="197" stopIfTrue="1">
      <formula>OR($E31="国", $E31="道")</formula>
    </cfRule>
    <cfRule type="expression" dxfId="2970" priority="198" stopIfTrue="1">
      <formula>OR($C31="札幌市", $C31="小樽市", $C31="函館市", $C31="旭川市")</formula>
    </cfRule>
    <cfRule type="expression" dxfId="2969" priority="199" stopIfTrue="1">
      <formula>OR($E31="所", $E31="圏", $E31="局")</formula>
    </cfRule>
    <cfRule type="expression" dxfId="2968" priority="200">
      <formula>OR($E31="市", $E31="町", $E31="村")</formula>
    </cfRule>
  </conditionalFormatting>
  <conditionalFormatting sqref="A32:AA32">
    <cfRule type="expression" dxfId="2967" priority="193" stopIfTrue="1">
      <formula>OR($E32="国", $E32="道")</formula>
    </cfRule>
    <cfRule type="expression" dxfId="2966" priority="194" stopIfTrue="1">
      <formula>OR($C32="札幌市", $C32="小樽市", $C32="函館市", $C32="旭川市")</formula>
    </cfRule>
    <cfRule type="expression" dxfId="2965" priority="195" stopIfTrue="1">
      <formula>OR($E32="所", $E32="圏", $E32="局")</formula>
    </cfRule>
    <cfRule type="expression" dxfId="2964" priority="196">
      <formula>OR($E32="市", $E32="町", $E32="村")</formula>
    </cfRule>
  </conditionalFormatting>
  <conditionalFormatting sqref="A33:AA33">
    <cfRule type="expression" dxfId="2963" priority="189" stopIfTrue="1">
      <formula>OR($E33="国", $E33="道")</formula>
    </cfRule>
    <cfRule type="expression" dxfId="2962" priority="190" stopIfTrue="1">
      <formula>OR($C33="札幌市", $C33="小樽市", $C33="函館市", $C33="旭川市")</formula>
    </cfRule>
    <cfRule type="expression" dxfId="2961" priority="191" stopIfTrue="1">
      <formula>OR($E33="所", $E33="圏", $E33="局")</formula>
    </cfRule>
    <cfRule type="expression" dxfId="2960" priority="192">
      <formula>OR($E33="市", $E33="町", $E33="村")</formula>
    </cfRule>
  </conditionalFormatting>
  <conditionalFormatting sqref="A34:AA34">
    <cfRule type="expression" dxfId="2959" priority="185" stopIfTrue="1">
      <formula>OR($E34="国", $E34="道")</formula>
    </cfRule>
    <cfRule type="expression" dxfId="2958" priority="186" stopIfTrue="1">
      <formula>OR($C34="札幌市", $C34="小樽市", $C34="函館市", $C34="旭川市")</formula>
    </cfRule>
    <cfRule type="expression" dxfId="2957" priority="187" stopIfTrue="1">
      <formula>OR($E34="所", $E34="圏", $E34="局")</formula>
    </cfRule>
    <cfRule type="expression" dxfId="2956" priority="188">
      <formula>OR($E34="市", $E34="町", $E34="村")</formula>
    </cfRule>
  </conditionalFormatting>
  <conditionalFormatting sqref="A35:AA35">
    <cfRule type="expression" dxfId="2955" priority="181" stopIfTrue="1">
      <formula>OR($E35="国", $E35="道")</formula>
    </cfRule>
    <cfRule type="expression" dxfId="2954" priority="182" stopIfTrue="1">
      <formula>OR($C35="札幌市", $C35="小樽市", $C35="函館市", $C35="旭川市")</formula>
    </cfRule>
    <cfRule type="expression" dxfId="2953" priority="183" stopIfTrue="1">
      <formula>OR($E35="所", $E35="圏", $E35="局")</formula>
    </cfRule>
    <cfRule type="expression" dxfId="2952" priority="184">
      <formula>OR($E35="市", $E35="町", $E35="村")</formula>
    </cfRule>
  </conditionalFormatting>
  <conditionalFormatting sqref="A36:AA36">
    <cfRule type="expression" dxfId="2951" priority="177" stopIfTrue="1">
      <formula>OR($E36="国", $E36="道")</formula>
    </cfRule>
    <cfRule type="expression" dxfId="2950" priority="178" stopIfTrue="1">
      <formula>OR($C36="札幌市", $C36="小樽市", $C36="函館市", $C36="旭川市")</formula>
    </cfRule>
    <cfRule type="expression" dxfId="2949" priority="179" stopIfTrue="1">
      <formula>OR($E36="所", $E36="圏", $E36="局")</formula>
    </cfRule>
    <cfRule type="expression" dxfId="2948" priority="180">
      <formula>OR($E36="市", $E36="町", $E36="村")</formula>
    </cfRule>
  </conditionalFormatting>
  <conditionalFormatting sqref="A37:AA37">
    <cfRule type="expression" dxfId="2947" priority="173" stopIfTrue="1">
      <formula>OR($E37="国", $E37="道")</formula>
    </cfRule>
    <cfRule type="expression" dxfId="2946" priority="174" stopIfTrue="1">
      <formula>OR($C37="札幌市", $C37="小樽市", $C37="函館市", $C37="旭川市")</formula>
    </cfRule>
    <cfRule type="expression" dxfId="2945" priority="175" stopIfTrue="1">
      <formula>OR($E37="所", $E37="圏", $E37="局")</formula>
    </cfRule>
    <cfRule type="expression" dxfId="2944" priority="176">
      <formula>OR($E37="市", $E37="町", $E37="村")</formula>
    </cfRule>
  </conditionalFormatting>
  <conditionalFormatting sqref="A38:AA38">
    <cfRule type="expression" dxfId="2943" priority="169" stopIfTrue="1">
      <formula>OR($E38="国", $E38="道")</formula>
    </cfRule>
    <cfRule type="expression" dxfId="2942" priority="170" stopIfTrue="1">
      <formula>OR($C38="札幌市", $C38="小樽市", $C38="函館市", $C38="旭川市")</formula>
    </cfRule>
    <cfRule type="expression" dxfId="2941" priority="171" stopIfTrue="1">
      <formula>OR($E38="所", $E38="圏", $E38="局")</formula>
    </cfRule>
    <cfRule type="expression" dxfId="2940" priority="172">
      <formula>OR($E38="市", $E38="町", $E38="村")</formula>
    </cfRule>
  </conditionalFormatting>
  <conditionalFormatting sqref="A39:AA39">
    <cfRule type="expression" dxfId="2939" priority="165" stopIfTrue="1">
      <formula>OR($E39="国", $E39="道")</formula>
    </cfRule>
    <cfRule type="expression" dxfId="2938" priority="166" stopIfTrue="1">
      <formula>OR($C39="札幌市", $C39="小樽市", $C39="函館市", $C39="旭川市")</formula>
    </cfRule>
    <cfRule type="expression" dxfId="2937" priority="167" stopIfTrue="1">
      <formula>OR($E39="所", $E39="圏", $E39="局")</formula>
    </cfRule>
    <cfRule type="expression" dxfId="2936" priority="168">
      <formula>OR($E39="市", $E39="町", $E39="村")</formula>
    </cfRule>
  </conditionalFormatting>
  <conditionalFormatting sqref="A40:AA40">
    <cfRule type="expression" dxfId="2935" priority="161" stopIfTrue="1">
      <formula>OR($E40="国", $E40="道")</formula>
    </cfRule>
    <cfRule type="expression" dxfId="2934" priority="162" stopIfTrue="1">
      <formula>OR($C40="札幌市", $C40="小樽市", $C40="函館市", $C40="旭川市")</formula>
    </cfRule>
    <cfRule type="expression" dxfId="2933" priority="163" stopIfTrue="1">
      <formula>OR($E40="所", $E40="圏", $E40="局")</formula>
    </cfRule>
    <cfRule type="expression" dxfId="2932" priority="164">
      <formula>OR($E40="市", $E40="町", $E40="村")</formula>
    </cfRule>
  </conditionalFormatting>
  <conditionalFormatting sqref="A41:AA41">
    <cfRule type="expression" dxfId="2931" priority="157" stopIfTrue="1">
      <formula>OR($E41="国", $E41="道")</formula>
    </cfRule>
    <cfRule type="expression" dxfId="2930" priority="158" stopIfTrue="1">
      <formula>OR($C41="札幌市", $C41="小樽市", $C41="函館市", $C41="旭川市")</formula>
    </cfRule>
    <cfRule type="expression" dxfId="2929" priority="159" stopIfTrue="1">
      <formula>OR($E41="所", $E41="圏", $E41="局")</formula>
    </cfRule>
    <cfRule type="expression" dxfId="2928" priority="160">
      <formula>OR($E41="市", $E41="町", $E41="村")</formula>
    </cfRule>
  </conditionalFormatting>
  <conditionalFormatting sqref="A42:AA42">
    <cfRule type="expression" dxfId="2927" priority="153" stopIfTrue="1">
      <formula>OR($E42="国", $E42="道")</formula>
    </cfRule>
    <cfRule type="expression" dxfId="2926" priority="154" stopIfTrue="1">
      <formula>OR($C42="札幌市", $C42="小樽市", $C42="函館市", $C42="旭川市")</formula>
    </cfRule>
    <cfRule type="expression" dxfId="2925" priority="155" stopIfTrue="1">
      <formula>OR($E42="所", $E42="圏", $E42="局")</formula>
    </cfRule>
    <cfRule type="expression" dxfId="2924" priority="156">
      <formula>OR($E42="市", $E42="町", $E42="村")</formula>
    </cfRule>
  </conditionalFormatting>
  <conditionalFormatting sqref="A43:AA43">
    <cfRule type="expression" dxfId="2923" priority="149" stopIfTrue="1">
      <formula>OR($E43="国", $E43="道")</formula>
    </cfRule>
    <cfRule type="expression" dxfId="2922" priority="150" stopIfTrue="1">
      <formula>OR($C43="札幌市", $C43="小樽市", $C43="函館市", $C43="旭川市")</formula>
    </cfRule>
    <cfRule type="expression" dxfId="2921" priority="151" stopIfTrue="1">
      <formula>OR($E43="所", $E43="圏", $E43="局")</formula>
    </cfRule>
    <cfRule type="expression" dxfId="2920" priority="152">
      <formula>OR($E43="市", $E43="町", $E43="村")</formula>
    </cfRule>
  </conditionalFormatting>
  <conditionalFormatting sqref="A44:AA44">
    <cfRule type="expression" dxfId="2919" priority="145" stopIfTrue="1">
      <formula>OR($E44="国", $E44="道")</formula>
    </cfRule>
    <cfRule type="expression" dxfId="2918" priority="146" stopIfTrue="1">
      <formula>OR($C44="札幌市", $C44="小樽市", $C44="函館市", $C44="旭川市")</formula>
    </cfRule>
    <cfRule type="expression" dxfId="2917" priority="147" stopIfTrue="1">
      <formula>OR($E44="所", $E44="圏", $E44="局")</formula>
    </cfRule>
    <cfRule type="expression" dxfId="2916" priority="148">
      <formula>OR($E44="市", $E44="町", $E44="村")</formula>
    </cfRule>
  </conditionalFormatting>
  <conditionalFormatting sqref="A45:AA45">
    <cfRule type="expression" dxfId="2915" priority="141" stopIfTrue="1">
      <formula>OR($E45="国", $E45="道")</formula>
    </cfRule>
    <cfRule type="expression" dxfId="2914" priority="142" stopIfTrue="1">
      <formula>OR($C45="札幌市", $C45="小樽市", $C45="函館市", $C45="旭川市")</formula>
    </cfRule>
    <cfRule type="expression" dxfId="2913" priority="143" stopIfTrue="1">
      <formula>OR($E45="所", $E45="圏", $E45="局")</formula>
    </cfRule>
    <cfRule type="expression" dxfId="2912" priority="144">
      <formula>OR($E45="市", $E45="町", $E45="村")</formula>
    </cfRule>
  </conditionalFormatting>
  <conditionalFormatting sqref="A46:AA46">
    <cfRule type="expression" dxfId="2911" priority="137" stopIfTrue="1">
      <formula>OR($E46="国", $E46="道")</formula>
    </cfRule>
    <cfRule type="expression" dxfId="2910" priority="138" stopIfTrue="1">
      <formula>OR($C46="札幌市", $C46="小樽市", $C46="函館市", $C46="旭川市")</formula>
    </cfRule>
    <cfRule type="expression" dxfId="2909" priority="139" stopIfTrue="1">
      <formula>OR($E46="所", $E46="圏", $E46="局")</formula>
    </cfRule>
    <cfRule type="expression" dxfId="2908" priority="140">
      <formula>OR($E46="市", $E46="町", $E46="村")</formula>
    </cfRule>
  </conditionalFormatting>
  <conditionalFormatting sqref="A47:AA47">
    <cfRule type="expression" dxfId="2907" priority="133" stopIfTrue="1">
      <formula>OR($E47="国", $E47="道")</formula>
    </cfRule>
    <cfRule type="expression" dxfId="2906" priority="134" stopIfTrue="1">
      <formula>OR($C47="札幌市", $C47="小樽市", $C47="函館市", $C47="旭川市")</formula>
    </cfRule>
    <cfRule type="expression" dxfId="2905" priority="135" stopIfTrue="1">
      <formula>OR($E47="所", $E47="圏", $E47="局")</formula>
    </cfRule>
    <cfRule type="expression" dxfId="2904" priority="136">
      <formula>OR($E47="市", $E47="町", $E47="村")</formula>
    </cfRule>
  </conditionalFormatting>
  <conditionalFormatting sqref="A48:AA48">
    <cfRule type="expression" dxfId="2903" priority="129" stopIfTrue="1">
      <formula>OR($E48="国", $E48="道")</formula>
    </cfRule>
    <cfRule type="expression" dxfId="2902" priority="130" stopIfTrue="1">
      <formula>OR($C48="札幌市", $C48="小樽市", $C48="函館市", $C48="旭川市")</formula>
    </cfRule>
    <cfRule type="expression" dxfId="2901" priority="131" stopIfTrue="1">
      <formula>OR($E48="所", $E48="圏", $E48="局")</formula>
    </cfRule>
    <cfRule type="expression" dxfId="2900" priority="132">
      <formula>OR($E48="市", $E48="町", $E48="村")</formula>
    </cfRule>
  </conditionalFormatting>
  <conditionalFormatting sqref="A49:AA49">
    <cfRule type="expression" dxfId="2899" priority="125" stopIfTrue="1">
      <formula>OR($E49="国", $E49="道")</formula>
    </cfRule>
    <cfRule type="expression" dxfId="2898" priority="126" stopIfTrue="1">
      <formula>OR($C49="札幌市", $C49="小樽市", $C49="函館市", $C49="旭川市")</formula>
    </cfRule>
    <cfRule type="expression" dxfId="2897" priority="127" stopIfTrue="1">
      <formula>OR($E49="所", $E49="圏", $E49="局")</formula>
    </cfRule>
    <cfRule type="expression" dxfId="2896" priority="128">
      <formula>OR($E49="市", $E49="町", $E49="村")</formula>
    </cfRule>
  </conditionalFormatting>
  <conditionalFormatting sqref="A50:AA50">
    <cfRule type="expression" dxfId="2895" priority="121" stopIfTrue="1">
      <formula>OR($E50="国", $E50="道")</formula>
    </cfRule>
    <cfRule type="expression" dxfId="2894" priority="122" stopIfTrue="1">
      <formula>OR($C50="札幌市", $C50="小樽市", $C50="函館市", $C50="旭川市")</formula>
    </cfRule>
    <cfRule type="expression" dxfId="2893" priority="123" stopIfTrue="1">
      <formula>OR($E50="所", $E50="圏", $E50="局")</formula>
    </cfRule>
    <cfRule type="expression" dxfId="2892" priority="124">
      <formula>OR($E50="市", $E50="町", $E50="村")</formula>
    </cfRule>
  </conditionalFormatting>
  <conditionalFormatting sqref="A52:AA52">
    <cfRule type="expression" dxfId="2891" priority="117" stopIfTrue="1">
      <formula>OR($E52="国", $E52="道")</formula>
    </cfRule>
    <cfRule type="expression" dxfId="2890" priority="118" stopIfTrue="1">
      <formula>OR($C52="札幌市", $C52="小樽市", $C52="函館市", $C52="旭川市")</formula>
    </cfRule>
    <cfRule type="expression" dxfId="2889" priority="119" stopIfTrue="1">
      <formula>OR($E52="所", $E52="圏", $E52="局")</formula>
    </cfRule>
    <cfRule type="expression" dxfId="2888" priority="120">
      <formula>OR($E52="市", $E52="町", $E52="村")</formula>
    </cfRule>
  </conditionalFormatting>
  <conditionalFormatting sqref="A53:AA53">
    <cfRule type="expression" dxfId="2887" priority="113" stopIfTrue="1">
      <formula>OR($E53="国", $E53="道")</formula>
    </cfRule>
    <cfRule type="expression" dxfId="2886" priority="114" stopIfTrue="1">
      <formula>OR($C53="札幌市", $C53="小樽市", $C53="函館市", $C53="旭川市")</formula>
    </cfRule>
    <cfRule type="expression" dxfId="2885" priority="115" stopIfTrue="1">
      <formula>OR($E53="所", $E53="圏", $E53="局")</formula>
    </cfRule>
    <cfRule type="expression" dxfId="2884" priority="116">
      <formula>OR($E53="市", $E53="町", $E53="村")</formula>
    </cfRule>
  </conditionalFormatting>
  <conditionalFormatting sqref="A54:AA54">
    <cfRule type="expression" dxfId="2883" priority="109" stopIfTrue="1">
      <formula>OR($E54="国", $E54="道")</formula>
    </cfRule>
    <cfRule type="expression" dxfId="2882" priority="110" stopIfTrue="1">
      <formula>OR($C54="札幌市", $C54="小樽市", $C54="函館市", $C54="旭川市")</formula>
    </cfRule>
    <cfRule type="expression" dxfId="2881" priority="111" stopIfTrue="1">
      <formula>OR($E54="所", $E54="圏", $E54="局")</formula>
    </cfRule>
    <cfRule type="expression" dxfId="2880" priority="112">
      <formula>OR($E54="市", $E54="町", $E54="村")</formula>
    </cfRule>
  </conditionalFormatting>
  <conditionalFormatting sqref="A55:AA55">
    <cfRule type="expression" dxfId="2879" priority="105" stopIfTrue="1">
      <formula>OR($E55="国", $E55="道")</formula>
    </cfRule>
    <cfRule type="expression" dxfId="2878" priority="106" stopIfTrue="1">
      <formula>OR($C55="札幌市", $C55="小樽市", $C55="函館市", $C55="旭川市")</formula>
    </cfRule>
    <cfRule type="expression" dxfId="2877" priority="107" stopIfTrue="1">
      <formula>OR($E55="所", $E55="圏", $E55="局")</formula>
    </cfRule>
    <cfRule type="expression" dxfId="2876" priority="108">
      <formula>OR($E55="市", $E55="町", $E55="村")</formula>
    </cfRule>
  </conditionalFormatting>
  <conditionalFormatting sqref="A56:AA56">
    <cfRule type="expression" dxfId="2875" priority="101" stopIfTrue="1">
      <formula>OR($E56="国", $E56="道")</formula>
    </cfRule>
    <cfRule type="expression" dxfId="2874" priority="102" stopIfTrue="1">
      <formula>OR($C56="札幌市", $C56="小樽市", $C56="函館市", $C56="旭川市")</formula>
    </cfRule>
    <cfRule type="expression" dxfId="2873" priority="103" stopIfTrue="1">
      <formula>OR($E56="所", $E56="圏", $E56="局")</formula>
    </cfRule>
    <cfRule type="expression" dxfId="2872" priority="104">
      <formula>OR($E56="市", $E56="町", $E56="村")</formula>
    </cfRule>
  </conditionalFormatting>
  <conditionalFormatting sqref="A57:AA57">
    <cfRule type="expression" dxfId="2871" priority="97" stopIfTrue="1">
      <formula>OR($E57="国", $E57="道")</formula>
    </cfRule>
    <cfRule type="expression" dxfId="2870" priority="98" stopIfTrue="1">
      <formula>OR($C57="札幌市", $C57="小樽市", $C57="函館市", $C57="旭川市")</formula>
    </cfRule>
    <cfRule type="expression" dxfId="2869" priority="99" stopIfTrue="1">
      <formula>OR($E57="所", $E57="圏", $E57="局")</formula>
    </cfRule>
    <cfRule type="expression" dxfId="2868" priority="100">
      <formula>OR($E57="市", $E57="町", $E57="村")</formula>
    </cfRule>
  </conditionalFormatting>
  <conditionalFormatting sqref="A58:AA58">
    <cfRule type="expression" dxfId="2867" priority="93" stopIfTrue="1">
      <formula>OR($E58="国", $E58="道")</formula>
    </cfRule>
    <cfRule type="expression" dxfId="2866" priority="94" stopIfTrue="1">
      <formula>OR($C58="札幌市", $C58="小樽市", $C58="函館市", $C58="旭川市")</formula>
    </cfRule>
    <cfRule type="expression" dxfId="2865" priority="95" stopIfTrue="1">
      <formula>OR($E58="所", $E58="圏", $E58="局")</formula>
    </cfRule>
    <cfRule type="expression" dxfId="2864" priority="96">
      <formula>OR($E58="市", $E58="町", $E58="村")</formula>
    </cfRule>
  </conditionalFormatting>
  <conditionalFormatting sqref="A59:AA59">
    <cfRule type="expression" dxfId="2863" priority="89" stopIfTrue="1">
      <formula>OR($E59="国", $E59="道")</formula>
    </cfRule>
    <cfRule type="expression" dxfId="2862" priority="90" stopIfTrue="1">
      <formula>OR($C59="札幌市", $C59="小樽市", $C59="函館市", $C59="旭川市")</formula>
    </cfRule>
    <cfRule type="expression" dxfId="2861" priority="91" stopIfTrue="1">
      <formula>OR($E59="所", $E59="圏", $E59="局")</formula>
    </cfRule>
    <cfRule type="expression" dxfId="2860" priority="92">
      <formula>OR($E59="市", $E59="町", $E59="村")</formula>
    </cfRule>
  </conditionalFormatting>
  <conditionalFormatting sqref="A60:AA60">
    <cfRule type="expression" dxfId="2859" priority="85" stopIfTrue="1">
      <formula>OR($E60="国", $E60="道")</formula>
    </cfRule>
    <cfRule type="expression" dxfId="2858" priority="86" stopIfTrue="1">
      <formula>OR($C60="札幌市", $C60="小樽市", $C60="函館市", $C60="旭川市")</formula>
    </cfRule>
    <cfRule type="expression" dxfId="2857" priority="87" stopIfTrue="1">
      <formula>OR($E60="所", $E60="圏", $E60="局")</formula>
    </cfRule>
    <cfRule type="expression" dxfId="2856" priority="88">
      <formula>OR($E60="市", $E60="町", $E60="村")</formula>
    </cfRule>
  </conditionalFormatting>
  <conditionalFormatting sqref="A61:AA61">
    <cfRule type="expression" dxfId="2855" priority="81" stopIfTrue="1">
      <formula>OR($E61="国", $E61="道")</formula>
    </cfRule>
    <cfRule type="expression" dxfId="2854" priority="82" stopIfTrue="1">
      <formula>OR($C61="札幌市", $C61="小樽市", $C61="函館市", $C61="旭川市")</formula>
    </cfRule>
    <cfRule type="expression" dxfId="2853" priority="83" stopIfTrue="1">
      <formula>OR($E61="所", $E61="圏", $E61="局")</formula>
    </cfRule>
    <cfRule type="expression" dxfId="2852" priority="84">
      <formula>OR($E61="市", $E61="町", $E61="村")</formula>
    </cfRule>
  </conditionalFormatting>
  <conditionalFormatting sqref="A62:AA62">
    <cfRule type="expression" dxfId="2851" priority="77" stopIfTrue="1">
      <formula>OR($E62="国", $E62="道")</formula>
    </cfRule>
    <cfRule type="expression" dxfId="2850" priority="78" stopIfTrue="1">
      <formula>OR($C62="札幌市", $C62="小樽市", $C62="函館市", $C62="旭川市")</formula>
    </cfRule>
    <cfRule type="expression" dxfId="2849" priority="79" stopIfTrue="1">
      <formula>OR($E62="所", $E62="圏", $E62="局")</formula>
    </cfRule>
    <cfRule type="expression" dxfId="2848" priority="80">
      <formula>OR($E62="市", $E62="町", $E62="村")</formula>
    </cfRule>
  </conditionalFormatting>
  <conditionalFormatting sqref="A63:AA63">
    <cfRule type="expression" dxfId="2847" priority="73" stopIfTrue="1">
      <formula>OR($E63="国", $E63="道")</formula>
    </cfRule>
    <cfRule type="expression" dxfId="2846" priority="74" stopIfTrue="1">
      <formula>OR($C63="札幌市", $C63="小樽市", $C63="函館市", $C63="旭川市")</formula>
    </cfRule>
    <cfRule type="expression" dxfId="2845" priority="75" stopIfTrue="1">
      <formula>OR($E63="所", $E63="圏", $E63="局")</formula>
    </cfRule>
    <cfRule type="expression" dxfId="2844" priority="76">
      <formula>OR($E63="市", $E63="町", $E63="村")</formula>
    </cfRule>
  </conditionalFormatting>
  <conditionalFormatting sqref="A64:AA64">
    <cfRule type="expression" dxfId="2843" priority="69" stopIfTrue="1">
      <formula>OR($E64="国", $E64="道")</formula>
    </cfRule>
    <cfRule type="expression" dxfId="2842" priority="70" stopIfTrue="1">
      <formula>OR($C64="札幌市", $C64="小樽市", $C64="函館市", $C64="旭川市")</formula>
    </cfRule>
    <cfRule type="expression" dxfId="2841" priority="71" stopIfTrue="1">
      <formula>OR($E64="所", $E64="圏", $E64="局")</formula>
    </cfRule>
    <cfRule type="expression" dxfId="2840" priority="72">
      <formula>OR($E64="市", $E64="町", $E64="村")</formula>
    </cfRule>
  </conditionalFormatting>
  <conditionalFormatting sqref="A65:AA65">
    <cfRule type="expression" dxfId="2839" priority="65" stopIfTrue="1">
      <formula>OR($E65="国", $E65="道")</formula>
    </cfRule>
    <cfRule type="expression" dxfId="2838" priority="66" stopIfTrue="1">
      <formula>OR($C65="札幌市", $C65="小樽市", $C65="函館市", $C65="旭川市")</formula>
    </cfRule>
    <cfRule type="expression" dxfId="2837" priority="67" stopIfTrue="1">
      <formula>OR($E65="所", $E65="圏", $E65="局")</formula>
    </cfRule>
    <cfRule type="expression" dxfId="2836" priority="68">
      <formula>OR($E65="市", $E65="町", $E65="村")</formula>
    </cfRule>
  </conditionalFormatting>
  <conditionalFormatting sqref="A66:AA66">
    <cfRule type="expression" dxfId="2835" priority="61" stopIfTrue="1">
      <formula>OR($E66="国", $E66="道")</formula>
    </cfRule>
    <cfRule type="expression" dxfId="2834" priority="62" stopIfTrue="1">
      <formula>OR($C66="札幌市", $C66="小樽市", $C66="函館市", $C66="旭川市")</formula>
    </cfRule>
    <cfRule type="expression" dxfId="2833" priority="63" stopIfTrue="1">
      <formula>OR($E66="所", $E66="圏", $E66="局")</formula>
    </cfRule>
    <cfRule type="expression" dxfId="2832" priority="64">
      <formula>OR($E66="市", $E66="町", $E66="村")</formula>
    </cfRule>
  </conditionalFormatting>
  <conditionalFormatting sqref="A67:AA67">
    <cfRule type="expression" dxfId="2831" priority="57" stopIfTrue="1">
      <formula>OR($E67="国", $E67="道")</formula>
    </cfRule>
    <cfRule type="expression" dxfId="2830" priority="58" stopIfTrue="1">
      <formula>OR($C67="札幌市", $C67="小樽市", $C67="函館市", $C67="旭川市")</formula>
    </cfRule>
    <cfRule type="expression" dxfId="2829" priority="59" stopIfTrue="1">
      <formula>OR($E67="所", $E67="圏", $E67="局")</formula>
    </cfRule>
    <cfRule type="expression" dxfId="2828" priority="60">
      <formula>OR($E67="市", $E67="町", $E67="村")</formula>
    </cfRule>
  </conditionalFormatting>
  <conditionalFormatting sqref="A68:AA68">
    <cfRule type="expression" dxfId="2827" priority="53" stopIfTrue="1">
      <formula>OR($E68="国", $E68="道")</formula>
    </cfRule>
    <cfRule type="expression" dxfId="2826" priority="54" stopIfTrue="1">
      <formula>OR($C68="札幌市", $C68="小樽市", $C68="函館市", $C68="旭川市")</formula>
    </cfRule>
    <cfRule type="expression" dxfId="2825" priority="55" stopIfTrue="1">
      <formula>OR($E68="所", $E68="圏", $E68="局")</formula>
    </cfRule>
    <cfRule type="expression" dxfId="2824" priority="56">
      <formula>OR($E68="市", $E68="町", $E68="村")</formula>
    </cfRule>
  </conditionalFormatting>
  <conditionalFormatting sqref="A69:AA69">
    <cfRule type="expression" dxfId="2823" priority="49" stopIfTrue="1">
      <formula>OR($E69="国", $E69="道")</formula>
    </cfRule>
    <cfRule type="expression" dxfId="2822" priority="50" stopIfTrue="1">
      <formula>OR($C69="札幌市", $C69="小樽市", $C69="函館市", $C69="旭川市")</formula>
    </cfRule>
    <cfRule type="expression" dxfId="2821" priority="51" stopIfTrue="1">
      <formula>OR($E69="所", $E69="圏", $E69="局")</formula>
    </cfRule>
    <cfRule type="expression" dxfId="2820" priority="52">
      <formula>OR($E69="市", $E69="町", $E69="村")</formula>
    </cfRule>
  </conditionalFormatting>
  <conditionalFormatting sqref="A70:AA70">
    <cfRule type="expression" dxfId="2819" priority="45" stopIfTrue="1">
      <formula>OR($E70="国", $E70="道")</formula>
    </cfRule>
    <cfRule type="expression" dxfId="2818" priority="46" stopIfTrue="1">
      <formula>OR($C70="札幌市", $C70="小樽市", $C70="函館市", $C70="旭川市")</formula>
    </cfRule>
    <cfRule type="expression" dxfId="2817" priority="47" stopIfTrue="1">
      <formula>OR($E70="所", $E70="圏", $E70="局")</formula>
    </cfRule>
    <cfRule type="expression" dxfId="2816" priority="48">
      <formula>OR($E70="市", $E70="町", $E70="村")</formula>
    </cfRule>
  </conditionalFormatting>
  <conditionalFormatting sqref="A71:AA71">
    <cfRule type="expression" dxfId="2815" priority="41" stopIfTrue="1">
      <formula>OR($E71="国", $E71="道")</formula>
    </cfRule>
    <cfRule type="expression" dxfId="2814" priority="42" stopIfTrue="1">
      <formula>OR($C71="札幌市", $C71="小樽市", $C71="函館市", $C71="旭川市")</formula>
    </cfRule>
    <cfRule type="expression" dxfId="2813" priority="43" stopIfTrue="1">
      <formula>OR($E71="所", $E71="圏", $E71="局")</formula>
    </cfRule>
    <cfRule type="expression" dxfId="2812" priority="44">
      <formula>OR($E71="市", $E71="町", $E71="村")</formula>
    </cfRule>
  </conditionalFormatting>
  <conditionalFormatting sqref="A72:AA72">
    <cfRule type="expression" dxfId="2811" priority="37" stopIfTrue="1">
      <formula>OR($E72="国", $E72="道")</formula>
    </cfRule>
    <cfRule type="expression" dxfId="2810" priority="38" stopIfTrue="1">
      <formula>OR($C72="札幌市", $C72="小樽市", $C72="函館市", $C72="旭川市")</formula>
    </cfRule>
    <cfRule type="expression" dxfId="2809" priority="39" stopIfTrue="1">
      <formula>OR($E72="所", $E72="圏", $E72="局")</formula>
    </cfRule>
    <cfRule type="expression" dxfId="2808" priority="40">
      <formula>OR($E72="市", $E72="町", $E72="村")</formula>
    </cfRule>
  </conditionalFormatting>
  <conditionalFormatting sqref="A73:AA73">
    <cfRule type="expression" dxfId="2807" priority="33" stopIfTrue="1">
      <formula>OR($E73="国", $E73="道")</formula>
    </cfRule>
    <cfRule type="expression" dxfId="2806" priority="34" stopIfTrue="1">
      <formula>OR($C73="札幌市", $C73="小樽市", $C73="函館市", $C73="旭川市")</formula>
    </cfRule>
    <cfRule type="expression" dxfId="2805" priority="35" stopIfTrue="1">
      <formula>OR($E73="所", $E73="圏", $E73="局")</formula>
    </cfRule>
    <cfRule type="expression" dxfId="2804" priority="36">
      <formula>OR($E73="市", $E73="町", $E73="村")</formula>
    </cfRule>
  </conditionalFormatting>
  <conditionalFormatting sqref="A74:AA74">
    <cfRule type="expression" dxfId="2803" priority="29" stopIfTrue="1">
      <formula>OR($E74="国", $E74="道")</formula>
    </cfRule>
    <cfRule type="expression" dxfId="2802" priority="30" stopIfTrue="1">
      <formula>OR($C74="札幌市", $C74="小樽市", $C74="函館市", $C74="旭川市")</formula>
    </cfRule>
    <cfRule type="expression" dxfId="2801" priority="31" stopIfTrue="1">
      <formula>OR($E74="所", $E74="圏", $E74="局")</formula>
    </cfRule>
    <cfRule type="expression" dxfId="2800" priority="32">
      <formula>OR($E74="市", $E74="町", $E74="村")</formula>
    </cfRule>
  </conditionalFormatting>
  <conditionalFormatting sqref="A75:AA75">
    <cfRule type="expression" dxfId="2799" priority="25" stopIfTrue="1">
      <formula>OR($E75="国", $E75="道")</formula>
    </cfRule>
    <cfRule type="expression" dxfId="2798" priority="26" stopIfTrue="1">
      <formula>OR($C75="札幌市", $C75="小樽市", $C75="函館市", $C75="旭川市")</formula>
    </cfRule>
    <cfRule type="expression" dxfId="2797" priority="27" stopIfTrue="1">
      <formula>OR($E75="所", $E75="圏", $E75="局")</formula>
    </cfRule>
    <cfRule type="expression" dxfId="2796" priority="28">
      <formula>OR($E75="市", $E75="町", $E75="村")</formula>
    </cfRule>
  </conditionalFormatting>
  <conditionalFormatting sqref="A76:AA76">
    <cfRule type="expression" dxfId="2795" priority="21" stopIfTrue="1">
      <formula>OR($E76="国", $E76="道")</formula>
    </cfRule>
    <cfRule type="expression" dxfId="2794" priority="22" stopIfTrue="1">
      <formula>OR($C76="札幌市", $C76="小樽市", $C76="函館市", $C76="旭川市")</formula>
    </cfRule>
    <cfRule type="expression" dxfId="2793" priority="23" stopIfTrue="1">
      <formula>OR($E76="所", $E76="圏", $E76="局")</formula>
    </cfRule>
    <cfRule type="expression" dxfId="2792" priority="24">
      <formula>OR($E76="市", $E76="町", $E76="村")</formula>
    </cfRule>
  </conditionalFormatting>
  <conditionalFormatting sqref="A77:AA77">
    <cfRule type="expression" dxfId="2791" priority="17" stopIfTrue="1">
      <formula>OR($E77="国", $E77="道")</formula>
    </cfRule>
    <cfRule type="expression" dxfId="2790" priority="18" stopIfTrue="1">
      <formula>OR($C77="札幌市", $C77="小樽市", $C77="函館市", $C77="旭川市")</formula>
    </cfRule>
    <cfRule type="expression" dxfId="2789" priority="19" stopIfTrue="1">
      <formula>OR($E77="所", $E77="圏", $E77="局")</formula>
    </cfRule>
    <cfRule type="expression" dxfId="2788" priority="20">
      <formula>OR($E77="市", $E77="町", $E77="村")</formula>
    </cfRule>
  </conditionalFormatting>
  <conditionalFormatting sqref="A78:AA78">
    <cfRule type="expression" dxfId="2787" priority="13" stopIfTrue="1">
      <formula>OR($E78="国", $E78="道")</formula>
    </cfRule>
    <cfRule type="expression" dxfId="2786" priority="14" stopIfTrue="1">
      <formula>OR($C78="札幌市", $C78="小樽市", $C78="函館市", $C78="旭川市")</formula>
    </cfRule>
    <cfRule type="expression" dxfId="2785" priority="15" stopIfTrue="1">
      <formula>OR($E78="所", $E78="圏", $E78="局")</formula>
    </cfRule>
    <cfRule type="expression" dxfId="2784" priority="16">
      <formula>OR($E78="市", $E78="町", $E78="村")</formula>
    </cfRule>
  </conditionalFormatting>
  <conditionalFormatting sqref="A79:AA79">
    <cfRule type="expression" dxfId="2783" priority="9" stopIfTrue="1">
      <formula>OR($E79="国", $E79="道")</formula>
    </cfRule>
    <cfRule type="expression" dxfId="2782" priority="10" stopIfTrue="1">
      <formula>OR($C79="札幌市", $C79="小樽市", $C79="函館市", $C79="旭川市")</formula>
    </cfRule>
    <cfRule type="expression" dxfId="2781" priority="11" stopIfTrue="1">
      <formula>OR($E79="所", $E79="圏", $E79="局")</formula>
    </cfRule>
    <cfRule type="expression" dxfId="2780" priority="12">
      <formula>OR($E79="市", $E79="町", $E79="村")</formula>
    </cfRule>
  </conditionalFormatting>
  <conditionalFormatting sqref="A80:AA80">
    <cfRule type="expression" dxfId="2779" priority="5" stopIfTrue="1">
      <formula>OR($E80="国", $E80="道")</formula>
    </cfRule>
    <cfRule type="expression" dxfId="2778" priority="6" stopIfTrue="1">
      <formula>OR($C80="札幌市", $C80="小樽市", $C80="函館市", $C80="旭川市")</formula>
    </cfRule>
    <cfRule type="expression" dxfId="2777" priority="7" stopIfTrue="1">
      <formula>OR($E80="所", $E80="圏", $E80="局")</formula>
    </cfRule>
    <cfRule type="expression" dxfId="2776" priority="8">
      <formula>OR($E80="市", $E80="町", $E80="村")</formula>
    </cfRule>
  </conditionalFormatting>
  <conditionalFormatting sqref="A81:AA81">
    <cfRule type="expression" dxfId="2775" priority="1" stopIfTrue="1">
      <formula>OR($E81="国", $E81="道")</formula>
    </cfRule>
    <cfRule type="expression" dxfId="2774" priority="2" stopIfTrue="1">
      <formula>OR($C81="札幌市", $C81="小樽市", $C81="函館市", $C81="旭川市")</formula>
    </cfRule>
    <cfRule type="expression" dxfId="2773" priority="3" stopIfTrue="1">
      <formula>OR($E81="所", $E81="圏", $E81="局")</formula>
    </cfRule>
    <cfRule type="expression" dxfId="2772" priority="4">
      <formula>OR($E81="市", $E81="町", $E81="村")</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tabSelected="1" view="pageBreakPreview" topLeftCell="J1" zoomScale="60" zoomScaleNormal="100" workbookViewId="0">
      <selection activeCell="F73" sqref="F73"/>
    </sheetView>
  </sheetViews>
  <sheetFormatPr defaultRowHeight="13.5"/>
  <cols>
    <col min="1" max="1" width="20.625" customWidth="1"/>
    <col min="2" max="2" width="4.625" style="25" customWidth="1"/>
    <col min="3" max="3" width="4.625" style="25" hidden="1" customWidth="1"/>
    <col min="4" max="5" width="11.625" style="25" hidden="1" customWidth="1"/>
    <col min="6" max="27" width="8.625" customWidth="1"/>
  </cols>
  <sheetData>
    <row r="1" spans="1:27" ht="16.5">
      <c r="A1" s="1" t="s">
        <v>225</v>
      </c>
      <c r="B1" s="24"/>
      <c r="C1" s="24"/>
      <c r="D1" s="24"/>
      <c r="E1" s="24"/>
      <c r="F1" s="1"/>
      <c r="G1" s="1"/>
      <c r="H1" s="1"/>
      <c r="I1" s="1"/>
      <c r="J1" s="1"/>
      <c r="K1" s="4"/>
      <c r="L1" s="1"/>
      <c r="M1" s="1"/>
      <c r="N1" s="1"/>
      <c r="O1" s="1"/>
      <c r="P1" s="1"/>
      <c r="Q1" s="1"/>
      <c r="R1" s="1"/>
      <c r="S1" s="1"/>
      <c r="T1" s="1"/>
      <c r="U1" s="1"/>
      <c r="V1" s="1"/>
      <c r="W1" s="1"/>
      <c r="X1" s="1"/>
      <c r="Y1" s="1"/>
      <c r="Z1" s="1"/>
      <c r="AA1" s="4" t="s">
        <v>277</v>
      </c>
    </row>
    <row r="2" spans="1:27" ht="16.5">
      <c r="A2" s="1"/>
      <c r="B2" s="24"/>
      <c r="C2" s="24"/>
      <c r="D2" s="24"/>
      <c r="E2" s="24"/>
      <c r="F2" s="1"/>
      <c r="G2" s="1"/>
      <c r="H2" s="1"/>
      <c r="I2" s="1"/>
      <c r="J2" s="1"/>
      <c r="K2" s="1"/>
      <c r="L2" s="1"/>
      <c r="M2" s="1"/>
      <c r="N2" s="1"/>
      <c r="O2" s="1"/>
      <c r="P2" s="1"/>
      <c r="Q2" s="1"/>
      <c r="R2" s="1"/>
      <c r="S2" s="1"/>
      <c r="T2" s="1"/>
      <c r="U2" s="1"/>
      <c r="V2" s="1"/>
      <c r="W2" s="1"/>
      <c r="X2" s="1"/>
      <c r="Y2" s="1"/>
      <c r="Z2" s="1"/>
      <c r="AA2" s="1"/>
    </row>
    <row r="3" spans="1:27" ht="33" customHeight="1">
      <c r="A3" s="181"/>
      <c r="B3" s="159"/>
      <c r="C3" s="159"/>
      <c r="D3" s="159"/>
      <c r="E3" s="159"/>
      <c r="F3" s="156" t="s">
        <v>224</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row>
    <row r="4" spans="1:27" ht="16.5">
      <c r="A4" s="195" t="s">
        <v>54</v>
      </c>
      <c r="B4" s="134" t="s">
        <v>9</v>
      </c>
      <c r="C4" s="213" t="str">
        <f>A4</f>
        <v>全国</v>
      </c>
      <c r="D4" s="213" t="str">
        <f>CONCATENATE(A4, B4)</f>
        <v>全国総数</v>
      </c>
      <c r="E4" s="213" t="str">
        <f>RIGHT(A4,1)</f>
        <v>国</v>
      </c>
      <c r="F4" s="141">
        <v>34451</v>
      </c>
      <c r="G4" s="142">
        <v>2</v>
      </c>
      <c r="H4" s="142" t="s">
        <v>275</v>
      </c>
      <c r="I4" s="142" t="s">
        <v>275</v>
      </c>
      <c r="J4" s="142">
        <v>3</v>
      </c>
      <c r="K4" s="142">
        <v>14</v>
      </c>
      <c r="L4" s="142">
        <v>23</v>
      </c>
      <c r="M4" s="142">
        <v>37</v>
      </c>
      <c r="N4" s="142">
        <v>111</v>
      </c>
      <c r="O4" s="142">
        <v>287</v>
      </c>
      <c r="P4" s="142">
        <v>456</v>
      </c>
      <c r="Q4" s="142">
        <v>658</v>
      </c>
      <c r="R4" s="142">
        <v>894</v>
      </c>
      <c r="S4" s="142">
        <v>1653</v>
      </c>
      <c r="T4" s="142">
        <v>2768</v>
      </c>
      <c r="U4" s="142">
        <v>3442</v>
      </c>
      <c r="V4" s="142">
        <v>4732</v>
      </c>
      <c r="W4" s="142">
        <v>6408</v>
      </c>
      <c r="X4" s="142">
        <v>6486</v>
      </c>
      <c r="Y4" s="142">
        <v>4358</v>
      </c>
      <c r="Z4" s="142">
        <v>1736</v>
      </c>
      <c r="AA4" s="143">
        <v>370</v>
      </c>
    </row>
    <row r="5" spans="1:27" ht="16.5">
      <c r="A5" s="162"/>
      <c r="B5" s="214" t="s">
        <v>28</v>
      </c>
      <c r="C5" s="150" t="str">
        <f>A4</f>
        <v>全国</v>
      </c>
      <c r="D5" s="150" t="str">
        <f>CONCATENATE(A4, B5)</f>
        <v>全国男</v>
      </c>
      <c r="E5" s="150" t="str">
        <f>RIGHT(A4,1)</f>
        <v>国</v>
      </c>
      <c r="F5" s="157">
        <v>19939</v>
      </c>
      <c r="G5" s="154">
        <v>2</v>
      </c>
      <c r="H5" s="154" t="s">
        <v>275</v>
      </c>
      <c r="I5" s="154" t="s">
        <v>275</v>
      </c>
      <c r="J5" s="154">
        <v>2</v>
      </c>
      <c r="K5" s="154">
        <v>10</v>
      </c>
      <c r="L5" s="154">
        <v>18</v>
      </c>
      <c r="M5" s="154">
        <v>33</v>
      </c>
      <c r="N5" s="154">
        <v>88</v>
      </c>
      <c r="O5" s="154">
        <v>237</v>
      </c>
      <c r="P5" s="154">
        <v>378</v>
      </c>
      <c r="Q5" s="154">
        <v>544</v>
      </c>
      <c r="R5" s="154">
        <v>749</v>
      </c>
      <c r="S5" s="154">
        <v>1354</v>
      </c>
      <c r="T5" s="154">
        <v>2176</v>
      </c>
      <c r="U5" s="154">
        <v>2438</v>
      </c>
      <c r="V5" s="154">
        <v>3079</v>
      </c>
      <c r="W5" s="154">
        <v>3623</v>
      </c>
      <c r="X5" s="154">
        <v>3099</v>
      </c>
      <c r="Y5" s="154">
        <v>1611</v>
      </c>
      <c r="Z5" s="154">
        <v>423</v>
      </c>
      <c r="AA5" s="163">
        <v>65</v>
      </c>
    </row>
    <row r="6" spans="1:27" ht="16.5">
      <c r="A6" s="164"/>
      <c r="B6" s="215" t="s">
        <v>27</v>
      </c>
      <c r="C6" s="165" t="str">
        <f>A4</f>
        <v>全国</v>
      </c>
      <c r="D6" s="165" t="str">
        <f>CONCATENATE(A4, B6)</f>
        <v>全国女</v>
      </c>
      <c r="E6" s="165" t="str">
        <f>RIGHT(A4,1)</f>
        <v>国</v>
      </c>
      <c r="F6" s="158">
        <v>14512</v>
      </c>
      <c r="G6" s="170" t="s">
        <v>275</v>
      </c>
      <c r="H6" s="170" t="s">
        <v>275</v>
      </c>
      <c r="I6" s="170" t="s">
        <v>275</v>
      </c>
      <c r="J6" s="170">
        <v>1</v>
      </c>
      <c r="K6" s="170">
        <v>4</v>
      </c>
      <c r="L6" s="170">
        <v>5</v>
      </c>
      <c r="M6" s="170">
        <v>4</v>
      </c>
      <c r="N6" s="170">
        <v>23</v>
      </c>
      <c r="O6" s="170">
        <v>50</v>
      </c>
      <c r="P6" s="170">
        <v>78</v>
      </c>
      <c r="Q6" s="170">
        <v>114</v>
      </c>
      <c r="R6" s="170">
        <v>145</v>
      </c>
      <c r="S6" s="170">
        <v>299</v>
      </c>
      <c r="T6" s="170">
        <v>592</v>
      </c>
      <c r="U6" s="170">
        <v>1004</v>
      </c>
      <c r="V6" s="170">
        <v>1653</v>
      </c>
      <c r="W6" s="170">
        <v>2785</v>
      </c>
      <c r="X6" s="170">
        <v>3387</v>
      </c>
      <c r="Y6" s="170">
        <v>2747</v>
      </c>
      <c r="Z6" s="170">
        <v>1313</v>
      </c>
      <c r="AA6" s="171">
        <v>305</v>
      </c>
    </row>
    <row r="7" spans="1:27" ht="16.5">
      <c r="A7" s="195" t="s">
        <v>53</v>
      </c>
      <c r="B7" s="134" t="s">
        <v>9</v>
      </c>
      <c r="C7" s="213" t="str">
        <f>A7</f>
        <v>全道</v>
      </c>
      <c r="D7" s="213" t="str">
        <f>CONCATENATE(A7, B7)</f>
        <v>全道総数</v>
      </c>
      <c r="E7" s="213" t="str">
        <f>RIGHT(A7,1)</f>
        <v>道</v>
      </c>
      <c r="F7" s="141">
        <v>1165</v>
      </c>
      <c r="G7" s="142" t="s">
        <v>275</v>
      </c>
      <c r="H7" s="142" t="s">
        <v>275</v>
      </c>
      <c r="I7" s="142" t="s">
        <v>275</v>
      </c>
      <c r="J7" s="142" t="s">
        <v>275</v>
      </c>
      <c r="K7" s="142" t="s">
        <v>275</v>
      </c>
      <c r="L7" s="142" t="s">
        <v>275</v>
      </c>
      <c r="M7" s="142">
        <v>2</v>
      </c>
      <c r="N7" s="142">
        <v>1</v>
      </c>
      <c r="O7" s="142">
        <v>7</v>
      </c>
      <c r="P7" s="142">
        <v>8</v>
      </c>
      <c r="Q7" s="142">
        <v>25</v>
      </c>
      <c r="R7" s="142">
        <v>24</v>
      </c>
      <c r="S7" s="142">
        <v>54</v>
      </c>
      <c r="T7" s="142">
        <v>86</v>
      </c>
      <c r="U7" s="142">
        <v>122</v>
      </c>
      <c r="V7" s="142">
        <v>146</v>
      </c>
      <c r="W7" s="142">
        <v>205</v>
      </c>
      <c r="X7" s="142">
        <v>229</v>
      </c>
      <c r="Y7" s="142">
        <v>166</v>
      </c>
      <c r="Z7" s="142">
        <v>73</v>
      </c>
      <c r="AA7" s="143">
        <v>17</v>
      </c>
    </row>
    <row r="8" spans="1:27" ht="16.5">
      <c r="A8" s="162"/>
      <c r="B8" s="214" t="s">
        <v>28</v>
      </c>
      <c r="C8" s="150" t="str">
        <f>A7</f>
        <v>全道</v>
      </c>
      <c r="D8" s="150" t="str">
        <f>CONCATENATE(A7, B8)</f>
        <v>全道男</v>
      </c>
      <c r="E8" s="150" t="str">
        <f>RIGHT(A7,1)</f>
        <v>道</v>
      </c>
      <c r="F8" s="157">
        <v>653</v>
      </c>
      <c r="G8" s="154" t="s">
        <v>275</v>
      </c>
      <c r="H8" s="154" t="s">
        <v>275</v>
      </c>
      <c r="I8" s="154" t="s">
        <v>275</v>
      </c>
      <c r="J8" s="154" t="s">
        <v>275</v>
      </c>
      <c r="K8" s="154" t="s">
        <v>275</v>
      </c>
      <c r="L8" s="154" t="s">
        <v>275</v>
      </c>
      <c r="M8" s="154">
        <v>2</v>
      </c>
      <c r="N8" s="154" t="s">
        <v>275</v>
      </c>
      <c r="O8" s="154">
        <v>5</v>
      </c>
      <c r="P8" s="154">
        <v>7</v>
      </c>
      <c r="Q8" s="154">
        <v>23</v>
      </c>
      <c r="R8" s="154">
        <v>19</v>
      </c>
      <c r="S8" s="154">
        <v>44</v>
      </c>
      <c r="T8" s="154">
        <v>65</v>
      </c>
      <c r="U8" s="154">
        <v>83</v>
      </c>
      <c r="V8" s="154">
        <v>102</v>
      </c>
      <c r="W8" s="154">
        <v>114</v>
      </c>
      <c r="X8" s="154">
        <v>110</v>
      </c>
      <c r="Y8" s="154">
        <v>57</v>
      </c>
      <c r="Z8" s="154">
        <v>20</v>
      </c>
      <c r="AA8" s="163">
        <v>2</v>
      </c>
    </row>
    <row r="9" spans="1:27" ht="16.5">
      <c r="A9" s="164"/>
      <c r="B9" s="215" t="s">
        <v>27</v>
      </c>
      <c r="C9" s="165" t="str">
        <f>A7</f>
        <v>全道</v>
      </c>
      <c r="D9" s="165" t="str">
        <f>CONCATENATE(A7, B9)</f>
        <v>全道女</v>
      </c>
      <c r="E9" s="165" t="str">
        <f>RIGHT(A7,1)</f>
        <v>道</v>
      </c>
      <c r="F9" s="158">
        <v>512</v>
      </c>
      <c r="G9" s="170" t="s">
        <v>275</v>
      </c>
      <c r="H9" s="170" t="s">
        <v>275</v>
      </c>
      <c r="I9" s="170" t="s">
        <v>275</v>
      </c>
      <c r="J9" s="170" t="s">
        <v>275</v>
      </c>
      <c r="K9" s="170" t="s">
        <v>275</v>
      </c>
      <c r="L9" s="170" t="s">
        <v>275</v>
      </c>
      <c r="M9" s="170" t="s">
        <v>275</v>
      </c>
      <c r="N9" s="170">
        <v>1</v>
      </c>
      <c r="O9" s="170">
        <v>2</v>
      </c>
      <c r="P9" s="170">
        <v>1</v>
      </c>
      <c r="Q9" s="170">
        <v>2</v>
      </c>
      <c r="R9" s="170">
        <v>5</v>
      </c>
      <c r="S9" s="170">
        <v>10</v>
      </c>
      <c r="T9" s="170">
        <v>21</v>
      </c>
      <c r="U9" s="170">
        <v>39</v>
      </c>
      <c r="V9" s="170">
        <v>44</v>
      </c>
      <c r="W9" s="170">
        <v>91</v>
      </c>
      <c r="X9" s="170">
        <v>119</v>
      </c>
      <c r="Y9" s="170">
        <v>109</v>
      </c>
      <c r="Z9" s="170">
        <v>53</v>
      </c>
      <c r="AA9" s="171">
        <v>15</v>
      </c>
    </row>
    <row r="10" spans="1:27" ht="16.5">
      <c r="A10" s="195" t="s">
        <v>52</v>
      </c>
      <c r="B10" s="134" t="s">
        <v>9</v>
      </c>
      <c r="C10" s="213" t="str">
        <f>A10</f>
        <v>南渡島2次医療圏</v>
      </c>
      <c r="D10" s="213" t="str">
        <f>CONCATENATE(A10, B10)</f>
        <v>南渡島2次医療圏総数</v>
      </c>
      <c r="E10" s="213" t="str">
        <f>RIGHT(A10,1)</f>
        <v>圏</v>
      </c>
      <c r="F10" s="141">
        <v>108</v>
      </c>
      <c r="G10" s="142" t="s">
        <v>275</v>
      </c>
      <c r="H10" s="142" t="s">
        <v>275</v>
      </c>
      <c r="I10" s="142" t="s">
        <v>275</v>
      </c>
      <c r="J10" s="142" t="s">
        <v>275</v>
      </c>
      <c r="K10" s="142" t="s">
        <v>275</v>
      </c>
      <c r="L10" s="142" t="s">
        <v>275</v>
      </c>
      <c r="M10" s="142" t="s">
        <v>275</v>
      </c>
      <c r="N10" s="142" t="s">
        <v>275</v>
      </c>
      <c r="O10" s="142" t="s">
        <v>275</v>
      </c>
      <c r="P10" s="142" t="s">
        <v>275</v>
      </c>
      <c r="Q10" s="142" t="s">
        <v>275</v>
      </c>
      <c r="R10" s="142" t="s">
        <v>275</v>
      </c>
      <c r="S10" s="142">
        <v>4</v>
      </c>
      <c r="T10" s="142">
        <v>8</v>
      </c>
      <c r="U10" s="142">
        <v>10</v>
      </c>
      <c r="V10" s="142">
        <v>18</v>
      </c>
      <c r="W10" s="142">
        <v>22</v>
      </c>
      <c r="X10" s="142">
        <v>24</v>
      </c>
      <c r="Y10" s="142">
        <v>17</v>
      </c>
      <c r="Z10" s="142">
        <v>5</v>
      </c>
      <c r="AA10" s="143" t="s">
        <v>275</v>
      </c>
    </row>
    <row r="11" spans="1:27" ht="16.5">
      <c r="A11" s="162"/>
      <c r="B11" s="214" t="s">
        <v>28</v>
      </c>
      <c r="C11" s="150" t="str">
        <f>A10</f>
        <v>南渡島2次医療圏</v>
      </c>
      <c r="D11" s="150" t="str">
        <f>CONCATENATE(A10, B11)</f>
        <v>南渡島2次医療圏男</v>
      </c>
      <c r="E11" s="150" t="str">
        <f>RIGHT(A10,1)</f>
        <v>圏</v>
      </c>
      <c r="F11" s="157">
        <v>62</v>
      </c>
      <c r="G11" s="154" t="s">
        <v>275</v>
      </c>
      <c r="H11" s="154" t="s">
        <v>275</v>
      </c>
      <c r="I11" s="154" t="s">
        <v>275</v>
      </c>
      <c r="J11" s="154" t="s">
        <v>275</v>
      </c>
      <c r="K11" s="154" t="s">
        <v>275</v>
      </c>
      <c r="L11" s="154" t="s">
        <v>275</v>
      </c>
      <c r="M11" s="154" t="s">
        <v>275</v>
      </c>
      <c r="N11" s="154" t="s">
        <v>275</v>
      </c>
      <c r="O11" s="154" t="s">
        <v>275</v>
      </c>
      <c r="P11" s="154" t="s">
        <v>275</v>
      </c>
      <c r="Q11" s="154" t="s">
        <v>275</v>
      </c>
      <c r="R11" s="154" t="s">
        <v>275</v>
      </c>
      <c r="S11" s="154">
        <v>4</v>
      </c>
      <c r="T11" s="154">
        <v>8</v>
      </c>
      <c r="U11" s="154">
        <v>6</v>
      </c>
      <c r="V11" s="154">
        <v>12</v>
      </c>
      <c r="W11" s="154">
        <v>14</v>
      </c>
      <c r="X11" s="154">
        <v>14</v>
      </c>
      <c r="Y11" s="154">
        <v>1</v>
      </c>
      <c r="Z11" s="154">
        <v>3</v>
      </c>
      <c r="AA11" s="163" t="s">
        <v>275</v>
      </c>
    </row>
    <row r="12" spans="1:27" ht="16.5">
      <c r="A12" s="164"/>
      <c r="B12" s="215" t="s">
        <v>27</v>
      </c>
      <c r="C12" s="165" t="str">
        <f>A10</f>
        <v>南渡島2次医療圏</v>
      </c>
      <c r="D12" s="165" t="str">
        <f>CONCATENATE(A10, B12)</f>
        <v>南渡島2次医療圏女</v>
      </c>
      <c r="E12" s="165" t="str">
        <f>RIGHT(A10,1)</f>
        <v>圏</v>
      </c>
      <c r="F12" s="158">
        <v>46</v>
      </c>
      <c r="G12" s="170" t="s">
        <v>275</v>
      </c>
      <c r="H12" s="170" t="s">
        <v>275</v>
      </c>
      <c r="I12" s="170" t="s">
        <v>275</v>
      </c>
      <c r="J12" s="170" t="s">
        <v>275</v>
      </c>
      <c r="K12" s="170" t="s">
        <v>275</v>
      </c>
      <c r="L12" s="170" t="s">
        <v>275</v>
      </c>
      <c r="M12" s="170" t="s">
        <v>275</v>
      </c>
      <c r="N12" s="170" t="s">
        <v>275</v>
      </c>
      <c r="O12" s="170" t="s">
        <v>275</v>
      </c>
      <c r="P12" s="170" t="s">
        <v>275</v>
      </c>
      <c r="Q12" s="170" t="s">
        <v>275</v>
      </c>
      <c r="R12" s="170" t="s">
        <v>275</v>
      </c>
      <c r="S12" s="170" t="s">
        <v>275</v>
      </c>
      <c r="T12" s="170" t="s">
        <v>275</v>
      </c>
      <c r="U12" s="170">
        <v>4</v>
      </c>
      <c r="V12" s="170">
        <v>6</v>
      </c>
      <c r="W12" s="170">
        <v>8</v>
      </c>
      <c r="X12" s="170">
        <v>10</v>
      </c>
      <c r="Y12" s="170">
        <v>16</v>
      </c>
      <c r="Z12" s="170">
        <v>2</v>
      </c>
      <c r="AA12" s="171" t="s">
        <v>275</v>
      </c>
    </row>
    <row r="13" spans="1:27" ht="16.5">
      <c r="A13" s="195" t="s">
        <v>51</v>
      </c>
      <c r="B13" s="134" t="s">
        <v>9</v>
      </c>
      <c r="C13" s="213" t="str">
        <f>A13</f>
        <v>渡島保健所</v>
      </c>
      <c r="D13" s="213" t="str">
        <f>CONCATENATE(A13, B13)</f>
        <v>渡島保健所総数</v>
      </c>
      <c r="E13" s="213" t="str">
        <f>RIGHT(A13,1)</f>
        <v>所</v>
      </c>
      <c r="F13" s="141">
        <v>17</v>
      </c>
      <c r="G13" s="142" t="s">
        <v>275</v>
      </c>
      <c r="H13" s="142" t="s">
        <v>275</v>
      </c>
      <c r="I13" s="142" t="s">
        <v>275</v>
      </c>
      <c r="J13" s="142" t="s">
        <v>275</v>
      </c>
      <c r="K13" s="142" t="s">
        <v>275</v>
      </c>
      <c r="L13" s="142" t="s">
        <v>275</v>
      </c>
      <c r="M13" s="142" t="s">
        <v>275</v>
      </c>
      <c r="N13" s="142" t="s">
        <v>275</v>
      </c>
      <c r="O13" s="142" t="s">
        <v>275</v>
      </c>
      <c r="P13" s="142" t="s">
        <v>275</v>
      </c>
      <c r="Q13" s="142" t="s">
        <v>275</v>
      </c>
      <c r="R13" s="142" t="s">
        <v>275</v>
      </c>
      <c r="S13" s="142" t="s">
        <v>275</v>
      </c>
      <c r="T13" s="142">
        <v>1</v>
      </c>
      <c r="U13" s="142">
        <v>1</v>
      </c>
      <c r="V13" s="142">
        <v>3</v>
      </c>
      <c r="W13" s="142">
        <v>2</v>
      </c>
      <c r="X13" s="142">
        <v>5</v>
      </c>
      <c r="Y13" s="142">
        <v>4</v>
      </c>
      <c r="Z13" s="142">
        <v>1</v>
      </c>
      <c r="AA13" s="143" t="s">
        <v>275</v>
      </c>
    </row>
    <row r="14" spans="1:27" ht="16.5">
      <c r="A14" s="162"/>
      <c r="B14" s="214" t="s">
        <v>28</v>
      </c>
      <c r="C14" s="150" t="str">
        <f>A13</f>
        <v>渡島保健所</v>
      </c>
      <c r="D14" s="150" t="str">
        <f>CONCATENATE(A13, B14)</f>
        <v>渡島保健所男</v>
      </c>
      <c r="E14" s="150" t="str">
        <f>RIGHT(A13,1)</f>
        <v>所</v>
      </c>
      <c r="F14" s="157">
        <v>8</v>
      </c>
      <c r="G14" s="154" t="s">
        <v>275</v>
      </c>
      <c r="H14" s="154" t="s">
        <v>275</v>
      </c>
      <c r="I14" s="154" t="s">
        <v>275</v>
      </c>
      <c r="J14" s="154" t="s">
        <v>275</v>
      </c>
      <c r="K14" s="154" t="s">
        <v>275</v>
      </c>
      <c r="L14" s="154" t="s">
        <v>275</v>
      </c>
      <c r="M14" s="154" t="s">
        <v>275</v>
      </c>
      <c r="N14" s="154" t="s">
        <v>275</v>
      </c>
      <c r="O14" s="154" t="s">
        <v>275</v>
      </c>
      <c r="P14" s="154" t="s">
        <v>275</v>
      </c>
      <c r="Q14" s="154" t="s">
        <v>275</v>
      </c>
      <c r="R14" s="154" t="s">
        <v>275</v>
      </c>
      <c r="S14" s="154" t="s">
        <v>275</v>
      </c>
      <c r="T14" s="154">
        <v>1</v>
      </c>
      <c r="U14" s="154" t="s">
        <v>275</v>
      </c>
      <c r="V14" s="154">
        <v>1</v>
      </c>
      <c r="W14" s="154">
        <v>1</v>
      </c>
      <c r="X14" s="154">
        <v>4</v>
      </c>
      <c r="Y14" s="154">
        <v>1</v>
      </c>
      <c r="Z14" s="154" t="s">
        <v>275</v>
      </c>
      <c r="AA14" s="163" t="s">
        <v>275</v>
      </c>
    </row>
    <row r="15" spans="1:27" ht="16.5">
      <c r="A15" s="164"/>
      <c r="B15" s="215" t="s">
        <v>27</v>
      </c>
      <c r="C15" s="165" t="str">
        <f>A13</f>
        <v>渡島保健所</v>
      </c>
      <c r="D15" s="165" t="str">
        <f>CONCATENATE(A13, B15)</f>
        <v>渡島保健所女</v>
      </c>
      <c r="E15" s="165" t="str">
        <f>RIGHT(A13,1)</f>
        <v>所</v>
      </c>
      <c r="F15" s="158">
        <v>9</v>
      </c>
      <c r="G15" s="170" t="s">
        <v>275</v>
      </c>
      <c r="H15" s="170" t="s">
        <v>275</v>
      </c>
      <c r="I15" s="170" t="s">
        <v>275</v>
      </c>
      <c r="J15" s="170" t="s">
        <v>275</v>
      </c>
      <c r="K15" s="170" t="s">
        <v>275</v>
      </c>
      <c r="L15" s="170" t="s">
        <v>275</v>
      </c>
      <c r="M15" s="170" t="s">
        <v>275</v>
      </c>
      <c r="N15" s="170" t="s">
        <v>275</v>
      </c>
      <c r="O15" s="170" t="s">
        <v>275</v>
      </c>
      <c r="P15" s="170" t="s">
        <v>275</v>
      </c>
      <c r="Q15" s="170" t="s">
        <v>275</v>
      </c>
      <c r="R15" s="170" t="s">
        <v>275</v>
      </c>
      <c r="S15" s="170" t="s">
        <v>275</v>
      </c>
      <c r="T15" s="170" t="s">
        <v>275</v>
      </c>
      <c r="U15" s="170">
        <v>1</v>
      </c>
      <c r="V15" s="170">
        <v>2</v>
      </c>
      <c r="W15" s="170">
        <v>1</v>
      </c>
      <c r="X15" s="170">
        <v>1</v>
      </c>
      <c r="Y15" s="170">
        <v>3</v>
      </c>
      <c r="Z15" s="170">
        <v>1</v>
      </c>
      <c r="AA15" s="171" t="s">
        <v>275</v>
      </c>
    </row>
    <row r="16" spans="1:27" ht="16.5">
      <c r="A16" s="195" t="s">
        <v>50</v>
      </c>
      <c r="B16" s="134" t="s">
        <v>9</v>
      </c>
      <c r="C16" s="213" t="str">
        <f>A16</f>
        <v>北斗市</v>
      </c>
      <c r="D16" s="213" t="str">
        <f>CONCATENATE(A16, B16)</f>
        <v>北斗市総数</v>
      </c>
      <c r="E16" s="213" t="str">
        <f>RIGHT(A16,1)</f>
        <v>市</v>
      </c>
      <c r="F16" s="141">
        <v>5</v>
      </c>
      <c r="G16" s="142" t="s">
        <v>275</v>
      </c>
      <c r="H16" s="142" t="s">
        <v>275</v>
      </c>
      <c r="I16" s="142" t="s">
        <v>275</v>
      </c>
      <c r="J16" s="142" t="s">
        <v>275</v>
      </c>
      <c r="K16" s="142" t="s">
        <v>275</v>
      </c>
      <c r="L16" s="142" t="s">
        <v>275</v>
      </c>
      <c r="M16" s="142" t="s">
        <v>275</v>
      </c>
      <c r="N16" s="142" t="s">
        <v>275</v>
      </c>
      <c r="O16" s="142" t="s">
        <v>275</v>
      </c>
      <c r="P16" s="142" t="s">
        <v>275</v>
      </c>
      <c r="Q16" s="142" t="s">
        <v>275</v>
      </c>
      <c r="R16" s="142" t="s">
        <v>275</v>
      </c>
      <c r="S16" s="142" t="s">
        <v>275</v>
      </c>
      <c r="T16" s="142">
        <v>1</v>
      </c>
      <c r="U16" s="142" t="s">
        <v>275</v>
      </c>
      <c r="V16" s="142">
        <v>2</v>
      </c>
      <c r="W16" s="142" t="s">
        <v>275</v>
      </c>
      <c r="X16" s="142">
        <v>2</v>
      </c>
      <c r="Y16" s="142" t="s">
        <v>275</v>
      </c>
      <c r="Z16" s="142" t="s">
        <v>275</v>
      </c>
      <c r="AA16" s="143" t="s">
        <v>275</v>
      </c>
    </row>
    <row r="17" spans="1:27" ht="16.5">
      <c r="A17" s="162"/>
      <c r="B17" s="214" t="s">
        <v>28</v>
      </c>
      <c r="C17" s="150" t="str">
        <f>A16</f>
        <v>北斗市</v>
      </c>
      <c r="D17" s="150" t="str">
        <f>CONCATENATE(A16, B17)</f>
        <v>北斗市男</v>
      </c>
      <c r="E17" s="150" t="str">
        <f>RIGHT(A16,1)</f>
        <v>市</v>
      </c>
      <c r="F17" s="157">
        <v>4</v>
      </c>
      <c r="G17" s="154" t="s">
        <v>275</v>
      </c>
      <c r="H17" s="154" t="s">
        <v>275</v>
      </c>
      <c r="I17" s="154" t="s">
        <v>275</v>
      </c>
      <c r="J17" s="154" t="s">
        <v>275</v>
      </c>
      <c r="K17" s="154" t="s">
        <v>275</v>
      </c>
      <c r="L17" s="154" t="s">
        <v>275</v>
      </c>
      <c r="M17" s="154" t="s">
        <v>275</v>
      </c>
      <c r="N17" s="154" t="s">
        <v>275</v>
      </c>
      <c r="O17" s="154" t="s">
        <v>275</v>
      </c>
      <c r="P17" s="154" t="s">
        <v>275</v>
      </c>
      <c r="Q17" s="154" t="s">
        <v>275</v>
      </c>
      <c r="R17" s="154" t="s">
        <v>275</v>
      </c>
      <c r="S17" s="154" t="s">
        <v>275</v>
      </c>
      <c r="T17" s="154">
        <v>1</v>
      </c>
      <c r="U17" s="154" t="s">
        <v>275</v>
      </c>
      <c r="V17" s="154">
        <v>1</v>
      </c>
      <c r="W17" s="154" t="s">
        <v>275</v>
      </c>
      <c r="X17" s="154">
        <v>2</v>
      </c>
      <c r="Y17" s="154" t="s">
        <v>275</v>
      </c>
      <c r="Z17" s="154" t="s">
        <v>275</v>
      </c>
      <c r="AA17" s="163" t="s">
        <v>275</v>
      </c>
    </row>
    <row r="18" spans="1:27" ht="16.5">
      <c r="A18" s="164"/>
      <c r="B18" s="215" t="s">
        <v>27</v>
      </c>
      <c r="C18" s="165" t="str">
        <f>A16</f>
        <v>北斗市</v>
      </c>
      <c r="D18" s="165" t="str">
        <f>CONCATENATE(A16, B18)</f>
        <v>北斗市女</v>
      </c>
      <c r="E18" s="165" t="str">
        <f>RIGHT(A16,1)</f>
        <v>市</v>
      </c>
      <c r="F18" s="158">
        <v>1</v>
      </c>
      <c r="G18" s="170" t="s">
        <v>275</v>
      </c>
      <c r="H18" s="170" t="s">
        <v>275</v>
      </c>
      <c r="I18" s="170" t="s">
        <v>275</v>
      </c>
      <c r="J18" s="170" t="s">
        <v>275</v>
      </c>
      <c r="K18" s="170" t="s">
        <v>275</v>
      </c>
      <c r="L18" s="170" t="s">
        <v>275</v>
      </c>
      <c r="M18" s="170" t="s">
        <v>275</v>
      </c>
      <c r="N18" s="170" t="s">
        <v>275</v>
      </c>
      <c r="O18" s="170" t="s">
        <v>275</v>
      </c>
      <c r="P18" s="170" t="s">
        <v>275</v>
      </c>
      <c r="Q18" s="170" t="s">
        <v>275</v>
      </c>
      <c r="R18" s="170" t="s">
        <v>275</v>
      </c>
      <c r="S18" s="170" t="s">
        <v>275</v>
      </c>
      <c r="T18" s="170" t="s">
        <v>275</v>
      </c>
      <c r="U18" s="170" t="s">
        <v>275</v>
      </c>
      <c r="V18" s="170">
        <v>1</v>
      </c>
      <c r="W18" s="170" t="s">
        <v>275</v>
      </c>
      <c r="X18" s="170" t="s">
        <v>275</v>
      </c>
      <c r="Y18" s="170" t="s">
        <v>275</v>
      </c>
      <c r="Z18" s="170" t="s">
        <v>275</v>
      </c>
      <c r="AA18" s="171" t="s">
        <v>275</v>
      </c>
    </row>
    <row r="19" spans="1:27" ht="16.5">
      <c r="A19" s="195" t="s">
        <v>49</v>
      </c>
      <c r="B19" s="134" t="s">
        <v>9</v>
      </c>
      <c r="C19" s="213" t="str">
        <f>A19</f>
        <v>松前町</v>
      </c>
      <c r="D19" s="213" t="str">
        <f>CONCATENATE(A19, B19)</f>
        <v>松前町総数</v>
      </c>
      <c r="E19" s="213" t="str">
        <f>RIGHT(A19,1)</f>
        <v>町</v>
      </c>
      <c r="F19" s="141">
        <v>1</v>
      </c>
      <c r="G19" s="142" t="s">
        <v>275</v>
      </c>
      <c r="H19" s="142" t="s">
        <v>275</v>
      </c>
      <c r="I19" s="142" t="s">
        <v>275</v>
      </c>
      <c r="J19" s="142" t="s">
        <v>275</v>
      </c>
      <c r="K19" s="142" t="s">
        <v>275</v>
      </c>
      <c r="L19" s="142" t="s">
        <v>275</v>
      </c>
      <c r="M19" s="142" t="s">
        <v>275</v>
      </c>
      <c r="N19" s="142" t="s">
        <v>275</v>
      </c>
      <c r="O19" s="142" t="s">
        <v>275</v>
      </c>
      <c r="P19" s="142" t="s">
        <v>275</v>
      </c>
      <c r="Q19" s="142" t="s">
        <v>275</v>
      </c>
      <c r="R19" s="142" t="s">
        <v>275</v>
      </c>
      <c r="S19" s="142" t="s">
        <v>275</v>
      </c>
      <c r="T19" s="142" t="s">
        <v>275</v>
      </c>
      <c r="U19" s="142" t="s">
        <v>275</v>
      </c>
      <c r="V19" s="142" t="s">
        <v>275</v>
      </c>
      <c r="W19" s="142" t="s">
        <v>275</v>
      </c>
      <c r="X19" s="142">
        <v>1</v>
      </c>
      <c r="Y19" s="142" t="s">
        <v>275</v>
      </c>
      <c r="Z19" s="142" t="s">
        <v>275</v>
      </c>
      <c r="AA19" s="143" t="s">
        <v>275</v>
      </c>
    </row>
    <row r="20" spans="1:27" ht="16.5">
      <c r="A20" s="162"/>
      <c r="B20" s="214" t="s">
        <v>28</v>
      </c>
      <c r="C20" s="150" t="str">
        <f>A19</f>
        <v>松前町</v>
      </c>
      <c r="D20" s="150" t="str">
        <f>CONCATENATE(A19, B20)</f>
        <v>松前町男</v>
      </c>
      <c r="E20" s="150" t="str">
        <f>RIGHT(A19,1)</f>
        <v>町</v>
      </c>
      <c r="F20" s="157">
        <v>1</v>
      </c>
      <c r="G20" s="154" t="s">
        <v>275</v>
      </c>
      <c r="H20" s="154" t="s">
        <v>275</v>
      </c>
      <c r="I20" s="154" t="s">
        <v>275</v>
      </c>
      <c r="J20" s="154" t="s">
        <v>275</v>
      </c>
      <c r="K20" s="154" t="s">
        <v>275</v>
      </c>
      <c r="L20" s="154" t="s">
        <v>275</v>
      </c>
      <c r="M20" s="154" t="s">
        <v>275</v>
      </c>
      <c r="N20" s="154" t="s">
        <v>275</v>
      </c>
      <c r="O20" s="154" t="s">
        <v>275</v>
      </c>
      <c r="P20" s="154" t="s">
        <v>275</v>
      </c>
      <c r="Q20" s="154" t="s">
        <v>275</v>
      </c>
      <c r="R20" s="154" t="s">
        <v>275</v>
      </c>
      <c r="S20" s="154" t="s">
        <v>275</v>
      </c>
      <c r="T20" s="154" t="s">
        <v>275</v>
      </c>
      <c r="U20" s="154" t="s">
        <v>275</v>
      </c>
      <c r="V20" s="154" t="s">
        <v>275</v>
      </c>
      <c r="W20" s="154" t="s">
        <v>275</v>
      </c>
      <c r="X20" s="154">
        <v>1</v>
      </c>
      <c r="Y20" s="154" t="s">
        <v>275</v>
      </c>
      <c r="Z20" s="154" t="s">
        <v>275</v>
      </c>
      <c r="AA20" s="163" t="s">
        <v>275</v>
      </c>
    </row>
    <row r="21" spans="1:27" ht="16.5">
      <c r="A21" s="164"/>
      <c r="B21" s="215" t="s">
        <v>27</v>
      </c>
      <c r="C21" s="165" t="str">
        <f>A19</f>
        <v>松前町</v>
      </c>
      <c r="D21" s="165" t="str">
        <f>CONCATENATE(A19, B21)</f>
        <v>松前町女</v>
      </c>
      <c r="E21" s="165" t="str">
        <f>RIGHT(A19,1)</f>
        <v>町</v>
      </c>
      <c r="F21" s="158" t="s">
        <v>275</v>
      </c>
      <c r="G21" s="170" t="s">
        <v>275</v>
      </c>
      <c r="H21" s="170" t="s">
        <v>275</v>
      </c>
      <c r="I21" s="170" t="s">
        <v>275</v>
      </c>
      <c r="J21" s="170" t="s">
        <v>275</v>
      </c>
      <c r="K21" s="170" t="s">
        <v>275</v>
      </c>
      <c r="L21" s="170" t="s">
        <v>275</v>
      </c>
      <c r="M21" s="170" t="s">
        <v>275</v>
      </c>
      <c r="N21" s="170" t="s">
        <v>275</v>
      </c>
      <c r="O21" s="170" t="s">
        <v>275</v>
      </c>
      <c r="P21" s="170" t="s">
        <v>275</v>
      </c>
      <c r="Q21" s="170" t="s">
        <v>275</v>
      </c>
      <c r="R21" s="170" t="s">
        <v>275</v>
      </c>
      <c r="S21" s="170" t="s">
        <v>275</v>
      </c>
      <c r="T21" s="170" t="s">
        <v>275</v>
      </c>
      <c r="U21" s="170" t="s">
        <v>275</v>
      </c>
      <c r="V21" s="170" t="s">
        <v>275</v>
      </c>
      <c r="W21" s="170" t="s">
        <v>275</v>
      </c>
      <c r="X21" s="170" t="s">
        <v>275</v>
      </c>
      <c r="Y21" s="170" t="s">
        <v>275</v>
      </c>
      <c r="Z21" s="170" t="s">
        <v>275</v>
      </c>
      <c r="AA21" s="171" t="s">
        <v>275</v>
      </c>
    </row>
    <row r="22" spans="1:27" ht="16.5">
      <c r="A22" s="195" t="s">
        <v>48</v>
      </c>
      <c r="B22" s="134" t="s">
        <v>9</v>
      </c>
      <c r="C22" s="213" t="str">
        <f>A22</f>
        <v>福島町</v>
      </c>
      <c r="D22" s="213" t="str">
        <f>CONCATENATE(A22, B22)</f>
        <v>福島町総数</v>
      </c>
      <c r="E22" s="213" t="str">
        <f>RIGHT(A22,1)</f>
        <v>町</v>
      </c>
      <c r="F22" s="141">
        <v>3</v>
      </c>
      <c r="G22" s="142" t="s">
        <v>275</v>
      </c>
      <c r="H22" s="142" t="s">
        <v>275</v>
      </c>
      <c r="I22" s="142" t="s">
        <v>275</v>
      </c>
      <c r="J22" s="142" t="s">
        <v>275</v>
      </c>
      <c r="K22" s="142" t="s">
        <v>275</v>
      </c>
      <c r="L22" s="142" t="s">
        <v>275</v>
      </c>
      <c r="M22" s="142" t="s">
        <v>275</v>
      </c>
      <c r="N22" s="142" t="s">
        <v>275</v>
      </c>
      <c r="O22" s="142" t="s">
        <v>275</v>
      </c>
      <c r="P22" s="142" t="s">
        <v>275</v>
      </c>
      <c r="Q22" s="142" t="s">
        <v>275</v>
      </c>
      <c r="R22" s="142" t="s">
        <v>275</v>
      </c>
      <c r="S22" s="142" t="s">
        <v>275</v>
      </c>
      <c r="T22" s="142" t="s">
        <v>275</v>
      </c>
      <c r="U22" s="142" t="s">
        <v>275</v>
      </c>
      <c r="V22" s="142">
        <v>1</v>
      </c>
      <c r="W22" s="142">
        <v>1</v>
      </c>
      <c r="X22" s="142" t="s">
        <v>275</v>
      </c>
      <c r="Y22" s="142">
        <v>1</v>
      </c>
      <c r="Z22" s="142" t="s">
        <v>275</v>
      </c>
      <c r="AA22" s="143" t="s">
        <v>275</v>
      </c>
    </row>
    <row r="23" spans="1:27" ht="16.5">
      <c r="A23" s="162"/>
      <c r="B23" s="214" t="s">
        <v>28</v>
      </c>
      <c r="C23" s="150" t="str">
        <f>A22</f>
        <v>福島町</v>
      </c>
      <c r="D23" s="150" t="str">
        <f>CONCATENATE(A22, B23)</f>
        <v>福島町男</v>
      </c>
      <c r="E23" s="150" t="str">
        <f>RIGHT(A22,1)</f>
        <v>町</v>
      </c>
      <c r="F23" s="157" t="s">
        <v>275</v>
      </c>
      <c r="G23" s="154" t="s">
        <v>275</v>
      </c>
      <c r="H23" s="154" t="s">
        <v>275</v>
      </c>
      <c r="I23" s="154" t="s">
        <v>275</v>
      </c>
      <c r="J23" s="154" t="s">
        <v>275</v>
      </c>
      <c r="K23" s="154" t="s">
        <v>275</v>
      </c>
      <c r="L23" s="154" t="s">
        <v>275</v>
      </c>
      <c r="M23" s="154" t="s">
        <v>275</v>
      </c>
      <c r="N23" s="154" t="s">
        <v>275</v>
      </c>
      <c r="O23" s="154" t="s">
        <v>275</v>
      </c>
      <c r="P23" s="154" t="s">
        <v>275</v>
      </c>
      <c r="Q23" s="154" t="s">
        <v>275</v>
      </c>
      <c r="R23" s="154" t="s">
        <v>275</v>
      </c>
      <c r="S23" s="154" t="s">
        <v>275</v>
      </c>
      <c r="T23" s="154" t="s">
        <v>275</v>
      </c>
      <c r="U23" s="154" t="s">
        <v>275</v>
      </c>
      <c r="V23" s="154" t="s">
        <v>275</v>
      </c>
      <c r="W23" s="154" t="s">
        <v>275</v>
      </c>
      <c r="X23" s="154" t="s">
        <v>275</v>
      </c>
      <c r="Y23" s="154" t="s">
        <v>275</v>
      </c>
      <c r="Z23" s="154" t="s">
        <v>275</v>
      </c>
      <c r="AA23" s="163" t="s">
        <v>275</v>
      </c>
    </row>
    <row r="24" spans="1:27" ht="16.5">
      <c r="A24" s="164"/>
      <c r="B24" s="215" t="s">
        <v>27</v>
      </c>
      <c r="C24" s="165" t="str">
        <f>A22</f>
        <v>福島町</v>
      </c>
      <c r="D24" s="165" t="str">
        <f>CONCATENATE(A22, B24)</f>
        <v>福島町女</v>
      </c>
      <c r="E24" s="165" t="str">
        <f>RIGHT(A22,1)</f>
        <v>町</v>
      </c>
      <c r="F24" s="158">
        <v>3</v>
      </c>
      <c r="G24" s="170" t="s">
        <v>275</v>
      </c>
      <c r="H24" s="170" t="s">
        <v>275</v>
      </c>
      <c r="I24" s="170" t="s">
        <v>275</v>
      </c>
      <c r="J24" s="170" t="s">
        <v>275</v>
      </c>
      <c r="K24" s="170" t="s">
        <v>275</v>
      </c>
      <c r="L24" s="170" t="s">
        <v>275</v>
      </c>
      <c r="M24" s="170" t="s">
        <v>275</v>
      </c>
      <c r="N24" s="170" t="s">
        <v>275</v>
      </c>
      <c r="O24" s="170" t="s">
        <v>275</v>
      </c>
      <c r="P24" s="170" t="s">
        <v>275</v>
      </c>
      <c r="Q24" s="170" t="s">
        <v>275</v>
      </c>
      <c r="R24" s="170" t="s">
        <v>275</v>
      </c>
      <c r="S24" s="170" t="s">
        <v>275</v>
      </c>
      <c r="T24" s="170" t="s">
        <v>275</v>
      </c>
      <c r="U24" s="170" t="s">
        <v>275</v>
      </c>
      <c r="V24" s="170">
        <v>1</v>
      </c>
      <c r="W24" s="170">
        <v>1</v>
      </c>
      <c r="X24" s="170" t="s">
        <v>275</v>
      </c>
      <c r="Y24" s="170">
        <v>1</v>
      </c>
      <c r="Z24" s="170" t="s">
        <v>275</v>
      </c>
      <c r="AA24" s="171" t="s">
        <v>275</v>
      </c>
    </row>
    <row r="25" spans="1:27" ht="16.5">
      <c r="A25" s="195" t="s">
        <v>47</v>
      </c>
      <c r="B25" s="134" t="s">
        <v>9</v>
      </c>
      <c r="C25" s="213" t="str">
        <f>A25</f>
        <v>知内町</v>
      </c>
      <c r="D25" s="213" t="str">
        <f>CONCATENATE(A25, B25)</f>
        <v>知内町総数</v>
      </c>
      <c r="E25" s="213" t="str">
        <f>RIGHT(A25,1)</f>
        <v>町</v>
      </c>
      <c r="F25" s="141">
        <v>2</v>
      </c>
      <c r="G25" s="142" t="s">
        <v>275</v>
      </c>
      <c r="H25" s="142" t="s">
        <v>275</v>
      </c>
      <c r="I25" s="142" t="s">
        <v>275</v>
      </c>
      <c r="J25" s="142" t="s">
        <v>275</v>
      </c>
      <c r="K25" s="142" t="s">
        <v>275</v>
      </c>
      <c r="L25" s="142" t="s">
        <v>275</v>
      </c>
      <c r="M25" s="142" t="s">
        <v>275</v>
      </c>
      <c r="N25" s="142" t="s">
        <v>275</v>
      </c>
      <c r="O25" s="142" t="s">
        <v>275</v>
      </c>
      <c r="P25" s="142" t="s">
        <v>275</v>
      </c>
      <c r="Q25" s="142" t="s">
        <v>275</v>
      </c>
      <c r="R25" s="142" t="s">
        <v>275</v>
      </c>
      <c r="S25" s="142" t="s">
        <v>275</v>
      </c>
      <c r="T25" s="142" t="s">
        <v>275</v>
      </c>
      <c r="U25" s="142" t="s">
        <v>275</v>
      </c>
      <c r="V25" s="142" t="s">
        <v>275</v>
      </c>
      <c r="W25" s="142" t="s">
        <v>275</v>
      </c>
      <c r="X25" s="142">
        <v>1</v>
      </c>
      <c r="Y25" s="142">
        <v>1</v>
      </c>
      <c r="Z25" s="142" t="s">
        <v>275</v>
      </c>
      <c r="AA25" s="143" t="s">
        <v>275</v>
      </c>
    </row>
    <row r="26" spans="1:27" ht="16.5">
      <c r="A26" s="162"/>
      <c r="B26" s="214" t="s">
        <v>28</v>
      </c>
      <c r="C26" s="150" t="str">
        <f>A25</f>
        <v>知内町</v>
      </c>
      <c r="D26" s="150" t="str">
        <f>CONCATENATE(A25, B26)</f>
        <v>知内町男</v>
      </c>
      <c r="E26" s="150" t="str">
        <f>RIGHT(A25,1)</f>
        <v>町</v>
      </c>
      <c r="F26" s="157">
        <v>2</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t="s">
        <v>275</v>
      </c>
      <c r="T26" s="154" t="s">
        <v>275</v>
      </c>
      <c r="U26" s="154" t="s">
        <v>275</v>
      </c>
      <c r="V26" s="154" t="s">
        <v>275</v>
      </c>
      <c r="W26" s="154" t="s">
        <v>275</v>
      </c>
      <c r="X26" s="154">
        <v>1</v>
      </c>
      <c r="Y26" s="154">
        <v>1</v>
      </c>
      <c r="Z26" s="154" t="s">
        <v>275</v>
      </c>
      <c r="AA26" s="163" t="s">
        <v>275</v>
      </c>
    </row>
    <row r="27" spans="1:27" ht="16.5">
      <c r="A27" s="164"/>
      <c r="B27" s="215" t="s">
        <v>27</v>
      </c>
      <c r="C27" s="165" t="str">
        <f>A25</f>
        <v>知内町</v>
      </c>
      <c r="D27" s="165" t="str">
        <f>CONCATENATE(A25, B27)</f>
        <v>知内町女</v>
      </c>
      <c r="E27" s="165" t="str">
        <f>RIGHT(A25,1)</f>
        <v>町</v>
      </c>
      <c r="F27" s="158" t="s">
        <v>275</v>
      </c>
      <c r="G27" s="170" t="s">
        <v>275</v>
      </c>
      <c r="H27" s="170" t="s">
        <v>275</v>
      </c>
      <c r="I27" s="170" t="s">
        <v>275</v>
      </c>
      <c r="J27" s="170" t="s">
        <v>275</v>
      </c>
      <c r="K27" s="170" t="s">
        <v>275</v>
      </c>
      <c r="L27" s="170" t="s">
        <v>275</v>
      </c>
      <c r="M27" s="170" t="s">
        <v>275</v>
      </c>
      <c r="N27" s="170" t="s">
        <v>275</v>
      </c>
      <c r="O27" s="170" t="s">
        <v>275</v>
      </c>
      <c r="P27" s="170" t="s">
        <v>275</v>
      </c>
      <c r="Q27" s="170" t="s">
        <v>275</v>
      </c>
      <c r="R27" s="170" t="s">
        <v>275</v>
      </c>
      <c r="S27" s="170" t="s">
        <v>275</v>
      </c>
      <c r="T27" s="170" t="s">
        <v>275</v>
      </c>
      <c r="U27" s="170" t="s">
        <v>275</v>
      </c>
      <c r="V27" s="170" t="s">
        <v>275</v>
      </c>
      <c r="W27" s="170" t="s">
        <v>275</v>
      </c>
      <c r="X27" s="170" t="s">
        <v>275</v>
      </c>
      <c r="Y27" s="170" t="s">
        <v>275</v>
      </c>
      <c r="Z27" s="170" t="s">
        <v>275</v>
      </c>
      <c r="AA27" s="171" t="s">
        <v>275</v>
      </c>
    </row>
    <row r="28" spans="1:27" ht="16.5">
      <c r="A28" s="195" t="s">
        <v>46</v>
      </c>
      <c r="B28" s="134" t="s">
        <v>9</v>
      </c>
      <c r="C28" s="213" t="str">
        <f>A28</f>
        <v>木古内町</v>
      </c>
      <c r="D28" s="213" t="str">
        <f>CONCATENATE(A28, B28)</f>
        <v>木古内町総数</v>
      </c>
      <c r="E28" s="213" t="str">
        <f>RIGHT(A28,1)</f>
        <v>町</v>
      </c>
      <c r="F28" s="141" t="s">
        <v>275</v>
      </c>
      <c r="G28" s="142" t="s">
        <v>275</v>
      </c>
      <c r="H28" s="142" t="s">
        <v>275</v>
      </c>
      <c r="I28" s="142" t="s">
        <v>275</v>
      </c>
      <c r="J28" s="142" t="s">
        <v>275</v>
      </c>
      <c r="K28" s="142" t="s">
        <v>275</v>
      </c>
      <c r="L28" s="142" t="s">
        <v>275</v>
      </c>
      <c r="M28" s="142" t="s">
        <v>275</v>
      </c>
      <c r="N28" s="142" t="s">
        <v>275</v>
      </c>
      <c r="O28" s="142" t="s">
        <v>275</v>
      </c>
      <c r="P28" s="142" t="s">
        <v>275</v>
      </c>
      <c r="Q28" s="142" t="s">
        <v>275</v>
      </c>
      <c r="R28" s="142" t="s">
        <v>275</v>
      </c>
      <c r="S28" s="142" t="s">
        <v>275</v>
      </c>
      <c r="T28" s="142" t="s">
        <v>275</v>
      </c>
      <c r="U28" s="142" t="s">
        <v>275</v>
      </c>
      <c r="V28" s="142" t="s">
        <v>275</v>
      </c>
      <c r="W28" s="142" t="s">
        <v>275</v>
      </c>
      <c r="X28" s="142" t="s">
        <v>275</v>
      </c>
      <c r="Y28" s="142" t="s">
        <v>275</v>
      </c>
      <c r="Z28" s="142" t="s">
        <v>275</v>
      </c>
      <c r="AA28" s="143" t="s">
        <v>275</v>
      </c>
    </row>
    <row r="29" spans="1:27" ht="16.5">
      <c r="A29" s="162"/>
      <c r="B29" s="214" t="s">
        <v>28</v>
      </c>
      <c r="C29" s="150" t="str">
        <f>A28</f>
        <v>木古内町</v>
      </c>
      <c r="D29" s="150" t="str">
        <f>CONCATENATE(A28, B29)</f>
        <v>木古内町男</v>
      </c>
      <c r="E29" s="150" t="str">
        <f>RIGHT(A28,1)</f>
        <v>町</v>
      </c>
      <c r="F29" s="157" t="s">
        <v>275</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t="s">
        <v>275</v>
      </c>
      <c r="U29" s="154" t="s">
        <v>275</v>
      </c>
      <c r="V29" s="154" t="s">
        <v>275</v>
      </c>
      <c r="W29" s="154" t="s">
        <v>275</v>
      </c>
      <c r="X29" s="154" t="s">
        <v>275</v>
      </c>
      <c r="Y29" s="154" t="s">
        <v>275</v>
      </c>
      <c r="Z29" s="154" t="s">
        <v>275</v>
      </c>
      <c r="AA29" s="163" t="s">
        <v>275</v>
      </c>
    </row>
    <row r="30" spans="1:27" ht="16.5">
      <c r="A30" s="164"/>
      <c r="B30" s="215" t="s">
        <v>27</v>
      </c>
      <c r="C30" s="165" t="str">
        <f>A28</f>
        <v>木古内町</v>
      </c>
      <c r="D30" s="165" t="str">
        <f>CONCATENATE(A28, B30)</f>
        <v>木古内町女</v>
      </c>
      <c r="E30" s="165" t="str">
        <f>RIGHT(A28,1)</f>
        <v>町</v>
      </c>
      <c r="F30" s="158" t="s">
        <v>275</v>
      </c>
      <c r="G30" s="170" t="s">
        <v>275</v>
      </c>
      <c r="H30" s="170" t="s">
        <v>275</v>
      </c>
      <c r="I30" s="170" t="s">
        <v>275</v>
      </c>
      <c r="J30" s="170" t="s">
        <v>275</v>
      </c>
      <c r="K30" s="170" t="s">
        <v>275</v>
      </c>
      <c r="L30" s="170" t="s">
        <v>275</v>
      </c>
      <c r="M30" s="170" t="s">
        <v>275</v>
      </c>
      <c r="N30" s="170" t="s">
        <v>275</v>
      </c>
      <c r="O30" s="170" t="s">
        <v>275</v>
      </c>
      <c r="P30" s="170" t="s">
        <v>275</v>
      </c>
      <c r="Q30" s="170" t="s">
        <v>275</v>
      </c>
      <c r="R30" s="170" t="s">
        <v>275</v>
      </c>
      <c r="S30" s="170" t="s">
        <v>275</v>
      </c>
      <c r="T30" s="170" t="s">
        <v>275</v>
      </c>
      <c r="U30" s="170" t="s">
        <v>275</v>
      </c>
      <c r="V30" s="170" t="s">
        <v>275</v>
      </c>
      <c r="W30" s="170" t="s">
        <v>275</v>
      </c>
      <c r="X30" s="170" t="s">
        <v>275</v>
      </c>
      <c r="Y30" s="170" t="s">
        <v>275</v>
      </c>
      <c r="Z30" s="170" t="s">
        <v>275</v>
      </c>
      <c r="AA30" s="171" t="s">
        <v>275</v>
      </c>
    </row>
    <row r="31" spans="1:27" ht="16.5">
      <c r="A31" s="195" t="s">
        <v>45</v>
      </c>
      <c r="B31" s="134" t="s">
        <v>9</v>
      </c>
      <c r="C31" s="213" t="str">
        <f>A31</f>
        <v>七飯町</v>
      </c>
      <c r="D31" s="213" t="str">
        <f>CONCATENATE(A31, B31)</f>
        <v>七飯町総数</v>
      </c>
      <c r="E31" s="213" t="str">
        <f>RIGHT(A31,1)</f>
        <v>町</v>
      </c>
      <c r="F31" s="141">
        <v>3</v>
      </c>
      <c r="G31" s="142" t="s">
        <v>275</v>
      </c>
      <c r="H31" s="142" t="s">
        <v>275</v>
      </c>
      <c r="I31" s="142" t="s">
        <v>275</v>
      </c>
      <c r="J31" s="142" t="s">
        <v>275</v>
      </c>
      <c r="K31" s="142" t="s">
        <v>275</v>
      </c>
      <c r="L31" s="142" t="s">
        <v>275</v>
      </c>
      <c r="M31" s="142" t="s">
        <v>275</v>
      </c>
      <c r="N31" s="142" t="s">
        <v>275</v>
      </c>
      <c r="O31" s="142" t="s">
        <v>275</v>
      </c>
      <c r="P31" s="142" t="s">
        <v>275</v>
      </c>
      <c r="Q31" s="142" t="s">
        <v>275</v>
      </c>
      <c r="R31" s="142" t="s">
        <v>275</v>
      </c>
      <c r="S31" s="142" t="s">
        <v>275</v>
      </c>
      <c r="T31" s="142" t="s">
        <v>275</v>
      </c>
      <c r="U31" s="142" t="s">
        <v>275</v>
      </c>
      <c r="V31" s="142" t="s">
        <v>275</v>
      </c>
      <c r="W31" s="142">
        <v>1</v>
      </c>
      <c r="X31" s="142" t="s">
        <v>275</v>
      </c>
      <c r="Y31" s="142">
        <v>1</v>
      </c>
      <c r="Z31" s="142">
        <v>1</v>
      </c>
      <c r="AA31" s="143" t="s">
        <v>275</v>
      </c>
    </row>
    <row r="32" spans="1:27" ht="16.5">
      <c r="A32" s="162"/>
      <c r="B32" s="214" t="s">
        <v>28</v>
      </c>
      <c r="C32" s="150" t="str">
        <f>A31</f>
        <v>七飯町</v>
      </c>
      <c r="D32" s="150" t="str">
        <f>CONCATENATE(A31, B32)</f>
        <v>七飯町男</v>
      </c>
      <c r="E32" s="150" t="str">
        <f>RIGHT(A31,1)</f>
        <v>町</v>
      </c>
      <c r="F32" s="157">
        <v>1</v>
      </c>
      <c r="G32" s="154" t="s">
        <v>275</v>
      </c>
      <c r="H32" s="154" t="s">
        <v>275</v>
      </c>
      <c r="I32" s="154" t="s">
        <v>275</v>
      </c>
      <c r="J32" s="154" t="s">
        <v>275</v>
      </c>
      <c r="K32" s="154" t="s">
        <v>275</v>
      </c>
      <c r="L32" s="154" t="s">
        <v>275</v>
      </c>
      <c r="M32" s="154" t="s">
        <v>275</v>
      </c>
      <c r="N32" s="154" t="s">
        <v>275</v>
      </c>
      <c r="O32" s="154" t="s">
        <v>275</v>
      </c>
      <c r="P32" s="154" t="s">
        <v>275</v>
      </c>
      <c r="Q32" s="154" t="s">
        <v>275</v>
      </c>
      <c r="R32" s="154" t="s">
        <v>275</v>
      </c>
      <c r="S32" s="154" t="s">
        <v>275</v>
      </c>
      <c r="T32" s="154" t="s">
        <v>275</v>
      </c>
      <c r="U32" s="154" t="s">
        <v>275</v>
      </c>
      <c r="V32" s="154" t="s">
        <v>275</v>
      </c>
      <c r="W32" s="154">
        <v>1</v>
      </c>
      <c r="X32" s="154" t="s">
        <v>275</v>
      </c>
      <c r="Y32" s="154" t="s">
        <v>275</v>
      </c>
      <c r="Z32" s="154" t="s">
        <v>275</v>
      </c>
      <c r="AA32" s="163" t="s">
        <v>275</v>
      </c>
    </row>
    <row r="33" spans="1:27" ht="16.5">
      <c r="A33" s="164"/>
      <c r="B33" s="215" t="s">
        <v>27</v>
      </c>
      <c r="C33" s="165" t="str">
        <f>A31</f>
        <v>七飯町</v>
      </c>
      <c r="D33" s="165" t="str">
        <f>CONCATENATE(A31, B33)</f>
        <v>七飯町女</v>
      </c>
      <c r="E33" s="165" t="str">
        <f>RIGHT(A31,1)</f>
        <v>町</v>
      </c>
      <c r="F33" s="158">
        <v>2</v>
      </c>
      <c r="G33" s="170" t="s">
        <v>275</v>
      </c>
      <c r="H33" s="170" t="s">
        <v>275</v>
      </c>
      <c r="I33" s="170" t="s">
        <v>275</v>
      </c>
      <c r="J33" s="170" t="s">
        <v>275</v>
      </c>
      <c r="K33" s="170" t="s">
        <v>275</v>
      </c>
      <c r="L33" s="170" t="s">
        <v>275</v>
      </c>
      <c r="M33" s="170" t="s">
        <v>275</v>
      </c>
      <c r="N33" s="170" t="s">
        <v>275</v>
      </c>
      <c r="O33" s="170" t="s">
        <v>275</v>
      </c>
      <c r="P33" s="170" t="s">
        <v>275</v>
      </c>
      <c r="Q33" s="170" t="s">
        <v>275</v>
      </c>
      <c r="R33" s="170" t="s">
        <v>275</v>
      </c>
      <c r="S33" s="170" t="s">
        <v>275</v>
      </c>
      <c r="T33" s="170" t="s">
        <v>275</v>
      </c>
      <c r="U33" s="170" t="s">
        <v>275</v>
      </c>
      <c r="V33" s="170" t="s">
        <v>275</v>
      </c>
      <c r="W33" s="170" t="s">
        <v>275</v>
      </c>
      <c r="X33" s="170" t="s">
        <v>275</v>
      </c>
      <c r="Y33" s="170">
        <v>1</v>
      </c>
      <c r="Z33" s="170">
        <v>1</v>
      </c>
      <c r="AA33" s="171" t="s">
        <v>275</v>
      </c>
    </row>
    <row r="34" spans="1:27" ht="16.5">
      <c r="A34" s="195" t="s">
        <v>44</v>
      </c>
      <c r="B34" s="134" t="s">
        <v>9</v>
      </c>
      <c r="C34" s="213" t="str">
        <f>A34</f>
        <v>鹿部町</v>
      </c>
      <c r="D34" s="213" t="str">
        <f>CONCATENATE(A34, B34)</f>
        <v>鹿部町総数</v>
      </c>
      <c r="E34" s="213" t="str">
        <f>RIGHT(A34,1)</f>
        <v>町</v>
      </c>
      <c r="F34" s="141">
        <v>2</v>
      </c>
      <c r="G34" s="142" t="s">
        <v>275</v>
      </c>
      <c r="H34" s="142" t="s">
        <v>275</v>
      </c>
      <c r="I34" s="142" t="s">
        <v>275</v>
      </c>
      <c r="J34" s="142" t="s">
        <v>275</v>
      </c>
      <c r="K34" s="142" t="s">
        <v>275</v>
      </c>
      <c r="L34" s="142" t="s">
        <v>275</v>
      </c>
      <c r="M34" s="142" t="s">
        <v>275</v>
      </c>
      <c r="N34" s="142" t="s">
        <v>275</v>
      </c>
      <c r="O34" s="142" t="s">
        <v>275</v>
      </c>
      <c r="P34" s="142" t="s">
        <v>275</v>
      </c>
      <c r="Q34" s="142" t="s">
        <v>275</v>
      </c>
      <c r="R34" s="142" t="s">
        <v>275</v>
      </c>
      <c r="S34" s="142" t="s">
        <v>275</v>
      </c>
      <c r="T34" s="142" t="s">
        <v>275</v>
      </c>
      <c r="U34" s="142">
        <v>1</v>
      </c>
      <c r="V34" s="142" t="s">
        <v>275</v>
      </c>
      <c r="W34" s="142" t="s">
        <v>275</v>
      </c>
      <c r="X34" s="142" t="s">
        <v>275</v>
      </c>
      <c r="Y34" s="142">
        <v>1</v>
      </c>
      <c r="Z34" s="142" t="s">
        <v>275</v>
      </c>
      <c r="AA34" s="143" t="s">
        <v>275</v>
      </c>
    </row>
    <row r="35" spans="1:27" ht="16.5">
      <c r="A35" s="162"/>
      <c r="B35" s="214" t="s">
        <v>28</v>
      </c>
      <c r="C35" s="150" t="str">
        <f>A34</f>
        <v>鹿部町</v>
      </c>
      <c r="D35" s="150" t="str">
        <f>CONCATENATE(A34, B35)</f>
        <v>鹿部町男</v>
      </c>
      <c r="E35" s="150" t="str">
        <f>RIGHT(A34,1)</f>
        <v>町</v>
      </c>
      <c r="F35" s="157" t="s">
        <v>275</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t="s">
        <v>275</v>
      </c>
      <c r="U35" s="154" t="s">
        <v>275</v>
      </c>
      <c r="V35" s="154" t="s">
        <v>275</v>
      </c>
      <c r="W35" s="154" t="s">
        <v>275</v>
      </c>
      <c r="X35" s="154" t="s">
        <v>275</v>
      </c>
      <c r="Y35" s="154" t="s">
        <v>275</v>
      </c>
      <c r="Z35" s="154" t="s">
        <v>275</v>
      </c>
      <c r="AA35" s="163" t="s">
        <v>275</v>
      </c>
    </row>
    <row r="36" spans="1:27" ht="16.5">
      <c r="A36" s="164"/>
      <c r="B36" s="215" t="s">
        <v>27</v>
      </c>
      <c r="C36" s="165" t="str">
        <f>A34</f>
        <v>鹿部町</v>
      </c>
      <c r="D36" s="165" t="str">
        <f>CONCATENATE(A34, B36)</f>
        <v>鹿部町女</v>
      </c>
      <c r="E36" s="165" t="str">
        <f>RIGHT(A34,1)</f>
        <v>町</v>
      </c>
      <c r="F36" s="158">
        <v>2</v>
      </c>
      <c r="G36" s="170" t="s">
        <v>275</v>
      </c>
      <c r="H36" s="170" t="s">
        <v>275</v>
      </c>
      <c r="I36" s="170" t="s">
        <v>275</v>
      </c>
      <c r="J36" s="170" t="s">
        <v>275</v>
      </c>
      <c r="K36" s="170" t="s">
        <v>275</v>
      </c>
      <c r="L36" s="170" t="s">
        <v>275</v>
      </c>
      <c r="M36" s="170" t="s">
        <v>275</v>
      </c>
      <c r="N36" s="170" t="s">
        <v>275</v>
      </c>
      <c r="O36" s="170" t="s">
        <v>275</v>
      </c>
      <c r="P36" s="170" t="s">
        <v>275</v>
      </c>
      <c r="Q36" s="170" t="s">
        <v>275</v>
      </c>
      <c r="R36" s="170" t="s">
        <v>275</v>
      </c>
      <c r="S36" s="170" t="s">
        <v>275</v>
      </c>
      <c r="T36" s="170" t="s">
        <v>275</v>
      </c>
      <c r="U36" s="170">
        <v>1</v>
      </c>
      <c r="V36" s="170" t="s">
        <v>275</v>
      </c>
      <c r="W36" s="170" t="s">
        <v>275</v>
      </c>
      <c r="X36" s="170" t="s">
        <v>275</v>
      </c>
      <c r="Y36" s="170">
        <v>1</v>
      </c>
      <c r="Z36" s="170" t="s">
        <v>275</v>
      </c>
      <c r="AA36" s="171" t="s">
        <v>275</v>
      </c>
    </row>
    <row r="37" spans="1:27" ht="16.5">
      <c r="A37" s="196" t="s">
        <v>43</v>
      </c>
      <c r="B37" s="135" t="s">
        <v>9</v>
      </c>
      <c r="C37" s="210" t="str">
        <f>A37</f>
        <v>森町</v>
      </c>
      <c r="D37" s="210" t="str">
        <f>CONCATENATE(A37, B37)</f>
        <v>森町総数</v>
      </c>
      <c r="E37" s="210" t="str">
        <f>RIGHT(A37,1)</f>
        <v>町</v>
      </c>
      <c r="F37" s="132">
        <v>1</v>
      </c>
      <c r="G37" s="131" t="s">
        <v>275</v>
      </c>
      <c r="H37" s="131" t="s">
        <v>275</v>
      </c>
      <c r="I37" s="131" t="s">
        <v>275</v>
      </c>
      <c r="J37" s="131" t="s">
        <v>275</v>
      </c>
      <c r="K37" s="131" t="s">
        <v>275</v>
      </c>
      <c r="L37" s="131" t="s">
        <v>275</v>
      </c>
      <c r="M37" s="131" t="s">
        <v>275</v>
      </c>
      <c r="N37" s="131" t="s">
        <v>275</v>
      </c>
      <c r="O37" s="131" t="s">
        <v>275</v>
      </c>
      <c r="P37" s="131" t="s">
        <v>275</v>
      </c>
      <c r="Q37" s="131" t="s">
        <v>275</v>
      </c>
      <c r="R37" s="131" t="s">
        <v>275</v>
      </c>
      <c r="S37" s="131" t="s">
        <v>275</v>
      </c>
      <c r="T37" s="131" t="s">
        <v>275</v>
      </c>
      <c r="U37" s="131" t="s">
        <v>275</v>
      </c>
      <c r="V37" s="131" t="s">
        <v>275</v>
      </c>
      <c r="W37" s="131" t="s">
        <v>275</v>
      </c>
      <c r="X37" s="131">
        <v>1</v>
      </c>
      <c r="Y37" s="131" t="s">
        <v>275</v>
      </c>
      <c r="Z37" s="131" t="s">
        <v>275</v>
      </c>
      <c r="AA37" s="145" t="s">
        <v>275</v>
      </c>
    </row>
    <row r="38" spans="1:27" ht="16.5">
      <c r="A38" s="162"/>
      <c r="B38" s="214" t="s">
        <v>28</v>
      </c>
      <c r="C38" s="150" t="str">
        <f>A37</f>
        <v>森町</v>
      </c>
      <c r="D38" s="150" t="str">
        <f>CONCATENATE(A37, B38)</f>
        <v>森町男</v>
      </c>
      <c r="E38" s="150" t="str">
        <f>RIGHT(A37,1)</f>
        <v>町</v>
      </c>
      <c r="F38" s="157" t="s">
        <v>275</v>
      </c>
      <c r="G38" s="154" t="s">
        <v>275</v>
      </c>
      <c r="H38" s="154" t="s">
        <v>275</v>
      </c>
      <c r="I38" s="154" t="s">
        <v>275</v>
      </c>
      <c r="J38" s="154" t="s">
        <v>275</v>
      </c>
      <c r="K38" s="154" t="s">
        <v>275</v>
      </c>
      <c r="L38" s="154" t="s">
        <v>275</v>
      </c>
      <c r="M38" s="154" t="s">
        <v>275</v>
      </c>
      <c r="N38" s="154" t="s">
        <v>275</v>
      </c>
      <c r="O38" s="154" t="s">
        <v>275</v>
      </c>
      <c r="P38" s="154" t="s">
        <v>275</v>
      </c>
      <c r="Q38" s="154" t="s">
        <v>275</v>
      </c>
      <c r="R38" s="154" t="s">
        <v>275</v>
      </c>
      <c r="S38" s="154" t="s">
        <v>275</v>
      </c>
      <c r="T38" s="154" t="s">
        <v>275</v>
      </c>
      <c r="U38" s="154" t="s">
        <v>275</v>
      </c>
      <c r="V38" s="154" t="s">
        <v>275</v>
      </c>
      <c r="W38" s="154" t="s">
        <v>275</v>
      </c>
      <c r="X38" s="154" t="s">
        <v>275</v>
      </c>
      <c r="Y38" s="154" t="s">
        <v>275</v>
      </c>
      <c r="Z38" s="154" t="s">
        <v>275</v>
      </c>
      <c r="AA38" s="163" t="s">
        <v>275</v>
      </c>
    </row>
    <row r="39" spans="1:27" ht="16.5">
      <c r="A39" s="162"/>
      <c r="B39" s="214" t="s">
        <v>27</v>
      </c>
      <c r="C39" s="150" t="str">
        <f>A37</f>
        <v>森町</v>
      </c>
      <c r="D39" s="150" t="str">
        <f>CONCATENATE(A37, B39)</f>
        <v>森町女</v>
      </c>
      <c r="E39" s="150" t="str">
        <f>RIGHT(A37,1)</f>
        <v>町</v>
      </c>
      <c r="F39" s="157">
        <v>1</v>
      </c>
      <c r="G39" s="154" t="s">
        <v>275</v>
      </c>
      <c r="H39" s="154" t="s">
        <v>275</v>
      </c>
      <c r="I39" s="154" t="s">
        <v>275</v>
      </c>
      <c r="J39" s="154" t="s">
        <v>275</v>
      </c>
      <c r="K39" s="154" t="s">
        <v>275</v>
      </c>
      <c r="L39" s="154" t="s">
        <v>275</v>
      </c>
      <c r="M39" s="154" t="s">
        <v>275</v>
      </c>
      <c r="N39" s="154" t="s">
        <v>275</v>
      </c>
      <c r="O39" s="154" t="s">
        <v>275</v>
      </c>
      <c r="P39" s="154" t="s">
        <v>275</v>
      </c>
      <c r="Q39" s="154" t="s">
        <v>275</v>
      </c>
      <c r="R39" s="154" t="s">
        <v>275</v>
      </c>
      <c r="S39" s="154" t="s">
        <v>275</v>
      </c>
      <c r="T39" s="154" t="s">
        <v>275</v>
      </c>
      <c r="U39" s="154" t="s">
        <v>275</v>
      </c>
      <c r="V39" s="154" t="s">
        <v>275</v>
      </c>
      <c r="W39" s="154" t="s">
        <v>275</v>
      </c>
      <c r="X39" s="154">
        <v>1</v>
      </c>
      <c r="Y39" s="154" t="s">
        <v>275</v>
      </c>
      <c r="Z39" s="154" t="s">
        <v>275</v>
      </c>
      <c r="AA39" s="163" t="s">
        <v>275</v>
      </c>
    </row>
    <row r="40" spans="1:27" ht="16.5">
      <c r="A40" s="195" t="s">
        <v>42</v>
      </c>
      <c r="B40" s="134" t="s">
        <v>9</v>
      </c>
      <c r="C40" s="213" t="str">
        <f>A40</f>
        <v>函館市</v>
      </c>
      <c r="D40" s="213" t="str">
        <f>CONCATENATE(A40, B40)</f>
        <v>函館市総数</v>
      </c>
      <c r="E40" s="213" t="str">
        <f>RIGHT(A40,1)</f>
        <v>市</v>
      </c>
      <c r="F40" s="141">
        <v>91</v>
      </c>
      <c r="G40" s="142" t="s">
        <v>275</v>
      </c>
      <c r="H40" s="142" t="s">
        <v>275</v>
      </c>
      <c r="I40" s="142" t="s">
        <v>275</v>
      </c>
      <c r="J40" s="142" t="s">
        <v>275</v>
      </c>
      <c r="K40" s="142" t="s">
        <v>275</v>
      </c>
      <c r="L40" s="142" t="s">
        <v>275</v>
      </c>
      <c r="M40" s="142" t="s">
        <v>275</v>
      </c>
      <c r="N40" s="142" t="s">
        <v>275</v>
      </c>
      <c r="O40" s="142" t="s">
        <v>275</v>
      </c>
      <c r="P40" s="142" t="s">
        <v>275</v>
      </c>
      <c r="Q40" s="142" t="s">
        <v>275</v>
      </c>
      <c r="R40" s="142" t="s">
        <v>275</v>
      </c>
      <c r="S40" s="142">
        <v>4</v>
      </c>
      <c r="T40" s="142">
        <v>7</v>
      </c>
      <c r="U40" s="142">
        <v>9</v>
      </c>
      <c r="V40" s="142">
        <v>15</v>
      </c>
      <c r="W40" s="142">
        <v>20</v>
      </c>
      <c r="X40" s="142">
        <v>19</v>
      </c>
      <c r="Y40" s="142">
        <v>13</v>
      </c>
      <c r="Z40" s="142">
        <v>4</v>
      </c>
      <c r="AA40" s="143" t="s">
        <v>275</v>
      </c>
    </row>
    <row r="41" spans="1:27" ht="16.5">
      <c r="A41" s="162"/>
      <c r="B41" s="214" t="s">
        <v>28</v>
      </c>
      <c r="C41" s="150" t="str">
        <f>A40</f>
        <v>函館市</v>
      </c>
      <c r="D41" s="150" t="str">
        <f>CONCATENATE(A40, B41)</f>
        <v>函館市男</v>
      </c>
      <c r="E41" s="150" t="str">
        <f>RIGHT(A40,1)</f>
        <v>市</v>
      </c>
      <c r="F41" s="157">
        <v>54</v>
      </c>
      <c r="G41" s="154" t="s">
        <v>275</v>
      </c>
      <c r="H41" s="154" t="s">
        <v>275</v>
      </c>
      <c r="I41" s="154" t="s">
        <v>275</v>
      </c>
      <c r="J41" s="154" t="s">
        <v>275</v>
      </c>
      <c r="K41" s="154" t="s">
        <v>275</v>
      </c>
      <c r="L41" s="154" t="s">
        <v>275</v>
      </c>
      <c r="M41" s="154" t="s">
        <v>275</v>
      </c>
      <c r="N41" s="154" t="s">
        <v>275</v>
      </c>
      <c r="O41" s="154" t="s">
        <v>275</v>
      </c>
      <c r="P41" s="154" t="s">
        <v>275</v>
      </c>
      <c r="Q41" s="154" t="s">
        <v>275</v>
      </c>
      <c r="R41" s="154" t="s">
        <v>275</v>
      </c>
      <c r="S41" s="154">
        <v>4</v>
      </c>
      <c r="T41" s="154">
        <v>7</v>
      </c>
      <c r="U41" s="154">
        <v>6</v>
      </c>
      <c r="V41" s="154">
        <v>11</v>
      </c>
      <c r="W41" s="154">
        <v>13</v>
      </c>
      <c r="X41" s="154">
        <v>10</v>
      </c>
      <c r="Y41" s="154" t="s">
        <v>275</v>
      </c>
      <c r="Z41" s="154">
        <v>3</v>
      </c>
      <c r="AA41" s="163" t="s">
        <v>275</v>
      </c>
    </row>
    <row r="42" spans="1:27" ht="16.5">
      <c r="A42" s="164"/>
      <c r="B42" s="215" t="s">
        <v>27</v>
      </c>
      <c r="C42" s="165" t="str">
        <f>A40</f>
        <v>函館市</v>
      </c>
      <c r="D42" s="165" t="str">
        <f>CONCATENATE(A40, B42)</f>
        <v>函館市女</v>
      </c>
      <c r="E42" s="165" t="str">
        <f>RIGHT(A40,1)</f>
        <v>市</v>
      </c>
      <c r="F42" s="158">
        <v>37</v>
      </c>
      <c r="G42" s="170" t="s">
        <v>275</v>
      </c>
      <c r="H42" s="170" t="s">
        <v>275</v>
      </c>
      <c r="I42" s="170" t="s">
        <v>275</v>
      </c>
      <c r="J42" s="170" t="s">
        <v>275</v>
      </c>
      <c r="K42" s="170" t="s">
        <v>275</v>
      </c>
      <c r="L42" s="170" t="s">
        <v>275</v>
      </c>
      <c r="M42" s="170" t="s">
        <v>275</v>
      </c>
      <c r="N42" s="170" t="s">
        <v>275</v>
      </c>
      <c r="O42" s="170" t="s">
        <v>275</v>
      </c>
      <c r="P42" s="170" t="s">
        <v>275</v>
      </c>
      <c r="Q42" s="170" t="s">
        <v>275</v>
      </c>
      <c r="R42" s="170" t="s">
        <v>275</v>
      </c>
      <c r="S42" s="170" t="s">
        <v>275</v>
      </c>
      <c r="T42" s="170" t="s">
        <v>275</v>
      </c>
      <c r="U42" s="170">
        <v>3</v>
      </c>
      <c r="V42" s="170">
        <v>4</v>
      </c>
      <c r="W42" s="170">
        <v>7</v>
      </c>
      <c r="X42" s="170">
        <v>9</v>
      </c>
      <c r="Y42" s="170">
        <v>13</v>
      </c>
      <c r="Z42" s="170">
        <v>1</v>
      </c>
      <c r="AA42" s="171" t="s">
        <v>275</v>
      </c>
    </row>
    <row r="43" spans="1:27" ht="16.5">
      <c r="A43" s="195" t="s">
        <v>41</v>
      </c>
      <c r="B43" s="134" t="s">
        <v>9</v>
      </c>
      <c r="C43" s="213" t="str">
        <f>A43</f>
        <v>南檜山2次医療圏</v>
      </c>
      <c r="D43" s="213" t="str">
        <f>CONCATENATE(A43, B43)</f>
        <v>南檜山2次医療圏総数</v>
      </c>
      <c r="E43" s="213" t="str">
        <f>RIGHT(A43,1)</f>
        <v>圏</v>
      </c>
      <c r="F43" s="141">
        <v>3</v>
      </c>
      <c r="G43" s="142" t="s">
        <v>275</v>
      </c>
      <c r="H43" s="142" t="s">
        <v>275</v>
      </c>
      <c r="I43" s="142" t="s">
        <v>275</v>
      </c>
      <c r="J43" s="142" t="s">
        <v>275</v>
      </c>
      <c r="K43" s="142" t="s">
        <v>275</v>
      </c>
      <c r="L43" s="142" t="s">
        <v>275</v>
      </c>
      <c r="M43" s="142" t="s">
        <v>275</v>
      </c>
      <c r="N43" s="142" t="s">
        <v>275</v>
      </c>
      <c r="O43" s="142" t="s">
        <v>275</v>
      </c>
      <c r="P43" s="142" t="s">
        <v>275</v>
      </c>
      <c r="Q43" s="142" t="s">
        <v>275</v>
      </c>
      <c r="R43" s="142" t="s">
        <v>275</v>
      </c>
      <c r="S43" s="142" t="s">
        <v>275</v>
      </c>
      <c r="T43" s="142" t="s">
        <v>275</v>
      </c>
      <c r="U43" s="142">
        <v>1</v>
      </c>
      <c r="V43" s="142">
        <v>2</v>
      </c>
      <c r="W43" s="142" t="s">
        <v>275</v>
      </c>
      <c r="X43" s="142" t="s">
        <v>275</v>
      </c>
      <c r="Y43" s="142" t="s">
        <v>275</v>
      </c>
      <c r="Z43" s="142" t="s">
        <v>275</v>
      </c>
      <c r="AA43" s="143" t="s">
        <v>275</v>
      </c>
    </row>
    <row r="44" spans="1:27" ht="16.5">
      <c r="A44" s="162"/>
      <c r="B44" s="214" t="s">
        <v>28</v>
      </c>
      <c r="C44" s="150" t="str">
        <f>A43</f>
        <v>南檜山2次医療圏</v>
      </c>
      <c r="D44" s="150" t="str">
        <f>CONCATENATE(A43, B44)</f>
        <v>南檜山2次医療圏男</v>
      </c>
      <c r="E44" s="150" t="str">
        <f>RIGHT(A43,1)</f>
        <v>圏</v>
      </c>
      <c r="F44" s="157">
        <v>3</v>
      </c>
      <c r="G44" s="154" t="s">
        <v>275</v>
      </c>
      <c r="H44" s="154" t="s">
        <v>275</v>
      </c>
      <c r="I44" s="154" t="s">
        <v>275</v>
      </c>
      <c r="J44" s="154" t="s">
        <v>275</v>
      </c>
      <c r="K44" s="154" t="s">
        <v>275</v>
      </c>
      <c r="L44" s="154" t="s">
        <v>275</v>
      </c>
      <c r="M44" s="154" t="s">
        <v>275</v>
      </c>
      <c r="N44" s="154" t="s">
        <v>275</v>
      </c>
      <c r="O44" s="154" t="s">
        <v>275</v>
      </c>
      <c r="P44" s="154" t="s">
        <v>275</v>
      </c>
      <c r="Q44" s="154" t="s">
        <v>275</v>
      </c>
      <c r="R44" s="154" t="s">
        <v>275</v>
      </c>
      <c r="S44" s="154" t="s">
        <v>275</v>
      </c>
      <c r="T44" s="154" t="s">
        <v>275</v>
      </c>
      <c r="U44" s="154">
        <v>1</v>
      </c>
      <c r="V44" s="154">
        <v>2</v>
      </c>
      <c r="W44" s="154" t="s">
        <v>275</v>
      </c>
      <c r="X44" s="154" t="s">
        <v>275</v>
      </c>
      <c r="Y44" s="154" t="s">
        <v>275</v>
      </c>
      <c r="Z44" s="154" t="s">
        <v>275</v>
      </c>
      <c r="AA44" s="163" t="s">
        <v>275</v>
      </c>
    </row>
    <row r="45" spans="1:27" ht="16.5">
      <c r="A45" s="164"/>
      <c r="B45" s="215" t="s">
        <v>27</v>
      </c>
      <c r="C45" s="165" t="str">
        <f>A43</f>
        <v>南檜山2次医療圏</v>
      </c>
      <c r="D45" s="165" t="str">
        <f>CONCATENATE(A43, B45)</f>
        <v>南檜山2次医療圏女</v>
      </c>
      <c r="E45" s="165" t="str">
        <f>RIGHT(A43,1)</f>
        <v>圏</v>
      </c>
      <c r="F45" s="158" t="s">
        <v>275</v>
      </c>
      <c r="G45" s="170" t="s">
        <v>275</v>
      </c>
      <c r="H45" s="170" t="s">
        <v>275</v>
      </c>
      <c r="I45" s="170" t="s">
        <v>275</v>
      </c>
      <c r="J45" s="170" t="s">
        <v>275</v>
      </c>
      <c r="K45" s="170" t="s">
        <v>275</v>
      </c>
      <c r="L45" s="170" t="s">
        <v>275</v>
      </c>
      <c r="M45" s="170" t="s">
        <v>275</v>
      </c>
      <c r="N45" s="170" t="s">
        <v>275</v>
      </c>
      <c r="O45" s="170" t="s">
        <v>275</v>
      </c>
      <c r="P45" s="170" t="s">
        <v>275</v>
      </c>
      <c r="Q45" s="170" t="s">
        <v>275</v>
      </c>
      <c r="R45" s="170" t="s">
        <v>275</v>
      </c>
      <c r="S45" s="170" t="s">
        <v>275</v>
      </c>
      <c r="T45" s="170" t="s">
        <v>275</v>
      </c>
      <c r="U45" s="170" t="s">
        <v>275</v>
      </c>
      <c r="V45" s="170" t="s">
        <v>275</v>
      </c>
      <c r="W45" s="170" t="s">
        <v>275</v>
      </c>
      <c r="X45" s="170" t="s">
        <v>275</v>
      </c>
      <c r="Y45" s="170" t="s">
        <v>275</v>
      </c>
      <c r="Z45" s="170" t="s">
        <v>275</v>
      </c>
      <c r="AA45" s="171" t="s">
        <v>275</v>
      </c>
    </row>
    <row r="46" spans="1:27" ht="16.5">
      <c r="A46" s="196" t="s">
        <v>40</v>
      </c>
      <c r="B46" s="135" t="s">
        <v>9</v>
      </c>
      <c r="C46" s="210" t="str">
        <f>A46</f>
        <v>江差保健所</v>
      </c>
      <c r="D46" s="210" t="str">
        <f>CONCATENATE(A46, B46)</f>
        <v>江差保健所総数</v>
      </c>
      <c r="E46" s="210" t="str">
        <f>RIGHT(A46,1)</f>
        <v>所</v>
      </c>
      <c r="F46" s="132">
        <v>3</v>
      </c>
      <c r="G46" s="131" t="s">
        <v>275</v>
      </c>
      <c r="H46" s="131" t="s">
        <v>275</v>
      </c>
      <c r="I46" s="131" t="s">
        <v>275</v>
      </c>
      <c r="J46" s="131" t="s">
        <v>275</v>
      </c>
      <c r="K46" s="131" t="s">
        <v>275</v>
      </c>
      <c r="L46" s="131" t="s">
        <v>275</v>
      </c>
      <c r="M46" s="131" t="s">
        <v>275</v>
      </c>
      <c r="N46" s="131" t="s">
        <v>275</v>
      </c>
      <c r="O46" s="131" t="s">
        <v>275</v>
      </c>
      <c r="P46" s="131" t="s">
        <v>275</v>
      </c>
      <c r="Q46" s="131" t="s">
        <v>275</v>
      </c>
      <c r="R46" s="131" t="s">
        <v>275</v>
      </c>
      <c r="S46" s="131" t="s">
        <v>275</v>
      </c>
      <c r="T46" s="131" t="s">
        <v>275</v>
      </c>
      <c r="U46" s="131">
        <v>1</v>
      </c>
      <c r="V46" s="131">
        <v>2</v>
      </c>
      <c r="W46" s="131" t="s">
        <v>275</v>
      </c>
      <c r="X46" s="131" t="s">
        <v>275</v>
      </c>
      <c r="Y46" s="131" t="s">
        <v>275</v>
      </c>
      <c r="Z46" s="131" t="s">
        <v>275</v>
      </c>
      <c r="AA46" s="145" t="s">
        <v>275</v>
      </c>
    </row>
    <row r="47" spans="1:27" ht="16.5">
      <c r="A47" s="162"/>
      <c r="B47" s="214" t="s">
        <v>28</v>
      </c>
      <c r="C47" s="150" t="str">
        <f>A46</f>
        <v>江差保健所</v>
      </c>
      <c r="D47" s="150" t="str">
        <f>CONCATENATE(A46, B47)</f>
        <v>江差保健所男</v>
      </c>
      <c r="E47" s="150" t="str">
        <f>RIGHT(A46,1)</f>
        <v>所</v>
      </c>
      <c r="F47" s="157">
        <v>3</v>
      </c>
      <c r="G47" s="154" t="s">
        <v>275</v>
      </c>
      <c r="H47" s="154" t="s">
        <v>275</v>
      </c>
      <c r="I47" s="154" t="s">
        <v>275</v>
      </c>
      <c r="J47" s="154" t="s">
        <v>275</v>
      </c>
      <c r="K47" s="154" t="s">
        <v>275</v>
      </c>
      <c r="L47" s="154" t="s">
        <v>275</v>
      </c>
      <c r="M47" s="154" t="s">
        <v>275</v>
      </c>
      <c r="N47" s="154" t="s">
        <v>275</v>
      </c>
      <c r="O47" s="154" t="s">
        <v>275</v>
      </c>
      <c r="P47" s="154" t="s">
        <v>275</v>
      </c>
      <c r="Q47" s="154" t="s">
        <v>275</v>
      </c>
      <c r="R47" s="154" t="s">
        <v>275</v>
      </c>
      <c r="S47" s="154" t="s">
        <v>275</v>
      </c>
      <c r="T47" s="154" t="s">
        <v>275</v>
      </c>
      <c r="U47" s="154">
        <v>1</v>
      </c>
      <c r="V47" s="154">
        <v>2</v>
      </c>
      <c r="W47" s="154" t="s">
        <v>275</v>
      </c>
      <c r="X47" s="154" t="s">
        <v>275</v>
      </c>
      <c r="Y47" s="154" t="s">
        <v>275</v>
      </c>
      <c r="Z47" s="154" t="s">
        <v>275</v>
      </c>
      <c r="AA47" s="163" t="s">
        <v>275</v>
      </c>
    </row>
    <row r="48" spans="1:27" ht="16.5">
      <c r="A48" s="162"/>
      <c r="B48" s="214" t="s">
        <v>27</v>
      </c>
      <c r="C48" s="150" t="str">
        <f>A46</f>
        <v>江差保健所</v>
      </c>
      <c r="D48" s="150" t="str">
        <f>CONCATENATE(A46, B48)</f>
        <v>江差保健所女</v>
      </c>
      <c r="E48" s="150" t="str">
        <f>RIGHT(A46,1)</f>
        <v>所</v>
      </c>
      <c r="F48" s="157" t="s">
        <v>275</v>
      </c>
      <c r="G48" s="154" t="s">
        <v>275</v>
      </c>
      <c r="H48" s="154" t="s">
        <v>275</v>
      </c>
      <c r="I48" s="154" t="s">
        <v>275</v>
      </c>
      <c r="J48" s="154" t="s">
        <v>275</v>
      </c>
      <c r="K48" s="154" t="s">
        <v>275</v>
      </c>
      <c r="L48" s="154" t="s">
        <v>275</v>
      </c>
      <c r="M48" s="154" t="s">
        <v>275</v>
      </c>
      <c r="N48" s="154" t="s">
        <v>275</v>
      </c>
      <c r="O48" s="154" t="s">
        <v>275</v>
      </c>
      <c r="P48" s="154" t="s">
        <v>275</v>
      </c>
      <c r="Q48" s="154" t="s">
        <v>275</v>
      </c>
      <c r="R48" s="154" t="s">
        <v>275</v>
      </c>
      <c r="S48" s="154" t="s">
        <v>275</v>
      </c>
      <c r="T48" s="154" t="s">
        <v>275</v>
      </c>
      <c r="U48" s="154" t="s">
        <v>275</v>
      </c>
      <c r="V48" s="154" t="s">
        <v>275</v>
      </c>
      <c r="W48" s="154" t="s">
        <v>275</v>
      </c>
      <c r="X48" s="154" t="s">
        <v>275</v>
      </c>
      <c r="Y48" s="154" t="s">
        <v>275</v>
      </c>
      <c r="Z48" s="154" t="s">
        <v>275</v>
      </c>
      <c r="AA48" s="163" t="s">
        <v>275</v>
      </c>
    </row>
    <row r="49" spans="1:27" ht="16.5">
      <c r="A49" s="195" t="s">
        <v>39</v>
      </c>
      <c r="B49" s="134" t="s">
        <v>9</v>
      </c>
      <c r="C49" s="213" t="str">
        <f>A49</f>
        <v>江差町</v>
      </c>
      <c r="D49" s="213" t="str">
        <f>CONCATENATE(A49, B49)</f>
        <v>江差町総数</v>
      </c>
      <c r="E49" s="213" t="str">
        <f>RIGHT(A49,1)</f>
        <v>町</v>
      </c>
      <c r="F49" s="141" t="s">
        <v>275</v>
      </c>
      <c r="G49" s="142" t="s">
        <v>275</v>
      </c>
      <c r="H49" s="142" t="s">
        <v>275</v>
      </c>
      <c r="I49" s="142" t="s">
        <v>275</v>
      </c>
      <c r="J49" s="142" t="s">
        <v>275</v>
      </c>
      <c r="K49" s="142" t="s">
        <v>275</v>
      </c>
      <c r="L49" s="142" t="s">
        <v>275</v>
      </c>
      <c r="M49" s="142" t="s">
        <v>275</v>
      </c>
      <c r="N49" s="142" t="s">
        <v>275</v>
      </c>
      <c r="O49" s="142" t="s">
        <v>275</v>
      </c>
      <c r="P49" s="142" t="s">
        <v>275</v>
      </c>
      <c r="Q49" s="142" t="s">
        <v>275</v>
      </c>
      <c r="R49" s="142" t="s">
        <v>275</v>
      </c>
      <c r="S49" s="142" t="s">
        <v>275</v>
      </c>
      <c r="T49" s="142" t="s">
        <v>275</v>
      </c>
      <c r="U49" s="142" t="s">
        <v>275</v>
      </c>
      <c r="V49" s="142" t="s">
        <v>275</v>
      </c>
      <c r="W49" s="142" t="s">
        <v>275</v>
      </c>
      <c r="X49" s="142" t="s">
        <v>275</v>
      </c>
      <c r="Y49" s="142" t="s">
        <v>275</v>
      </c>
      <c r="Z49" s="142" t="s">
        <v>275</v>
      </c>
      <c r="AA49" s="143" t="s">
        <v>275</v>
      </c>
    </row>
    <row r="50" spans="1:27" ht="16.5">
      <c r="A50" s="162"/>
      <c r="B50" s="214" t="s">
        <v>28</v>
      </c>
      <c r="C50" s="150" t="str">
        <f>A49</f>
        <v>江差町</v>
      </c>
      <c r="D50" s="150" t="str">
        <f>CONCATENATE(A49, B50)</f>
        <v>江差町男</v>
      </c>
      <c r="E50" s="150" t="str">
        <f>RIGHT(A49,1)</f>
        <v>町</v>
      </c>
      <c r="F50" s="157" t="s">
        <v>275</v>
      </c>
      <c r="G50" s="154" t="s">
        <v>275</v>
      </c>
      <c r="H50" s="154" t="s">
        <v>275</v>
      </c>
      <c r="I50" s="154" t="s">
        <v>275</v>
      </c>
      <c r="J50" s="154" t="s">
        <v>275</v>
      </c>
      <c r="K50" s="154" t="s">
        <v>275</v>
      </c>
      <c r="L50" s="154" t="s">
        <v>275</v>
      </c>
      <c r="M50" s="154" t="s">
        <v>275</v>
      </c>
      <c r="N50" s="154" t="s">
        <v>275</v>
      </c>
      <c r="O50" s="154" t="s">
        <v>275</v>
      </c>
      <c r="P50" s="154" t="s">
        <v>275</v>
      </c>
      <c r="Q50" s="154" t="s">
        <v>275</v>
      </c>
      <c r="R50" s="154" t="s">
        <v>275</v>
      </c>
      <c r="S50" s="154" t="s">
        <v>275</v>
      </c>
      <c r="T50" s="154" t="s">
        <v>275</v>
      </c>
      <c r="U50" s="154" t="s">
        <v>275</v>
      </c>
      <c r="V50" s="154" t="s">
        <v>275</v>
      </c>
      <c r="W50" s="154" t="s">
        <v>275</v>
      </c>
      <c r="X50" s="154" t="s">
        <v>275</v>
      </c>
      <c r="Y50" s="154" t="s">
        <v>275</v>
      </c>
      <c r="Z50" s="154" t="s">
        <v>275</v>
      </c>
      <c r="AA50" s="163" t="s">
        <v>275</v>
      </c>
    </row>
    <row r="51" spans="1:27" ht="16.5">
      <c r="A51" s="164"/>
      <c r="B51" s="215" t="s">
        <v>27</v>
      </c>
      <c r="C51" s="165" t="str">
        <f>A49</f>
        <v>江差町</v>
      </c>
      <c r="D51" s="165" t="str">
        <f>CONCATENATE(A49, B51)</f>
        <v>江差町女</v>
      </c>
      <c r="E51" s="165" t="str">
        <f>RIGHT(A49,1)</f>
        <v>町</v>
      </c>
      <c r="F51" s="158" t="s">
        <v>275</v>
      </c>
      <c r="G51" s="170" t="s">
        <v>275</v>
      </c>
      <c r="H51" s="170" t="s">
        <v>275</v>
      </c>
      <c r="I51" s="170" t="s">
        <v>275</v>
      </c>
      <c r="J51" s="170" t="s">
        <v>275</v>
      </c>
      <c r="K51" s="170" t="s">
        <v>275</v>
      </c>
      <c r="L51" s="170" t="s">
        <v>275</v>
      </c>
      <c r="M51" s="170" t="s">
        <v>275</v>
      </c>
      <c r="N51" s="170" t="s">
        <v>275</v>
      </c>
      <c r="O51" s="170" t="s">
        <v>275</v>
      </c>
      <c r="P51" s="170" t="s">
        <v>275</v>
      </c>
      <c r="Q51" s="170" t="s">
        <v>275</v>
      </c>
      <c r="R51" s="170" t="s">
        <v>275</v>
      </c>
      <c r="S51" s="170" t="s">
        <v>275</v>
      </c>
      <c r="T51" s="170" t="s">
        <v>275</v>
      </c>
      <c r="U51" s="170" t="s">
        <v>275</v>
      </c>
      <c r="V51" s="170" t="s">
        <v>275</v>
      </c>
      <c r="W51" s="170" t="s">
        <v>275</v>
      </c>
      <c r="X51" s="170" t="s">
        <v>275</v>
      </c>
      <c r="Y51" s="170" t="s">
        <v>275</v>
      </c>
      <c r="Z51" s="170" t="s">
        <v>275</v>
      </c>
      <c r="AA51" s="171" t="s">
        <v>275</v>
      </c>
    </row>
    <row r="52" spans="1:27" ht="16.5">
      <c r="A52" s="195" t="s">
        <v>38</v>
      </c>
      <c r="B52" s="134" t="s">
        <v>9</v>
      </c>
      <c r="C52" s="213" t="str">
        <f>A52</f>
        <v>上ノ国町</v>
      </c>
      <c r="D52" s="213" t="str">
        <f>CONCATENATE(A52, B52)</f>
        <v>上ノ国町総数</v>
      </c>
      <c r="E52" s="213" t="str">
        <f>RIGHT(A52,1)</f>
        <v>町</v>
      </c>
      <c r="F52" s="141">
        <v>2</v>
      </c>
      <c r="G52" s="142" t="s">
        <v>275</v>
      </c>
      <c r="H52" s="142" t="s">
        <v>275</v>
      </c>
      <c r="I52" s="142" t="s">
        <v>275</v>
      </c>
      <c r="J52" s="142" t="s">
        <v>275</v>
      </c>
      <c r="K52" s="142" t="s">
        <v>275</v>
      </c>
      <c r="L52" s="142" t="s">
        <v>275</v>
      </c>
      <c r="M52" s="142" t="s">
        <v>275</v>
      </c>
      <c r="N52" s="142" t="s">
        <v>275</v>
      </c>
      <c r="O52" s="142" t="s">
        <v>275</v>
      </c>
      <c r="P52" s="142" t="s">
        <v>275</v>
      </c>
      <c r="Q52" s="142" t="s">
        <v>275</v>
      </c>
      <c r="R52" s="142" t="s">
        <v>275</v>
      </c>
      <c r="S52" s="142" t="s">
        <v>275</v>
      </c>
      <c r="T52" s="142" t="s">
        <v>275</v>
      </c>
      <c r="U52" s="142">
        <v>1</v>
      </c>
      <c r="V52" s="142">
        <v>1</v>
      </c>
      <c r="W52" s="142" t="s">
        <v>275</v>
      </c>
      <c r="X52" s="142" t="s">
        <v>275</v>
      </c>
      <c r="Y52" s="142" t="s">
        <v>275</v>
      </c>
      <c r="Z52" s="142" t="s">
        <v>275</v>
      </c>
      <c r="AA52" s="143" t="s">
        <v>275</v>
      </c>
    </row>
    <row r="53" spans="1:27" ht="16.5">
      <c r="A53" s="162"/>
      <c r="B53" s="214" t="s">
        <v>28</v>
      </c>
      <c r="C53" s="150" t="str">
        <f>A52</f>
        <v>上ノ国町</v>
      </c>
      <c r="D53" s="150" t="str">
        <f>CONCATENATE(A52, B53)</f>
        <v>上ノ国町男</v>
      </c>
      <c r="E53" s="150" t="str">
        <f>RIGHT(A52,1)</f>
        <v>町</v>
      </c>
      <c r="F53" s="157">
        <v>2</v>
      </c>
      <c r="G53" s="154" t="s">
        <v>275</v>
      </c>
      <c r="H53" s="154" t="s">
        <v>275</v>
      </c>
      <c r="I53" s="154" t="s">
        <v>275</v>
      </c>
      <c r="J53" s="154" t="s">
        <v>275</v>
      </c>
      <c r="K53" s="154" t="s">
        <v>275</v>
      </c>
      <c r="L53" s="154" t="s">
        <v>275</v>
      </c>
      <c r="M53" s="154" t="s">
        <v>275</v>
      </c>
      <c r="N53" s="154" t="s">
        <v>275</v>
      </c>
      <c r="O53" s="154" t="s">
        <v>275</v>
      </c>
      <c r="P53" s="154" t="s">
        <v>275</v>
      </c>
      <c r="Q53" s="154" t="s">
        <v>275</v>
      </c>
      <c r="R53" s="154" t="s">
        <v>275</v>
      </c>
      <c r="S53" s="154" t="s">
        <v>275</v>
      </c>
      <c r="T53" s="154" t="s">
        <v>275</v>
      </c>
      <c r="U53" s="154">
        <v>1</v>
      </c>
      <c r="V53" s="154">
        <v>1</v>
      </c>
      <c r="W53" s="154" t="s">
        <v>275</v>
      </c>
      <c r="X53" s="154" t="s">
        <v>275</v>
      </c>
      <c r="Y53" s="154" t="s">
        <v>275</v>
      </c>
      <c r="Z53" s="154" t="s">
        <v>275</v>
      </c>
      <c r="AA53" s="163" t="s">
        <v>275</v>
      </c>
    </row>
    <row r="54" spans="1:27" ht="16.5">
      <c r="A54" s="164"/>
      <c r="B54" s="215" t="s">
        <v>27</v>
      </c>
      <c r="C54" s="165" t="str">
        <f>A52</f>
        <v>上ノ国町</v>
      </c>
      <c r="D54" s="165" t="str">
        <f>CONCATENATE(A52, B54)</f>
        <v>上ノ国町女</v>
      </c>
      <c r="E54" s="165" t="str">
        <f>RIGHT(A52,1)</f>
        <v>町</v>
      </c>
      <c r="F54" s="158" t="s">
        <v>275</v>
      </c>
      <c r="G54" s="170" t="s">
        <v>275</v>
      </c>
      <c r="H54" s="170" t="s">
        <v>275</v>
      </c>
      <c r="I54" s="170" t="s">
        <v>275</v>
      </c>
      <c r="J54" s="170" t="s">
        <v>275</v>
      </c>
      <c r="K54" s="170" t="s">
        <v>275</v>
      </c>
      <c r="L54" s="170" t="s">
        <v>275</v>
      </c>
      <c r="M54" s="170" t="s">
        <v>275</v>
      </c>
      <c r="N54" s="170" t="s">
        <v>275</v>
      </c>
      <c r="O54" s="170" t="s">
        <v>275</v>
      </c>
      <c r="P54" s="170" t="s">
        <v>275</v>
      </c>
      <c r="Q54" s="170" t="s">
        <v>275</v>
      </c>
      <c r="R54" s="170" t="s">
        <v>275</v>
      </c>
      <c r="S54" s="170" t="s">
        <v>275</v>
      </c>
      <c r="T54" s="170" t="s">
        <v>275</v>
      </c>
      <c r="U54" s="170" t="s">
        <v>275</v>
      </c>
      <c r="V54" s="170" t="s">
        <v>275</v>
      </c>
      <c r="W54" s="170" t="s">
        <v>275</v>
      </c>
      <c r="X54" s="170" t="s">
        <v>275</v>
      </c>
      <c r="Y54" s="170" t="s">
        <v>275</v>
      </c>
      <c r="Z54" s="170" t="s">
        <v>275</v>
      </c>
      <c r="AA54" s="171" t="s">
        <v>275</v>
      </c>
    </row>
    <row r="55" spans="1:27" ht="16.5">
      <c r="A55" s="195" t="s">
        <v>37</v>
      </c>
      <c r="B55" s="134" t="s">
        <v>9</v>
      </c>
      <c r="C55" s="213" t="str">
        <f>A55</f>
        <v>厚沢部町</v>
      </c>
      <c r="D55" s="213" t="str">
        <f>CONCATENATE(A55, B55)</f>
        <v>厚沢部町総数</v>
      </c>
      <c r="E55" s="213" t="str">
        <f>RIGHT(A55,1)</f>
        <v>町</v>
      </c>
      <c r="F55" s="141">
        <v>1</v>
      </c>
      <c r="G55" s="142" t="s">
        <v>275</v>
      </c>
      <c r="H55" s="142" t="s">
        <v>275</v>
      </c>
      <c r="I55" s="142" t="s">
        <v>275</v>
      </c>
      <c r="J55" s="142" t="s">
        <v>275</v>
      </c>
      <c r="K55" s="142" t="s">
        <v>275</v>
      </c>
      <c r="L55" s="142" t="s">
        <v>275</v>
      </c>
      <c r="M55" s="142" t="s">
        <v>275</v>
      </c>
      <c r="N55" s="142" t="s">
        <v>275</v>
      </c>
      <c r="O55" s="142" t="s">
        <v>275</v>
      </c>
      <c r="P55" s="142" t="s">
        <v>275</v>
      </c>
      <c r="Q55" s="142" t="s">
        <v>275</v>
      </c>
      <c r="R55" s="142" t="s">
        <v>275</v>
      </c>
      <c r="S55" s="142" t="s">
        <v>275</v>
      </c>
      <c r="T55" s="142" t="s">
        <v>275</v>
      </c>
      <c r="U55" s="142" t="s">
        <v>275</v>
      </c>
      <c r="V55" s="142">
        <v>1</v>
      </c>
      <c r="W55" s="142" t="s">
        <v>275</v>
      </c>
      <c r="X55" s="142" t="s">
        <v>275</v>
      </c>
      <c r="Y55" s="142" t="s">
        <v>275</v>
      </c>
      <c r="Z55" s="142" t="s">
        <v>275</v>
      </c>
      <c r="AA55" s="143" t="s">
        <v>275</v>
      </c>
    </row>
    <row r="56" spans="1:27" ht="16.5">
      <c r="A56" s="162"/>
      <c r="B56" s="214" t="s">
        <v>28</v>
      </c>
      <c r="C56" s="150" t="str">
        <f>A55</f>
        <v>厚沢部町</v>
      </c>
      <c r="D56" s="150" t="str">
        <f>CONCATENATE(A55, B56)</f>
        <v>厚沢部町男</v>
      </c>
      <c r="E56" s="150" t="str">
        <f>RIGHT(A55,1)</f>
        <v>町</v>
      </c>
      <c r="F56" s="157">
        <v>1</v>
      </c>
      <c r="G56" s="154" t="s">
        <v>275</v>
      </c>
      <c r="H56" s="154" t="s">
        <v>275</v>
      </c>
      <c r="I56" s="154" t="s">
        <v>275</v>
      </c>
      <c r="J56" s="154" t="s">
        <v>275</v>
      </c>
      <c r="K56" s="154" t="s">
        <v>275</v>
      </c>
      <c r="L56" s="154" t="s">
        <v>275</v>
      </c>
      <c r="M56" s="154" t="s">
        <v>275</v>
      </c>
      <c r="N56" s="154" t="s">
        <v>275</v>
      </c>
      <c r="O56" s="154" t="s">
        <v>275</v>
      </c>
      <c r="P56" s="154" t="s">
        <v>275</v>
      </c>
      <c r="Q56" s="154" t="s">
        <v>275</v>
      </c>
      <c r="R56" s="154" t="s">
        <v>275</v>
      </c>
      <c r="S56" s="154" t="s">
        <v>275</v>
      </c>
      <c r="T56" s="154" t="s">
        <v>275</v>
      </c>
      <c r="U56" s="154" t="s">
        <v>275</v>
      </c>
      <c r="V56" s="154">
        <v>1</v>
      </c>
      <c r="W56" s="154" t="s">
        <v>275</v>
      </c>
      <c r="X56" s="154" t="s">
        <v>275</v>
      </c>
      <c r="Y56" s="154" t="s">
        <v>275</v>
      </c>
      <c r="Z56" s="154" t="s">
        <v>275</v>
      </c>
      <c r="AA56" s="163" t="s">
        <v>275</v>
      </c>
    </row>
    <row r="57" spans="1:27" ht="16.5">
      <c r="A57" s="164"/>
      <c r="B57" s="215" t="s">
        <v>27</v>
      </c>
      <c r="C57" s="165" t="str">
        <f>A55</f>
        <v>厚沢部町</v>
      </c>
      <c r="D57" s="165" t="str">
        <f>CONCATENATE(A55, B57)</f>
        <v>厚沢部町女</v>
      </c>
      <c r="E57" s="165" t="str">
        <f>RIGHT(A55,1)</f>
        <v>町</v>
      </c>
      <c r="F57" s="158" t="s">
        <v>275</v>
      </c>
      <c r="G57" s="170" t="s">
        <v>275</v>
      </c>
      <c r="H57" s="170" t="s">
        <v>275</v>
      </c>
      <c r="I57" s="170" t="s">
        <v>275</v>
      </c>
      <c r="J57" s="170" t="s">
        <v>275</v>
      </c>
      <c r="K57" s="170" t="s">
        <v>275</v>
      </c>
      <c r="L57" s="170" t="s">
        <v>275</v>
      </c>
      <c r="M57" s="170" t="s">
        <v>275</v>
      </c>
      <c r="N57" s="170" t="s">
        <v>275</v>
      </c>
      <c r="O57" s="170" t="s">
        <v>275</v>
      </c>
      <c r="P57" s="170" t="s">
        <v>275</v>
      </c>
      <c r="Q57" s="170" t="s">
        <v>275</v>
      </c>
      <c r="R57" s="170" t="s">
        <v>275</v>
      </c>
      <c r="S57" s="170" t="s">
        <v>275</v>
      </c>
      <c r="T57" s="170" t="s">
        <v>275</v>
      </c>
      <c r="U57" s="170" t="s">
        <v>275</v>
      </c>
      <c r="V57" s="170" t="s">
        <v>275</v>
      </c>
      <c r="W57" s="170" t="s">
        <v>275</v>
      </c>
      <c r="X57" s="170" t="s">
        <v>275</v>
      </c>
      <c r="Y57" s="170" t="s">
        <v>275</v>
      </c>
      <c r="Z57" s="170" t="s">
        <v>275</v>
      </c>
      <c r="AA57" s="171" t="s">
        <v>275</v>
      </c>
    </row>
    <row r="58" spans="1:27" ht="16.5">
      <c r="A58" s="195" t="s">
        <v>36</v>
      </c>
      <c r="B58" s="134" t="s">
        <v>9</v>
      </c>
      <c r="C58" s="213" t="str">
        <f>A58</f>
        <v>乙部町</v>
      </c>
      <c r="D58" s="213" t="str">
        <f>CONCATENATE(A58, B58)</f>
        <v>乙部町総数</v>
      </c>
      <c r="E58" s="213" t="str">
        <f>RIGHT(A58,1)</f>
        <v>町</v>
      </c>
      <c r="F58" s="141" t="s">
        <v>275</v>
      </c>
      <c r="G58" s="142" t="s">
        <v>275</v>
      </c>
      <c r="H58" s="142" t="s">
        <v>275</v>
      </c>
      <c r="I58" s="142" t="s">
        <v>275</v>
      </c>
      <c r="J58" s="142" t="s">
        <v>275</v>
      </c>
      <c r="K58" s="142" t="s">
        <v>275</v>
      </c>
      <c r="L58" s="142" t="s">
        <v>275</v>
      </c>
      <c r="M58" s="142" t="s">
        <v>275</v>
      </c>
      <c r="N58" s="142" t="s">
        <v>275</v>
      </c>
      <c r="O58" s="142" t="s">
        <v>275</v>
      </c>
      <c r="P58" s="142" t="s">
        <v>275</v>
      </c>
      <c r="Q58" s="142" t="s">
        <v>275</v>
      </c>
      <c r="R58" s="142" t="s">
        <v>275</v>
      </c>
      <c r="S58" s="142" t="s">
        <v>275</v>
      </c>
      <c r="T58" s="142" t="s">
        <v>275</v>
      </c>
      <c r="U58" s="142" t="s">
        <v>275</v>
      </c>
      <c r="V58" s="142" t="s">
        <v>275</v>
      </c>
      <c r="W58" s="142" t="s">
        <v>275</v>
      </c>
      <c r="X58" s="142" t="s">
        <v>275</v>
      </c>
      <c r="Y58" s="142" t="s">
        <v>275</v>
      </c>
      <c r="Z58" s="142" t="s">
        <v>275</v>
      </c>
      <c r="AA58" s="143" t="s">
        <v>275</v>
      </c>
    </row>
    <row r="59" spans="1:27" ht="16.5">
      <c r="A59" s="162"/>
      <c r="B59" s="214" t="s">
        <v>28</v>
      </c>
      <c r="C59" s="150" t="str">
        <f>A58</f>
        <v>乙部町</v>
      </c>
      <c r="D59" s="150" t="str">
        <f>CONCATENATE(A58, B59)</f>
        <v>乙部町男</v>
      </c>
      <c r="E59" s="150" t="str">
        <f>RIGHT(A58,1)</f>
        <v>町</v>
      </c>
      <c r="F59" s="157" t="s">
        <v>275</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t="s">
        <v>275</v>
      </c>
      <c r="T59" s="154" t="s">
        <v>275</v>
      </c>
      <c r="U59" s="154" t="s">
        <v>275</v>
      </c>
      <c r="V59" s="154" t="s">
        <v>275</v>
      </c>
      <c r="W59" s="154" t="s">
        <v>275</v>
      </c>
      <c r="X59" s="154" t="s">
        <v>275</v>
      </c>
      <c r="Y59" s="154" t="s">
        <v>275</v>
      </c>
      <c r="Z59" s="154" t="s">
        <v>275</v>
      </c>
      <c r="AA59" s="163" t="s">
        <v>275</v>
      </c>
    </row>
    <row r="60" spans="1:27" ht="16.5">
      <c r="A60" s="164"/>
      <c r="B60" s="215" t="s">
        <v>27</v>
      </c>
      <c r="C60" s="165" t="str">
        <f>A58</f>
        <v>乙部町</v>
      </c>
      <c r="D60" s="165" t="str">
        <f>CONCATENATE(A58, B60)</f>
        <v>乙部町女</v>
      </c>
      <c r="E60" s="165" t="str">
        <f>RIGHT(A58,1)</f>
        <v>町</v>
      </c>
      <c r="F60" s="158" t="s">
        <v>275</v>
      </c>
      <c r="G60" s="170" t="s">
        <v>275</v>
      </c>
      <c r="H60" s="170" t="s">
        <v>275</v>
      </c>
      <c r="I60" s="170" t="s">
        <v>275</v>
      </c>
      <c r="J60" s="170" t="s">
        <v>275</v>
      </c>
      <c r="K60" s="170" t="s">
        <v>275</v>
      </c>
      <c r="L60" s="170" t="s">
        <v>275</v>
      </c>
      <c r="M60" s="170" t="s">
        <v>275</v>
      </c>
      <c r="N60" s="170" t="s">
        <v>275</v>
      </c>
      <c r="O60" s="170" t="s">
        <v>275</v>
      </c>
      <c r="P60" s="170" t="s">
        <v>275</v>
      </c>
      <c r="Q60" s="170" t="s">
        <v>275</v>
      </c>
      <c r="R60" s="170" t="s">
        <v>275</v>
      </c>
      <c r="S60" s="170" t="s">
        <v>275</v>
      </c>
      <c r="T60" s="170" t="s">
        <v>275</v>
      </c>
      <c r="U60" s="170" t="s">
        <v>275</v>
      </c>
      <c r="V60" s="170" t="s">
        <v>275</v>
      </c>
      <c r="W60" s="170" t="s">
        <v>275</v>
      </c>
      <c r="X60" s="170" t="s">
        <v>275</v>
      </c>
      <c r="Y60" s="170" t="s">
        <v>275</v>
      </c>
      <c r="Z60" s="170" t="s">
        <v>275</v>
      </c>
      <c r="AA60" s="171" t="s">
        <v>275</v>
      </c>
    </row>
    <row r="61" spans="1:27" ht="16.5">
      <c r="A61" s="195" t="s">
        <v>35</v>
      </c>
      <c r="B61" s="134" t="s">
        <v>9</v>
      </c>
      <c r="C61" s="213" t="str">
        <f>A61</f>
        <v>奥尻町</v>
      </c>
      <c r="D61" s="213" t="str">
        <f>CONCATENATE(A61, B61)</f>
        <v>奥尻町総数</v>
      </c>
      <c r="E61" s="213" t="str">
        <f>RIGHT(A61,1)</f>
        <v>町</v>
      </c>
      <c r="F61" s="141" t="s">
        <v>275</v>
      </c>
      <c r="G61" s="142" t="s">
        <v>275</v>
      </c>
      <c r="H61" s="142" t="s">
        <v>275</v>
      </c>
      <c r="I61" s="142" t="s">
        <v>275</v>
      </c>
      <c r="J61" s="142" t="s">
        <v>275</v>
      </c>
      <c r="K61" s="142" t="s">
        <v>275</v>
      </c>
      <c r="L61" s="142" t="s">
        <v>275</v>
      </c>
      <c r="M61" s="142" t="s">
        <v>275</v>
      </c>
      <c r="N61" s="142" t="s">
        <v>275</v>
      </c>
      <c r="O61" s="142" t="s">
        <v>275</v>
      </c>
      <c r="P61" s="142" t="s">
        <v>275</v>
      </c>
      <c r="Q61" s="142" t="s">
        <v>275</v>
      </c>
      <c r="R61" s="142" t="s">
        <v>275</v>
      </c>
      <c r="S61" s="142" t="s">
        <v>275</v>
      </c>
      <c r="T61" s="142" t="s">
        <v>275</v>
      </c>
      <c r="U61" s="142" t="s">
        <v>275</v>
      </c>
      <c r="V61" s="142" t="s">
        <v>275</v>
      </c>
      <c r="W61" s="142" t="s">
        <v>275</v>
      </c>
      <c r="X61" s="142" t="s">
        <v>275</v>
      </c>
      <c r="Y61" s="142" t="s">
        <v>275</v>
      </c>
      <c r="Z61" s="142" t="s">
        <v>275</v>
      </c>
      <c r="AA61" s="143" t="s">
        <v>275</v>
      </c>
    </row>
    <row r="62" spans="1:27" ht="16.5">
      <c r="A62" s="162"/>
      <c r="B62" s="214" t="s">
        <v>28</v>
      </c>
      <c r="C62" s="150" t="str">
        <f>A61</f>
        <v>奥尻町</v>
      </c>
      <c r="D62" s="150" t="str">
        <f>CONCATENATE(A61, B62)</f>
        <v>奥尻町男</v>
      </c>
      <c r="E62" s="150" t="str">
        <f>RIGHT(A61,1)</f>
        <v>町</v>
      </c>
      <c r="F62" s="157" t="s">
        <v>275</v>
      </c>
      <c r="G62" s="154" t="s">
        <v>275</v>
      </c>
      <c r="H62" s="154" t="s">
        <v>275</v>
      </c>
      <c r="I62" s="154" t="s">
        <v>275</v>
      </c>
      <c r="J62" s="154" t="s">
        <v>275</v>
      </c>
      <c r="K62" s="154" t="s">
        <v>275</v>
      </c>
      <c r="L62" s="154" t="s">
        <v>275</v>
      </c>
      <c r="M62" s="154" t="s">
        <v>275</v>
      </c>
      <c r="N62" s="154" t="s">
        <v>275</v>
      </c>
      <c r="O62" s="154" t="s">
        <v>275</v>
      </c>
      <c r="P62" s="154" t="s">
        <v>275</v>
      </c>
      <c r="Q62" s="154" t="s">
        <v>275</v>
      </c>
      <c r="R62" s="154" t="s">
        <v>275</v>
      </c>
      <c r="S62" s="154" t="s">
        <v>275</v>
      </c>
      <c r="T62" s="154" t="s">
        <v>275</v>
      </c>
      <c r="U62" s="154" t="s">
        <v>275</v>
      </c>
      <c r="V62" s="154" t="s">
        <v>275</v>
      </c>
      <c r="W62" s="154" t="s">
        <v>275</v>
      </c>
      <c r="X62" s="154" t="s">
        <v>275</v>
      </c>
      <c r="Y62" s="154" t="s">
        <v>275</v>
      </c>
      <c r="Z62" s="154" t="s">
        <v>275</v>
      </c>
      <c r="AA62" s="163" t="s">
        <v>275</v>
      </c>
    </row>
    <row r="63" spans="1:27" ht="16.5">
      <c r="A63" s="164"/>
      <c r="B63" s="215" t="s">
        <v>27</v>
      </c>
      <c r="C63" s="165" t="str">
        <f>A61</f>
        <v>奥尻町</v>
      </c>
      <c r="D63" s="165" t="str">
        <f>CONCATENATE(A61, B63)</f>
        <v>奥尻町女</v>
      </c>
      <c r="E63" s="165" t="str">
        <f>RIGHT(A61,1)</f>
        <v>町</v>
      </c>
      <c r="F63" s="158" t="s">
        <v>275</v>
      </c>
      <c r="G63" s="170" t="s">
        <v>275</v>
      </c>
      <c r="H63" s="170" t="s">
        <v>275</v>
      </c>
      <c r="I63" s="170" t="s">
        <v>275</v>
      </c>
      <c r="J63" s="170" t="s">
        <v>275</v>
      </c>
      <c r="K63" s="170" t="s">
        <v>275</v>
      </c>
      <c r="L63" s="170" t="s">
        <v>275</v>
      </c>
      <c r="M63" s="170" t="s">
        <v>275</v>
      </c>
      <c r="N63" s="170" t="s">
        <v>275</v>
      </c>
      <c r="O63" s="170" t="s">
        <v>275</v>
      </c>
      <c r="P63" s="170" t="s">
        <v>275</v>
      </c>
      <c r="Q63" s="170" t="s">
        <v>275</v>
      </c>
      <c r="R63" s="170" t="s">
        <v>275</v>
      </c>
      <c r="S63" s="170" t="s">
        <v>275</v>
      </c>
      <c r="T63" s="170" t="s">
        <v>275</v>
      </c>
      <c r="U63" s="170" t="s">
        <v>275</v>
      </c>
      <c r="V63" s="170" t="s">
        <v>275</v>
      </c>
      <c r="W63" s="170" t="s">
        <v>275</v>
      </c>
      <c r="X63" s="170" t="s">
        <v>275</v>
      </c>
      <c r="Y63" s="170" t="s">
        <v>275</v>
      </c>
      <c r="Z63" s="170" t="s">
        <v>275</v>
      </c>
      <c r="AA63" s="171" t="s">
        <v>275</v>
      </c>
    </row>
    <row r="64" spans="1:27" ht="16.5">
      <c r="A64" s="195" t="s">
        <v>34</v>
      </c>
      <c r="B64" s="134" t="s">
        <v>9</v>
      </c>
      <c r="C64" s="213" t="str">
        <f>A64</f>
        <v>北渡島檜山2次医療圏</v>
      </c>
      <c r="D64" s="213" t="str">
        <f>CONCATENATE(A64, B64)</f>
        <v>北渡島檜山2次医療圏総数</v>
      </c>
      <c r="E64" s="213" t="str">
        <f>RIGHT(A64,1)</f>
        <v>圏</v>
      </c>
      <c r="F64" s="141">
        <v>6</v>
      </c>
      <c r="G64" s="142" t="s">
        <v>275</v>
      </c>
      <c r="H64" s="142" t="s">
        <v>275</v>
      </c>
      <c r="I64" s="142" t="s">
        <v>275</v>
      </c>
      <c r="J64" s="142" t="s">
        <v>275</v>
      </c>
      <c r="K64" s="142" t="s">
        <v>275</v>
      </c>
      <c r="L64" s="142" t="s">
        <v>275</v>
      </c>
      <c r="M64" s="142" t="s">
        <v>275</v>
      </c>
      <c r="N64" s="142" t="s">
        <v>275</v>
      </c>
      <c r="O64" s="142" t="s">
        <v>275</v>
      </c>
      <c r="P64" s="142" t="s">
        <v>275</v>
      </c>
      <c r="Q64" s="142" t="s">
        <v>275</v>
      </c>
      <c r="R64" s="142" t="s">
        <v>275</v>
      </c>
      <c r="S64" s="142" t="s">
        <v>275</v>
      </c>
      <c r="T64" s="142" t="s">
        <v>275</v>
      </c>
      <c r="U64" s="142" t="s">
        <v>275</v>
      </c>
      <c r="V64" s="142">
        <v>2</v>
      </c>
      <c r="W64" s="142">
        <v>1</v>
      </c>
      <c r="X64" s="142">
        <v>1</v>
      </c>
      <c r="Y64" s="142">
        <v>2</v>
      </c>
      <c r="Z64" s="142" t="s">
        <v>275</v>
      </c>
      <c r="AA64" s="143" t="s">
        <v>275</v>
      </c>
    </row>
    <row r="65" spans="1:27" ht="16.5">
      <c r="A65" s="162"/>
      <c r="B65" s="214" t="s">
        <v>28</v>
      </c>
      <c r="C65" s="150" t="str">
        <f>A64</f>
        <v>北渡島檜山2次医療圏</v>
      </c>
      <c r="D65" s="150" t="str">
        <f>CONCATENATE(A64, B65)</f>
        <v>北渡島檜山2次医療圏男</v>
      </c>
      <c r="E65" s="150" t="str">
        <f>RIGHT(A64,1)</f>
        <v>圏</v>
      </c>
      <c r="F65" s="157">
        <v>3</v>
      </c>
      <c r="G65" s="154" t="s">
        <v>275</v>
      </c>
      <c r="H65" s="154" t="s">
        <v>275</v>
      </c>
      <c r="I65" s="154" t="s">
        <v>275</v>
      </c>
      <c r="J65" s="154" t="s">
        <v>275</v>
      </c>
      <c r="K65" s="154" t="s">
        <v>275</v>
      </c>
      <c r="L65" s="154" t="s">
        <v>275</v>
      </c>
      <c r="M65" s="154" t="s">
        <v>275</v>
      </c>
      <c r="N65" s="154" t="s">
        <v>275</v>
      </c>
      <c r="O65" s="154" t="s">
        <v>275</v>
      </c>
      <c r="P65" s="154" t="s">
        <v>275</v>
      </c>
      <c r="Q65" s="154" t="s">
        <v>275</v>
      </c>
      <c r="R65" s="154" t="s">
        <v>275</v>
      </c>
      <c r="S65" s="154" t="s">
        <v>275</v>
      </c>
      <c r="T65" s="154" t="s">
        <v>275</v>
      </c>
      <c r="U65" s="154" t="s">
        <v>275</v>
      </c>
      <c r="V65" s="154">
        <v>2</v>
      </c>
      <c r="W65" s="154" t="s">
        <v>275</v>
      </c>
      <c r="X65" s="154" t="s">
        <v>275</v>
      </c>
      <c r="Y65" s="154">
        <v>1</v>
      </c>
      <c r="Z65" s="154" t="s">
        <v>275</v>
      </c>
      <c r="AA65" s="163" t="s">
        <v>275</v>
      </c>
    </row>
    <row r="66" spans="1:27" ht="16.5">
      <c r="A66" s="164"/>
      <c r="B66" s="215" t="s">
        <v>27</v>
      </c>
      <c r="C66" s="165" t="str">
        <f>A64</f>
        <v>北渡島檜山2次医療圏</v>
      </c>
      <c r="D66" s="165" t="str">
        <f>CONCATENATE(A64, B66)</f>
        <v>北渡島檜山2次医療圏女</v>
      </c>
      <c r="E66" s="165" t="str">
        <f>RIGHT(A64,1)</f>
        <v>圏</v>
      </c>
      <c r="F66" s="158">
        <v>3</v>
      </c>
      <c r="G66" s="170" t="s">
        <v>275</v>
      </c>
      <c r="H66" s="170" t="s">
        <v>275</v>
      </c>
      <c r="I66" s="170" t="s">
        <v>275</v>
      </c>
      <c r="J66" s="170" t="s">
        <v>275</v>
      </c>
      <c r="K66" s="170" t="s">
        <v>275</v>
      </c>
      <c r="L66" s="170" t="s">
        <v>275</v>
      </c>
      <c r="M66" s="170" t="s">
        <v>275</v>
      </c>
      <c r="N66" s="170" t="s">
        <v>275</v>
      </c>
      <c r="O66" s="170" t="s">
        <v>275</v>
      </c>
      <c r="P66" s="170" t="s">
        <v>275</v>
      </c>
      <c r="Q66" s="170" t="s">
        <v>275</v>
      </c>
      <c r="R66" s="170" t="s">
        <v>275</v>
      </c>
      <c r="S66" s="170" t="s">
        <v>275</v>
      </c>
      <c r="T66" s="170" t="s">
        <v>275</v>
      </c>
      <c r="U66" s="170" t="s">
        <v>275</v>
      </c>
      <c r="V66" s="170" t="s">
        <v>275</v>
      </c>
      <c r="W66" s="170">
        <v>1</v>
      </c>
      <c r="X66" s="170">
        <v>1</v>
      </c>
      <c r="Y66" s="170">
        <v>1</v>
      </c>
      <c r="Z66" s="170" t="s">
        <v>275</v>
      </c>
      <c r="AA66" s="171" t="s">
        <v>275</v>
      </c>
    </row>
    <row r="67" spans="1:27" ht="16.5">
      <c r="A67" s="195" t="s">
        <v>33</v>
      </c>
      <c r="B67" s="134" t="s">
        <v>9</v>
      </c>
      <c r="C67" s="213" t="str">
        <f>A67</f>
        <v>八雲保健所</v>
      </c>
      <c r="D67" s="213" t="str">
        <f>CONCATENATE(A67, B67)</f>
        <v>八雲保健所総数</v>
      </c>
      <c r="E67" s="213" t="str">
        <f>RIGHT(A67,1)</f>
        <v>所</v>
      </c>
      <c r="F67" s="141">
        <v>6</v>
      </c>
      <c r="G67" s="142" t="s">
        <v>275</v>
      </c>
      <c r="H67" s="142" t="s">
        <v>275</v>
      </c>
      <c r="I67" s="142" t="s">
        <v>275</v>
      </c>
      <c r="J67" s="142" t="s">
        <v>275</v>
      </c>
      <c r="K67" s="142" t="s">
        <v>275</v>
      </c>
      <c r="L67" s="142" t="s">
        <v>275</v>
      </c>
      <c r="M67" s="142" t="s">
        <v>275</v>
      </c>
      <c r="N67" s="142" t="s">
        <v>275</v>
      </c>
      <c r="O67" s="142" t="s">
        <v>275</v>
      </c>
      <c r="P67" s="142" t="s">
        <v>275</v>
      </c>
      <c r="Q67" s="142" t="s">
        <v>275</v>
      </c>
      <c r="R67" s="142" t="s">
        <v>275</v>
      </c>
      <c r="S67" s="142" t="s">
        <v>275</v>
      </c>
      <c r="T67" s="142" t="s">
        <v>275</v>
      </c>
      <c r="U67" s="142" t="s">
        <v>275</v>
      </c>
      <c r="V67" s="142">
        <v>2</v>
      </c>
      <c r="W67" s="142">
        <v>1</v>
      </c>
      <c r="X67" s="142">
        <v>1</v>
      </c>
      <c r="Y67" s="142">
        <v>2</v>
      </c>
      <c r="Z67" s="142" t="s">
        <v>275</v>
      </c>
      <c r="AA67" s="143" t="s">
        <v>275</v>
      </c>
    </row>
    <row r="68" spans="1:27" ht="16.5">
      <c r="A68" s="162"/>
      <c r="B68" s="214" t="s">
        <v>28</v>
      </c>
      <c r="C68" s="150" t="str">
        <f>A67</f>
        <v>八雲保健所</v>
      </c>
      <c r="D68" s="150" t="str">
        <f>CONCATENATE(A67, B68)</f>
        <v>八雲保健所男</v>
      </c>
      <c r="E68" s="150" t="str">
        <f>RIGHT(A67,1)</f>
        <v>所</v>
      </c>
      <c r="F68" s="157">
        <v>3</v>
      </c>
      <c r="G68" s="154" t="s">
        <v>275</v>
      </c>
      <c r="H68" s="154" t="s">
        <v>275</v>
      </c>
      <c r="I68" s="154" t="s">
        <v>275</v>
      </c>
      <c r="J68" s="154" t="s">
        <v>275</v>
      </c>
      <c r="K68" s="154" t="s">
        <v>275</v>
      </c>
      <c r="L68" s="154" t="s">
        <v>275</v>
      </c>
      <c r="M68" s="154" t="s">
        <v>275</v>
      </c>
      <c r="N68" s="154" t="s">
        <v>275</v>
      </c>
      <c r="O68" s="154" t="s">
        <v>275</v>
      </c>
      <c r="P68" s="154" t="s">
        <v>275</v>
      </c>
      <c r="Q68" s="154" t="s">
        <v>275</v>
      </c>
      <c r="R68" s="154" t="s">
        <v>275</v>
      </c>
      <c r="S68" s="154" t="s">
        <v>275</v>
      </c>
      <c r="T68" s="154" t="s">
        <v>275</v>
      </c>
      <c r="U68" s="154" t="s">
        <v>275</v>
      </c>
      <c r="V68" s="154">
        <v>2</v>
      </c>
      <c r="W68" s="154" t="s">
        <v>275</v>
      </c>
      <c r="X68" s="154" t="s">
        <v>275</v>
      </c>
      <c r="Y68" s="154">
        <v>1</v>
      </c>
      <c r="Z68" s="154" t="s">
        <v>275</v>
      </c>
      <c r="AA68" s="163" t="s">
        <v>275</v>
      </c>
    </row>
    <row r="69" spans="1:27" ht="16.5">
      <c r="A69" s="164"/>
      <c r="B69" s="215" t="s">
        <v>27</v>
      </c>
      <c r="C69" s="165" t="str">
        <f>A67</f>
        <v>八雲保健所</v>
      </c>
      <c r="D69" s="165" t="str">
        <f>CONCATENATE(A67, B69)</f>
        <v>八雲保健所女</v>
      </c>
      <c r="E69" s="165" t="str">
        <f>RIGHT(A67,1)</f>
        <v>所</v>
      </c>
      <c r="F69" s="158">
        <v>3</v>
      </c>
      <c r="G69" s="170" t="s">
        <v>275</v>
      </c>
      <c r="H69" s="170" t="s">
        <v>275</v>
      </c>
      <c r="I69" s="170" t="s">
        <v>275</v>
      </c>
      <c r="J69" s="170" t="s">
        <v>275</v>
      </c>
      <c r="K69" s="170" t="s">
        <v>275</v>
      </c>
      <c r="L69" s="170" t="s">
        <v>275</v>
      </c>
      <c r="M69" s="170" t="s">
        <v>275</v>
      </c>
      <c r="N69" s="170" t="s">
        <v>275</v>
      </c>
      <c r="O69" s="170" t="s">
        <v>275</v>
      </c>
      <c r="P69" s="170" t="s">
        <v>275</v>
      </c>
      <c r="Q69" s="170" t="s">
        <v>275</v>
      </c>
      <c r="R69" s="170" t="s">
        <v>275</v>
      </c>
      <c r="S69" s="170" t="s">
        <v>275</v>
      </c>
      <c r="T69" s="170" t="s">
        <v>275</v>
      </c>
      <c r="U69" s="170" t="s">
        <v>275</v>
      </c>
      <c r="V69" s="170" t="s">
        <v>275</v>
      </c>
      <c r="W69" s="170">
        <v>1</v>
      </c>
      <c r="X69" s="170">
        <v>1</v>
      </c>
      <c r="Y69" s="170">
        <v>1</v>
      </c>
      <c r="Z69" s="170" t="s">
        <v>275</v>
      </c>
      <c r="AA69" s="171" t="s">
        <v>275</v>
      </c>
    </row>
    <row r="70" spans="1:27" ht="16.5">
      <c r="A70" s="195" t="s">
        <v>32</v>
      </c>
      <c r="B70" s="134" t="s">
        <v>9</v>
      </c>
      <c r="C70" s="213" t="str">
        <f>A70</f>
        <v>八雲町</v>
      </c>
      <c r="D70" s="213" t="str">
        <f>CONCATENATE(A70, B70)</f>
        <v>八雲町総数</v>
      </c>
      <c r="E70" s="213" t="str">
        <f>RIGHT(A70,1)</f>
        <v>町</v>
      </c>
      <c r="F70" s="141">
        <v>2</v>
      </c>
      <c r="G70" s="142" t="s">
        <v>275</v>
      </c>
      <c r="H70" s="142" t="s">
        <v>275</v>
      </c>
      <c r="I70" s="142" t="s">
        <v>275</v>
      </c>
      <c r="J70" s="142" t="s">
        <v>275</v>
      </c>
      <c r="K70" s="142" t="s">
        <v>275</v>
      </c>
      <c r="L70" s="142" t="s">
        <v>275</v>
      </c>
      <c r="M70" s="142" t="s">
        <v>275</v>
      </c>
      <c r="N70" s="142" t="s">
        <v>275</v>
      </c>
      <c r="O70" s="142" t="s">
        <v>275</v>
      </c>
      <c r="P70" s="142" t="s">
        <v>275</v>
      </c>
      <c r="Q70" s="142" t="s">
        <v>275</v>
      </c>
      <c r="R70" s="142" t="s">
        <v>275</v>
      </c>
      <c r="S70" s="142" t="s">
        <v>275</v>
      </c>
      <c r="T70" s="142" t="s">
        <v>275</v>
      </c>
      <c r="U70" s="142" t="s">
        <v>275</v>
      </c>
      <c r="V70" s="142" t="s">
        <v>275</v>
      </c>
      <c r="W70" s="142">
        <v>1</v>
      </c>
      <c r="X70" s="142">
        <v>1</v>
      </c>
      <c r="Y70" s="142" t="s">
        <v>275</v>
      </c>
      <c r="Z70" s="142" t="s">
        <v>275</v>
      </c>
      <c r="AA70" s="143" t="s">
        <v>275</v>
      </c>
    </row>
    <row r="71" spans="1:27" ht="16.5">
      <c r="A71" s="162"/>
      <c r="B71" s="214" t="s">
        <v>28</v>
      </c>
      <c r="C71" s="150" t="str">
        <f>A70</f>
        <v>八雲町</v>
      </c>
      <c r="D71" s="150" t="str">
        <f>CONCATENATE(A70, B71)</f>
        <v>八雲町男</v>
      </c>
      <c r="E71" s="150" t="str">
        <f>RIGHT(A70,1)</f>
        <v>町</v>
      </c>
      <c r="F71" s="157" t="s">
        <v>275</v>
      </c>
      <c r="G71" s="154" t="s">
        <v>275</v>
      </c>
      <c r="H71" s="154" t="s">
        <v>275</v>
      </c>
      <c r="I71" s="154" t="s">
        <v>275</v>
      </c>
      <c r="J71" s="154" t="s">
        <v>275</v>
      </c>
      <c r="K71" s="154" t="s">
        <v>275</v>
      </c>
      <c r="L71" s="154" t="s">
        <v>275</v>
      </c>
      <c r="M71" s="154" t="s">
        <v>275</v>
      </c>
      <c r="N71" s="154" t="s">
        <v>275</v>
      </c>
      <c r="O71" s="154" t="s">
        <v>275</v>
      </c>
      <c r="P71" s="154" t="s">
        <v>275</v>
      </c>
      <c r="Q71" s="154" t="s">
        <v>275</v>
      </c>
      <c r="R71" s="154" t="s">
        <v>275</v>
      </c>
      <c r="S71" s="154" t="s">
        <v>275</v>
      </c>
      <c r="T71" s="154" t="s">
        <v>275</v>
      </c>
      <c r="U71" s="154" t="s">
        <v>275</v>
      </c>
      <c r="V71" s="154" t="s">
        <v>275</v>
      </c>
      <c r="W71" s="154" t="s">
        <v>275</v>
      </c>
      <c r="X71" s="154" t="s">
        <v>275</v>
      </c>
      <c r="Y71" s="154" t="s">
        <v>275</v>
      </c>
      <c r="Z71" s="154" t="s">
        <v>275</v>
      </c>
      <c r="AA71" s="163" t="s">
        <v>275</v>
      </c>
    </row>
    <row r="72" spans="1:27" ht="16.5">
      <c r="A72" s="164"/>
      <c r="B72" s="215" t="s">
        <v>27</v>
      </c>
      <c r="C72" s="165" t="str">
        <f>A70</f>
        <v>八雲町</v>
      </c>
      <c r="D72" s="165" t="str">
        <f>CONCATENATE(A70, B72)</f>
        <v>八雲町女</v>
      </c>
      <c r="E72" s="165" t="str">
        <f>RIGHT(A70,1)</f>
        <v>町</v>
      </c>
      <c r="F72" s="158">
        <v>2</v>
      </c>
      <c r="G72" s="170" t="s">
        <v>275</v>
      </c>
      <c r="H72" s="170" t="s">
        <v>275</v>
      </c>
      <c r="I72" s="170" t="s">
        <v>275</v>
      </c>
      <c r="J72" s="170" t="s">
        <v>275</v>
      </c>
      <c r="K72" s="170" t="s">
        <v>275</v>
      </c>
      <c r="L72" s="170" t="s">
        <v>275</v>
      </c>
      <c r="M72" s="170" t="s">
        <v>275</v>
      </c>
      <c r="N72" s="170" t="s">
        <v>275</v>
      </c>
      <c r="O72" s="170" t="s">
        <v>275</v>
      </c>
      <c r="P72" s="170" t="s">
        <v>275</v>
      </c>
      <c r="Q72" s="170" t="s">
        <v>275</v>
      </c>
      <c r="R72" s="170" t="s">
        <v>275</v>
      </c>
      <c r="S72" s="170" t="s">
        <v>275</v>
      </c>
      <c r="T72" s="170" t="s">
        <v>275</v>
      </c>
      <c r="U72" s="170" t="s">
        <v>275</v>
      </c>
      <c r="V72" s="170" t="s">
        <v>275</v>
      </c>
      <c r="W72" s="170">
        <v>1</v>
      </c>
      <c r="X72" s="170">
        <v>1</v>
      </c>
      <c r="Y72" s="170" t="s">
        <v>275</v>
      </c>
      <c r="Z72" s="170" t="s">
        <v>275</v>
      </c>
      <c r="AA72" s="171" t="s">
        <v>275</v>
      </c>
    </row>
    <row r="73" spans="1:27" ht="16.5">
      <c r="A73" s="195" t="s">
        <v>31</v>
      </c>
      <c r="B73" s="134" t="s">
        <v>9</v>
      </c>
      <c r="C73" s="213" t="str">
        <f>A73</f>
        <v>長万部町</v>
      </c>
      <c r="D73" s="213" t="str">
        <f>CONCATENATE(A73, B73)</f>
        <v>長万部町総数</v>
      </c>
      <c r="E73" s="213" t="str">
        <f>RIGHT(A73,1)</f>
        <v>町</v>
      </c>
      <c r="F73" s="141" t="s">
        <v>275</v>
      </c>
      <c r="G73" s="142" t="s">
        <v>275</v>
      </c>
      <c r="H73" s="142" t="s">
        <v>275</v>
      </c>
      <c r="I73" s="142" t="s">
        <v>275</v>
      </c>
      <c r="J73" s="142" t="s">
        <v>275</v>
      </c>
      <c r="K73" s="142" t="s">
        <v>275</v>
      </c>
      <c r="L73" s="142" t="s">
        <v>275</v>
      </c>
      <c r="M73" s="142" t="s">
        <v>275</v>
      </c>
      <c r="N73" s="142" t="s">
        <v>275</v>
      </c>
      <c r="O73" s="142" t="s">
        <v>275</v>
      </c>
      <c r="P73" s="142" t="s">
        <v>275</v>
      </c>
      <c r="Q73" s="142" t="s">
        <v>275</v>
      </c>
      <c r="R73" s="142" t="s">
        <v>275</v>
      </c>
      <c r="S73" s="142" t="s">
        <v>275</v>
      </c>
      <c r="T73" s="142" t="s">
        <v>275</v>
      </c>
      <c r="U73" s="142" t="s">
        <v>275</v>
      </c>
      <c r="V73" s="142" t="s">
        <v>275</v>
      </c>
      <c r="W73" s="142" t="s">
        <v>275</v>
      </c>
      <c r="X73" s="142" t="s">
        <v>275</v>
      </c>
      <c r="Y73" s="142" t="s">
        <v>275</v>
      </c>
      <c r="Z73" s="142" t="s">
        <v>275</v>
      </c>
      <c r="AA73" s="143" t="s">
        <v>275</v>
      </c>
    </row>
    <row r="74" spans="1:27" ht="16.5">
      <c r="A74" s="162"/>
      <c r="B74" s="214" t="s">
        <v>28</v>
      </c>
      <c r="C74" s="150" t="str">
        <f>A73</f>
        <v>長万部町</v>
      </c>
      <c r="D74" s="150" t="str">
        <f>CONCATENATE(A73, B74)</f>
        <v>長万部町男</v>
      </c>
      <c r="E74" s="150" t="str">
        <f>RIGHT(A73,1)</f>
        <v>町</v>
      </c>
      <c r="F74" s="157" t="s">
        <v>275</v>
      </c>
      <c r="G74" s="154" t="s">
        <v>275</v>
      </c>
      <c r="H74" s="154" t="s">
        <v>275</v>
      </c>
      <c r="I74" s="154" t="s">
        <v>275</v>
      </c>
      <c r="J74" s="154" t="s">
        <v>275</v>
      </c>
      <c r="K74" s="154" t="s">
        <v>275</v>
      </c>
      <c r="L74" s="154" t="s">
        <v>275</v>
      </c>
      <c r="M74" s="154" t="s">
        <v>275</v>
      </c>
      <c r="N74" s="154" t="s">
        <v>275</v>
      </c>
      <c r="O74" s="154" t="s">
        <v>275</v>
      </c>
      <c r="P74" s="154" t="s">
        <v>275</v>
      </c>
      <c r="Q74" s="154" t="s">
        <v>275</v>
      </c>
      <c r="R74" s="154" t="s">
        <v>275</v>
      </c>
      <c r="S74" s="154" t="s">
        <v>275</v>
      </c>
      <c r="T74" s="154" t="s">
        <v>275</v>
      </c>
      <c r="U74" s="154" t="s">
        <v>275</v>
      </c>
      <c r="V74" s="154" t="s">
        <v>275</v>
      </c>
      <c r="W74" s="154" t="s">
        <v>275</v>
      </c>
      <c r="X74" s="154" t="s">
        <v>275</v>
      </c>
      <c r="Y74" s="154" t="s">
        <v>275</v>
      </c>
      <c r="Z74" s="154" t="s">
        <v>275</v>
      </c>
      <c r="AA74" s="163" t="s">
        <v>275</v>
      </c>
    </row>
    <row r="75" spans="1:27" ht="16.5">
      <c r="A75" s="164"/>
      <c r="B75" s="215" t="s">
        <v>27</v>
      </c>
      <c r="C75" s="165" t="str">
        <f>A73</f>
        <v>長万部町</v>
      </c>
      <c r="D75" s="165" t="str">
        <f>CONCATENATE(A73, B75)</f>
        <v>長万部町女</v>
      </c>
      <c r="E75" s="165" t="str">
        <f>RIGHT(A73,1)</f>
        <v>町</v>
      </c>
      <c r="F75" s="158" t="s">
        <v>275</v>
      </c>
      <c r="G75" s="170" t="s">
        <v>275</v>
      </c>
      <c r="H75" s="170" t="s">
        <v>275</v>
      </c>
      <c r="I75" s="170" t="s">
        <v>275</v>
      </c>
      <c r="J75" s="170" t="s">
        <v>275</v>
      </c>
      <c r="K75" s="170" t="s">
        <v>275</v>
      </c>
      <c r="L75" s="170" t="s">
        <v>275</v>
      </c>
      <c r="M75" s="170" t="s">
        <v>275</v>
      </c>
      <c r="N75" s="170" t="s">
        <v>275</v>
      </c>
      <c r="O75" s="170" t="s">
        <v>275</v>
      </c>
      <c r="P75" s="170" t="s">
        <v>275</v>
      </c>
      <c r="Q75" s="170" t="s">
        <v>275</v>
      </c>
      <c r="R75" s="170" t="s">
        <v>275</v>
      </c>
      <c r="S75" s="170" t="s">
        <v>275</v>
      </c>
      <c r="T75" s="170" t="s">
        <v>275</v>
      </c>
      <c r="U75" s="170" t="s">
        <v>275</v>
      </c>
      <c r="V75" s="170" t="s">
        <v>275</v>
      </c>
      <c r="W75" s="170" t="s">
        <v>275</v>
      </c>
      <c r="X75" s="170" t="s">
        <v>275</v>
      </c>
      <c r="Y75" s="170" t="s">
        <v>275</v>
      </c>
      <c r="Z75" s="170" t="s">
        <v>275</v>
      </c>
      <c r="AA75" s="171" t="s">
        <v>275</v>
      </c>
    </row>
    <row r="76" spans="1:27" ht="16.5">
      <c r="A76" s="195" t="s">
        <v>30</v>
      </c>
      <c r="B76" s="134" t="s">
        <v>9</v>
      </c>
      <c r="C76" s="213" t="str">
        <f>A76</f>
        <v>今金町</v>
      </c>
      <c r="D76" s="213" t="str">
        <f>CONCATENATE(A76, B76)</f>
        <v>今金町総数</v>
      </c>
      <c r="E76" s="213" t="str">
        <f>RIGHT(A76,1)</f>
        <v>町</v>
      </c>
      <c r="F76" s="141">
        <v>1</v>
      </c>
      <c r="G76" s="142" t="s">
        <v>275</v>
      </c>
      <c r="H76" s="142" t="s">
        <v>275</v>
      </c>
      <c r="I76" s="142" t="s">
        <v>275</v>
      </c>
      <c r="J76" s="142" t="s">
        <v>275</v>
      </c>
      <c r="K76" s="142" t="s">
        <v>275</v>
      </c>
      <c r="L76" s="142" t="s">
        <v>275</v>
      </c>
      <c r="M76" s="142" t="s">
        <v>275</v>
      </c>
      <c r="N76" s="142" t="s">
        <v>275</v>
      </c>
      <c r="O76" s="142" t="s">
        <v>275</v>
      </c>
      <c r="P76" s="142" t="s">
        <v>275</v>
      </c>
      <c r="Q76" s="142" t="s">
        <v>275</v>
      </c>
      <c r="R76" s="142" t="s">
        <v>275</v>
      </c>
      <c r="S76" s="142" t="s">
        <v>275</v>
      </c>
      <c r="T76" s="142" t="s">
        <v>275</v>
      </c>
      <c r="U76" s="142" t="s">
        <v>275</v>
      </c>
      <c r="V76" s="142" t="s">
        <v>275</v>
      </c>
      <c r="W76" s="142" t="s">
        <v>275</v>
      </c>
      <c r="X76" s="142" t="s">
        <v>275</v>
      </c>
      <c r="Y76" s="142">
        <v>1</v>
      </c>
      <c r="Z76" s="142" t="s">
        <v>275</v>
      </c>
      <c r="AA76" s="143" t="s">
        <v>275</v>
      </c>
    </row>
    <row r="77" spans="1:27" ht="16.5">
      <c r="A77" s="162"/>
      <c r="B77" s="214" t="s">
        <v>28</v>
      </c>
      <c r="C77" s="150" t="str">
        <f>A76</f>
        <v>今金町</v>
      </c>
      <c r="D77" s="150" t="str">
        <f>CONCATENATE(A76, B77)</f>
        <v>今金町男</v>
      </c>
      <c r="E77" s="150" t="str">
        <f>RIGHT(A76,1)</f>
        <v>町</v>
      </c>
      <c r="F77" s="157" t="s">
        <v>275</v>
      </c>
      <c r="G77" s="154" t="s">
        <v>275</v>
      </c>
      <c r="H77" s="154" t="s">
        <v>275</v>
      </c>
      <c r="I77" s="154" t="s">
        <v>275</v>
      </c>
      <c r="J77" s="154" t="s">
        <v>275</v>
      </c>
      <c r="K77" s="154" t="s">
        <v>275</v>
      </c>
      <c r="L77" s="154" t="s">
        <v>275</v>
      </c>
      <c r="M77" s="154" t="s">
        <v>275</v>
      </c>
      <c r="N77" s="154" t="s">
        <v>275</v>
      </c>
      <c r="O77" s="154" t="s">
        <v>275</v>
      </c>
      <c r="P77" s="154" t="s">
        <v>275</v>
      </c>
      <c r="Q77" s="154" t="s">
        <v>275</v>
      </c>
      <c r="R77" s="154" t="s">
        <v>275</v>
      </c>
      <c r="S77" s="154" t="s">
        <v>275</v>
      </c>
      <c r="T77" s="154" t="s">
        <v>275</v>
      </c>
      <c r="U77" s="154" t="s">
        <v>275</v>
      </c>
      <c r="V77" s="154" t="s">
        <v>275</v>
      </c>
      <c r="W77" s="154" t="s">
        <v>275</v>
      </c>
      <c r="X77" s="154" t="s">
        <v>275</v>
      </c>
      <c r="Y77" s="154" t="s">
        <v>275</v>
      </c>
      <c r="Z77" s="154" t="s">
        <v>275</v>
      </c>
      <c r="AA77" s="163" t="s">
        <v>275</v>
      </c>
    </row>
    <row r="78" spans="1:27" ht="16.5">
      <c r="A78" s="164"/>
      <c r="B78" s="215" t="s">
        <v>27</v>
      </c>
      <c r="C78" s="165" t="str">
        <f>A76</f>
        <v>今金町</v>
      </c>
      <c r="D78" s="165" t="str">
        <f>CONCATENATE(A76, B78)</f>
        <v>今金町女</v>
      </c>
      <c r="E78" s="165" t="str">
        <f>RIGHT(A76,1)</f>
        <v>町</v>
      </c>
      <c r="F78" s="158">
        <v>1</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t="s">
        <v>275</v>
      </c>
      <c r="V78" s="170" t="s">
        <v>275</v>
      </c>
      <c r="W78" s="170" t="s">
        <v>275</v>
      </c>
      <c r="X78" s="170" t="s">
        <v>275</v>
      </c>
      <c r="Y78" s="170">
        <v>1</v>
      </c>
      <c r="Z78" s="170" t="s">
        <v>275</v>
      </c>
      <c r="AA78" s="171" t="s">
        <v>275</v>
      </c>
    </row>
    <row r="79" spans="1:27" ht="16.5">
      <c r="A79" s="196" t="s">
        <v>29</v>
      </c>
      <c r="B79" s="135" t="s">
        <v>9</v>
      </c>
      <c r="C79" s="210" t="str">
        <f>A79</f>
        <v>せたな町</v>
      </c>
      <c r="D79" s="210" t="str">
        <f>CONCATENATE(A79, B79)</f>
        <v>せたな町総数</v>
      </c>
      <c r="E79" s="210" t="str">
        <f>RIGHT(A79,1)</f>
        <v>町</v>
      </c>
      <c r="F79" s="132">
        <v>3</v>
      </c>
      <c r="G79" s="131" t="s">
        <v>275</v>
      </c>
      <c r="H79" s="131" t="s">
        <v>275</v>
      </c>
      <c r="I79" s="131" t="s">
        <v>275</v>
      </c>
      <c r="J79" s="131" t="s">
        <v>275</v>
      </c>
      <c r="K79" s="131" t="s">
        <v>275</v>
      </c>
      <c r="L79" s="131" t="s">
        <v>275</v>
      </c>
      <c r="M79" s="131" t="s">
        <v>275</v>
      </c>
      <c r="N79" s="131" t="s">
        <v>275</v>
      </c>
      <c r="O79" s="131" t="s">
        <v>275</v>
      </c>
      <c r="P79" s="131" t="s">
        <v>275</v>
      </c>
      <c r="Q79" s="131" t="s">
        <v>275</v>
      </c>
      <c r="R79" s="131" t="s">
        <v>275</v>
      </c>
      <c r="S79" s="131" t="s">
        <v>275</v>
      </c>
      <c r="T79" s="131" t="s">
        <v>275</v>
      </c>
      <c r="U79" s="131" t="s">
        <v>275</v>
      </c>
      <c r="V79" s="131">
        <v>2</v>
      </c>
      <c r="W79" s="131" t="s">
        <v>275</v>
      </c>
      <c r="X79" s="131" t="s">
        <v>275</v>
      </c>
      <c r="Y79" s="131">
        <v>1</v>
      </c>
      <c r="Z79" s="131" t="s">
        <v>275</v>
      </c>
      <c r="AA79" s="145" t="s">
        <v>275</v>
      </c>
    </row>
    <row r="80" spans="1:27" ht="16.5">
      <c r="A80" s="162"/>
      <c r="B80" s="214" t="s">
        <v>28</v>
      </c>
      <c r="C80" s="150" t="str">
        <f>A79</f>
        <v>せたな町</v>
      </c>
      <c r="D80" s="150" t="str">
        <f>CONCATENATE(A79, B80)</f>
        <v>せたな町男</v>
      </c>
      <c r="E80" s="150" t="str">
        <f>RIGHT(A79,1)</f>
        <v>町</v>
      </c>
      <c r="F80" s="157">
        <v>3</v>
      </c>
      <c r="G80" s="154" t="s">
        <v>275</v>
      </c>
      <c r="H80" s="154" t="s">
        <v>275</v>
      </c>
      <c r="I80" s="154" t="s">
        <v>275</v>
      </c>
      <c r="J80" s="154" t="s">
        <v>275</v>
      </c>
      <c r="K80" s="154" t="s">
        <v>275</v>
      </c>
      <c r="L80" s="154" t="s">
        <v>275</v>
      </c>
      <c r="M80" s="154" t="s">
        <v>275</v>
      </c>
      <c r="N80" s="154" t="s">
        <v>275</v>
      </c>
      <c r="O80" s="154" t="s">
        <v>275</v>
      </c>
      <c r="P80" s="154" t="s">
        <v>275</v>
      </c>
      <c r="Q80" s="154" t="s">
        <v>275</v>
      </c>
      <c r="R80" s="154" t="s">
        <v>275</v>
      </c>
      <c r="S80" s="154" t="s">
        <v>275</v>
      </c>
      <c r="T80" s="154" t="s">
        <v>275</v>
      </c>
      <c r="U80" s="154" t="s">
        <v>275</v>
      </c>
      <c r="V80" s="154">
        <v>2</v>
      </c>
      <c r="W80" s="154" t="s">
        <v>275</v>
      </c>
      <c r="X80" s="154" t="s">
        <v>275</v>
      </c>
      <c r="Y80" s="154">
        <v>1</v>
      </c>
      <c r="Z80" s="154" t="s">
        <v>275</v>
      </c>
      <c r="AA80" s="163" t="s">
        <v>275</v>
      </c>
    </row>
    <row r="81" spans="1:27" ht="16.5">
      <c r="A81" s="164"/>
      <c r="B81" s="215" t="s">
        <v>27</v>
      </c>
      <c r="C81" s="165" t="str">
        <f>A79</f>
        <v>せたな町</v>
      </c>
      <c r="D81" s="165" t="str">
        <f>CONCATENATE(A79, B81)</f>
        <v>せたな町女</v>
      </c>
      <c r="E81" s="165" t="str">
        <f>RIGHT(A79,1)</f>
        <v>町</v>
      </c>
      <c r="F81" s="158" t="s">
        <v>275</v>
      </c>
      <c r="G81" s="170" t="s">
        <v>275</v>
      </c>
      <c r="H81" s="170" t="s">
        <v>275</v>
      </c>
      <c r="I81" s="170" t="s">
        <v>275</v>
      </c>
      <c r="J81" s="170" t="s">
        <v>275</v>
      </c>
      <c r="K81" s="170" t="s">
        <v>275</v>
      </c>
      <c r="L81" s="170" t="s">
        <v>275</v>
      </c>
      <c r="M81" s="170" t="s">
        <v>275</v>
      </c>
      <c r="N81" s="170" t="s">
        <v>275</v>
      </c>
      <c r="O81" s="170" t="s">
        <v>275</v>
      </c>
      <c r="P81" s="170" t="s">
        <v>275</v>
      </c>
      <c r="Q81" s="170" t="s">
        <v>275</v>
      </c>
      <c r="R81" s="170" t="s">
        <v>275</v>
      </c>
      <c r="S81" s="170" t="s">
        <v>275</v>
      </c>
      <c r="T81" s="170" t="s">
        <v>275</v>
      </c>
      <c r="U81" s="170" t="s">
        <v>275</v>
      </c>
      <c r="V81" s="170" t="s">
        <v>275</v>
      </c>
      <c r="W81" s="170" t="s">
        <v>275</v>
      </c>
      <c r="X81" s="170" t="s">
        <v>275</v>
      </c>
      <c r="Y81" s="170" t="s">
        <v>275</v>
      </c>
      <c r="Z81" s="170" t="s">
        <v>275</v>
      </c>
      <c r="AA81" s="171" t="s">
        <v>275</v>
      </c>
    </row>
    <row r="82" spans="1:27"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row>
    <row r="83" spans="1:27">
      <c r="A83" s="209"/>
      <c r="B83" s="212"/>
      <c r="C83" s="212"/>
      <c r="D83" s="212"/>
      <c r="E83" s="212"/>
      <c r="F83" s="209"/>
      <c r="G83" s="209"/>
      <c r="H83" s="209"/>
      <c r="I83" s="209"/>
      <c r="J83" s="209"/>
      <c r="K83" s="209"/>
      <c r="L83" s="209"/>
      <c r="M83" s="209"/>
      <c r="N83" s="209"/>
      <c r="O83" s="209"/>
      <c r="P83" s="209"/>
      <c r="Q83" s="209"/>
      <c r="R83" s="209"/>
      <c r="S83" s="209"/>
      <c r="T83" s="209"/>
      <c r="U83" s="209"/>
      <c r="V83" s="209"/>
      <c r="W83" s="209"/>
      <c r="X83" s="209"/>
      <c r="Y83" s="209"/>
      <c r="Z83" s="209"/>
      <c r="AA83" s="209"/>
    </row>
    <row r="84" spans="1:27">
      <c r="A84" s="209"/>
      <c r="B84" s="212"/>
      <c r="C84" s="212"/>
      <c r="D84" s="212"/>
      <c r="E84" s="212"/>
      <c r="F84" s="209"/>
      <c r="G84" s="209"/>
      <c r="H84" s="209"/>
      <c r="I84" s="209"/>
      <c r="J84" s="209"/>
      <c r="K84" s="209"/>
      <c r="L84" s="209"/>
      <c r="M84" s="209"/>
      <c r="N84" s="209"/>
      <c r="O84" s="209"/>
      <c r="P84" s="209"/>
      <c r="Q84" s="209"/>
      <c r="R84" s="209"/>
      <c r="S84" s="209"/>
      <c r="T84" s="209"/>
      <c r="U84" s="209"/>
      <c r="V84" s="209"/>
      <c r="W84" s="209"/>
      <c r="X84" s="209"/>
      <c r="Y84" s="209"/>
      <c r="Z84" s="209"/>
      <c r="AA84" s="209"/>
    </row>
    <row r="85" spans="1:27">
      <c r="A85" s="209"/>
      <c r="B85" s="212"/>
      <c r="C85" s="212"/>
      <c r="D85" s="212"/>
      <c r="E85" s="212"/>
      <c r="F85" s="209"/>
      <c r="G85" s="209"/>
      <c r="H85" s="209"/>
      <c r="I85" s="209"/>
      <c r="J85" s="209"/>
      <c r="K85" s="209"/>
      <c r="L85" s="209"/>
      <c r="M85" s="209"/>
      <c r="N85" s="209"/>
      <c r="O85" s="209"/>
      <c r="P85" s="209"/>
      <c r="Q85" s="209"/>
      <c r="R85" s="209"/>
      <c r="S85" s="209"/>
      <c r="T85" s="209"/>
      <c r="U85" s="209"/>
      <c r="V85" s="209"/>
      <c r="W85" s="209"/>
      <c r="X85" s="209"/>
      <c r="Y85" s="209"/>
      <c r="Z85" s="209"/>
      <c r="AA85" s="209"/>
    </row>
  </sheetData>
  <phoneticPr fontId="2"/>
  <conditionalFormatting sqref="A4:AA4 G5:H81">
    <cfRule type="expression" dxfId="2771" priority="305" stopIfTrue="1">
      <formula>OR($E4="国", $E4="道")</formula>
    </cfRule>
    <cfRule type="expression" dxfId="2770" priority="306" stopIfTrue="1">
      <formula>OR($C4="札幌市", $C4="小樽市", $C4="函館市", $C4="旭川市")</formula>
    </cfRule>
    <cfRule type="expression" dxfId="2769" priority="307" stopIfTrue="1">
      <formula>OR($E4="所", $E4="圏", $E4="局")</formula>
    </cfRule>
    <cfRule type="expression" dxfId="2768" priority="308">
      <formula>OR($E4="市", $E4="町", $E4="村")</formula>
    </cfRule>
  </conditionalFormatting>
  <conditionalFormatting sqref="A5:AA5 A51:AA81">
    <cfRule type="expression" dxfId="2767" priority="301" stopIfTrue="1">
      <formula>OR($E5="国", $E5="道")</formula>
    </cfRule>
    <cfRule type="expression" dxfId="2766" priority="302" stopIfTrue="1">
      <formula>OR($C5="札幌市", $C5="小樽市", $C5="函館市", $C5="旭川市")</formula>
    </cfRule>
    <cfRule type="expression" dxfId="2765" priority="303" stopIfTrue="1">
      <formula>OR($E5="所", $E5="圏", $E5="局")</formula>
    </cfRule>
    <cfRule type="expression" dxfId="2764" priority="304">
      <formula>OR($E5="市", $E5="町", $E5="村")</formula>
    </cfRule>
  </conditionalFormatting>
  <conditionalFormatting sqref="A6:AA6">
    <cfRule type="expression" dxfId="2763" priority="297" stopIfTrue="1">
      <formula>OR($E6="国", $E6="道")</formula>
    </cfRule>
    <cfRule type="expression" dxfId="2762" priority="298" stopIfTrue="1">
      <formula>OR($C6="札幌市", $C6="小樽市", $C6="函館市", $C6="旭川市")</formula>
    </cfRule>
    <cfRule type="expression" dxfId="2761" priority="299" stopIfTrue="1">
      <formula>OR($E6="所", $E6="圏", $E6="局")</formula>
    </cfRule>
    <cfRule type="expression" dxfId="2760" priority="300">
      <formula>OR($E6="市", $E6="町", $E6="村")</formula>
    </cfRule>
  </conditionalFormatting>
  <conditionalFormatting sqref="A7:AA7">
    <cfRule type="expression" dxfId="2759" priority="293" stopIfTrue="1">
      <formula>OR($E7="国", $E7="道")</formula>
    </cfRule>
    <cfRule type="expression" dxfId="2758" priority="294" stopIfTrue="1">
      <formula>OR($C7="札幌市", $C7="小樽市", $C7="函館市", $C7="旭川市")</formula>
    </cfRule>
    <cfRule type="expression" dxfId="2757" priority="295" stopIfTrue="1">
      <formula>OR($E7="所", $E7="圏", $E7="局")</formula>
    </cfRule>
    <cfRule type="expression" dxfId="2756" priority="296">
      <formula>OR($E7="市", $E7="町", $E7="村")</formula>
    </cfRule>
  </conditionalFormatting>
  <conditionalFormatting sqref="A8:AA8">
    <cfRule type="expression" dxfId="2755" priority="289" stopIfTrue="1">
      <formula>OR($E8="国", $E8="道")</formula>
    </cfRule>
    <cfRule type="expression" dxfId="2754" priority="290" stopIfTrue="1">
      <formula>OR($C8="札幌市", $C8="小樽市", $C8="函館市", $C8="旭川市")</formula>
    </cfRule>
    <cfRule type="expression" dxfId="2753" priority="291" stopIfTrue="1">
      <formula>OR($E8="所", $E8="圏", $E8="局")</formula>
    </cfRule>
    <cfRule type="expression" dxfId="2752" priority="292">
      <formula>OR($E8="市", $E8="町", $E8="村")</formula>
    </cfRule>
  </conditionalFormatting>
  <conditionalFormatting sqref="A9:AA9">
    <cfRule type="expression" dxfId="2751" priority="285" stopIfTrue="1">
      <formula>OR($E9="国", $E9="道")</formula>
    </cfRule>
    <cfRule type="expression" dxfId="2750" priority="286" stopIfTrue="1">
      <formula>OR($C9="札幌市", $C9="小樽市", $C9="函館市", $C9="旭川市")</formula>
    </cfRule>
    <cfRule type="expression" dxfId="2749" priority="287" stopIfTrue="1">
      <formula>OR($E9="所", $E9="圏", $E9="局")</formula>
    </cfRule>
    <cfRule type="expression" dxfId="2748" priority="288">
      <formula>OR($E9="市", $E9="町", $E9="村")</formula>
    </cfRule>
  </conditionalFormatting>
  <conditionalFormatting sqref="A10:AA10">
    <cfRule type="expression" dxfId="2747" priority="281" stopIfTrue="1">
      <formula>OR($E10="国", $E10="道")</formula>
    </cfRule>
    <cfRule type="expression" dxfId="2746" priority="282" stopIfTrue="1">
      <formula>OR($C10="札幌市", $C10="小樽市", $C10="函館市", $C10="旭川市")</formula>
    </cfRule>
    <cfRule type="expression" dxfId="2745" priority="283" stopIfTrue="1">
      <formula>OR($E10="所", $E10="圏", $E10="局")</formula>
    </cfRule>
    <cfRule type="expression" dxfId="2744" priority="284">
      <formula>OR($E10="市", $E10="町", $E10="村")</formula>
    </cfRule>
  </conditionalFormatting>
  <conditionalFormatting sqref="A11:AA11">
    <cfRule type="expression" dxfId="2743" priority="277" stopIfTrue="1">
      <formula>OR($E11="国", $E11="道")</formula>
    </cfRule>
    <cfRule type="expression" dxfId="2742" priority="278" stopIfTrue="1">
      <formula>OR($C11="札幌市", $C11="小樽市", $C11="函館市", $C11="旭川市")</formula>
    </cfRule>
    <cfRule type="expression" dxfId="2741" priority="279" stopIfTrue="1">
      <formula>OR($E11="所", $E11="圏", $E11="局")</formula>
    </cfRule>
    <cfRule type="expression" dxfId="2740" priority="280">
      <formula>OR($E11="市", $E11="町", $E11="村")</formula>
    </cfRule>
  </conditionalFormatting>
  <conditionalFormatting sqref="A12:AA12">
    <cfRule type="expression" dxfId="2739" priority="273" stopIfTrue="1">
      <formula>OR($E12="国", $E12="道")</formula>
    </cfRule>
    <cfRule type="expression" dxfId="2738" priority="274" stopIfTrue="1">
      <formula>OR($C12="札幌市", $C12="小樽市", $C12="函館市", $C12="旭川市")</formula>
    </cfRule>
    <cfRule type="expression" dxfId="2737" priority="275" stopIfTrue="1">
      <formula>OR($E12="所", $E12="圏", $E12="局")</formula>
    </cfRule>
    <cfRule type="expression" dxfId="2736" priority="276">
      <formula>OR($E12="市", $E12="町", $E12="村")</formula>
    </cfRule>
  </conditionalFormatting>
  <conditionalFormatting sqref="A13:AA13">
    <cfRule type="expression" dxfId="2735" priority="269" stopIfTrue="1">
      <formula>OR($E13="国", $E13="道")</formula>
    </cfRule>
    <cfRule type="expression" dxfId="2734" priority="270" stopIfTrue="1">
      <formula>OR($C13="札幌市", $C13="小樽市", $C13="函館市", $C13="旭川市")</formula>
    </cfRule>
    <cfRule type="expression" dxfId="2733" priority="271" stopIfTrue="1">
      <formula>OR($E13="所", $E13="圏", $E13="局")</formula>
    </cfRule>
    <cfRule type="expression" dxfId="2732" priority="272">
      <formula>OR($E13="市", $E13="町", $E13="村")</formula>
    </cfRule>
  </conditionalFormatting>
  <conditionalFormatting sqref="A14:AA14">
    <cfRule type="expression" dxfId="2731" priority="265" stopIfTrue="1">
      <formula>OR($E14="国", $E14="道")</formula>
    </cfRule>
    <cfRule type="expression" dxfId="2730" priority="266" stopIfTrue="1">
      <formula>OR($C14="札幌市", $C14="小樽市", $C14="函館市", $C14="旭川市")</formula>
    </cfRule>
    <cfRule type="expression" dxfId="2729" priority="267" stopIfTrue="1">
      <formula>OR($E14="所", $E14="圏", $E14="局")</formula>
    </cfRule>
    <cfRule type="expression" dxfId="2728" priority="268">
      <formula>OR($E14="市", $E14="町", $E14="村")</formula>
    </cfRule>
  </conditionalFormatting>
  <conditionalFormatting sqref="A15:AA15">
    <cfRule type="expression" dxfId="2727" priority="261" stopIfTrue="1">
      <formula>OR($E15="国", $E15="道")</formula>
    </cfRule>
    <cfRule type="expression" dxfId="2726" priority="262" stopIfTrue="1">
      <formula>OR($C15="札幌市", $C15="小樽市", $C15="函館市", $C15="旭川市")</formula>
    </cfRule>
    <cfRule type="expression" dxfId="2725" priority="263" stopIfTrue="1">
      <formula>OR($E15="所", $E15="圏", $E15="局")</formula>
    </cfRule>
    <cfRule type="expression" dxfId="2724" priority="264">
      <formula>OR($E15="市", $E15="町", $E15="村")</formula>
    </cfRule>
  </conditionalFormatting>
  <conditionalFormatting sqref="A16:AA16">
    <cfRule type="expression" dxfId="2723" priority="257" stopIfTrue="1">
      <formula>OR($E16="国", $E16="道")</formula>
    </cfRule>
    <cfRule type="expression" dxfId="2722" priority="258" stopIfTrue="1">
      <formula>OR($C16="札幌市", $C16="小樽市", $C16="函館市", $C16="旭川市")</formula>
    </cfRule>
    <cfRule type="expression" dxfId="2721" priority="259" stopIfTrue="1">
      <formula>OR($E16="所", $E16="圏", $E16="局")</formula>
    </cfRule>
    <cfRule type="expression" dxfId="2720" priority="260">
      <formula>OR($E16="市", $E16="町", $E16="村")</formula>
    </cfRule>
  </conditionalFormatting>
  <conditionalFormatting sqref="A17:AA17">
    <cfRule type="expression" dxfId="2719" priority="253" stopIfTrue="1">
      <formula>OR($E17="国", $E17="道")</formula>
    </cfRule>
    <cfRule type="expression" dxfId="2718" priority="254" stopIfTrue="1">
      <formula>OR($C17="札幌市", $C17="小樽市", $C17="函館市", $C17="旭川市")</formula>
    </cfRule>
    <cfRule type="expression" dxfId="2717" priority="255" stopIfTrue="1">
      <formula>OR($E17="所", $E17="圏", $E17="局")</formula>
    </cfRule>
    <cfRule type="expression" dxfId="2716" priority="256">
      <formula>OR($E17="市", $E17="町", $E17="村")</formula>
    </cfRule>
  </conditionalFormatting>
  <conditionalFormatting sqref="A18:AA18">
    <cfRule type="expression" dxfId="2715" priority="249" stopIfTrue="1">
      <formula>OR($E18="国", $E18="道")</formula>
    </cfRule>
    <cfRule type="expression" dxfId="2714" priority="250" stopIfTrue="1">
      <formula>OR($C18="札幌市", $C18="小樽市", $C18="函館市", $C18="旭川市")</formula>
    </cfRule>
    <cfRule type="expression" dxfId="2713" priority="251" stopIfTrue="1">
      <formula>OR($E18="所", $E18="圏", $E18="局")</formula>
    </cfRule>
    <cfRule type="expression" dxfId="2712" priority="252">
      <formula>OR($E18="市", $E18="町", $E18="村")</formula>
    </cfRule>
  </conditionalFormatting>
  <conditionalFormatting sqref="A19:AA19">
    <cfRule type="expression" dxfId="2711" priority="245" stopIfTrue="1">
      <formula>OR($E19="国", $E19="道")</formula>
    </cfRule>
    <cfRule type="expression" dxfId="2710" priority="246" stopIfTrue="1">
      <formula>OR($C19="札幌市", $C19="小樽市", $C19="函館市", $C19="旭川市")</formula>
    </cfRule>
    <cfRule type="expression" dxfId="2709" priority="247" stopIfTrue="1">
      <formula>OR($E19="所", $E19="圏", $E19="局")</formula>
    </cfRule>
    <cfRule type="expression" dxfId="2708" priority="248">
      <formula>OR($E19="市", $E19="町", $E19="村")</formula>
    </cfRule>
  </conditionalFormatting>
  <conditionalFormatting sqref="A20:AA20">
    <cfRule type="expression" dxfId="2707" priority="241" stopIfTrue="1">
      <formula>OR($E20="国", $E20="道")</formula>
    </cfRule>
    <cfRule type="expression" dxfId="2706" priority="242" stopIfTrue="1">
      <formula>OR($C20="札幌市", $C20="小樽市", $C20="函館市", $C20="旭川市")</formula>
    </cfRule>
    <cfRule type="expression" dxfId="2705" priority="243" stopIfTrue="1">
      <formula>OR($E20="所", $E20="圏", $E20="局")</formula>
    </cfRule>
    <cfRule type="expression" dxfId="2704" priority="244">
      <formula>OR($E20="市", $E20="町", $E20="村")</formula>
    </cfRule>
  </conditionalFormatting>
  <conditionalFormatting sqref="A21:AA21">
    <cfRule type="expression" dxfId="2703" priority="237" stopIfTrue="1">
      <formula>OR($E21="国", $E21="道")</formula>
    </cfRule>
    <cfRule type="expression" dxfId="2702" priority="238" stopIfTrue="1">
      <formula>OR($C21="札幌市", $C21="小樽市", $C21="函館市", $C21="旭川市")</formula>
    </cfRule>
    <cfRule type="expression" dxfId="2701" priority="239" stopIfTrue="1">
      <formula>OR($E21="所", $E21="圏", $E21="局")</formula>
    </cfRule>
    <cfRule type="expression" dxfId="2700" priority="240">
      <formula>OR($E21="市", $E21="町", $E21="村")</formula>
    </cfRule>
  </conditionalFormatting>
  <conditionalFormatting sqref="A22:AA22">
    <cfRule type="expression" dxfId="2699" priority="233" stopIfTrue="1">
      <formula>OR($E22="国", $E22="道")</formula>
    </cfRule>
    <cfRule type="expression" dxfId="2698" priority="234" stopIfTrue="1">
      <formula>OR($C22="札幌市", $C22="小樽市", $C22="函館市", $C22="旭川市")</formula>
    </cfRule>
    <cfRule type="expression" dxfId="2697" priority="235" stopIfTrue="1">
      <formula>OR($E22="所", $E22="圏", $E22="局")</formula>
    </cfRule>
    <cfRule type="expression" dxfId="2696" priority="236">
      <formula>OR($E22="市", $E22="町", $E22="村")</formula>
    </cfRule>
  </conditionalFormatting>
  <conditionalFormatting sqref="A23:AA23">
    <cfRule type="expression" dxfId="2695" priority="229" stopIfTrue="1">
      <formula>OR($E23="国", $E23="道")</formula>
    </cfRule>
    <cfRule type="expression" dxfId="2694" priority="230" stopIfTrue="1">
      <formula>OR($C23="札幌市", $C23="小樽市", $C23="函館市", $C23="旭川市")</formula>
    </cfRule>
    <cfRule type="expression" dxfId="2693" priority="231" stopIfTrue="1">
      <formula>OR($E23="所", $E23="圏", $E23="局")</formula>
    </cfRule>
    <cfRule type="expression" dxfId="2692" priority="232">
      <formula>OR($E23="市", $E23="町", $E23="村")</formula>
    </cfRule>
  </conditionalFormatting>
  <conditionalFormatting sqref="A24:AA24">
    <cfRule type="expression" dxfId="2691" priority="225" stopIfTrue="1">
      <formula>OR($E24="国", $E24="道")</formula>
    </cfRule>
    <cfRule type="expression" dxfId="2690" priority="226" stopIfTrue="1">
      <formula>OR($C24="札幌市", $C24="小樽市", $C24="函館市", $C24="旭川市")</formula>
    </cfRule>
    <cfRule type="expression" dxfId="2689" priority="227" stopIfTrue="1">
      <formula>OR($E24="所", $E24="圏", $E24="局")</formula>
    </cfRule>
    <cfRule type="expression" dxfId="2688" priority="228">
      <formula>OR($E24="市", $E24="町", $E24="村")</formula>
    </cfRule>
  </conditionalFormatting>
  <conditionalFormatting sqref="A25:AA25">
    <cfRule type="expression" dxfId="2687" priority="221" stopIfTrue="1">
      <formula>OR($E25="国", $E25="道")</formula>
    </cfRule>
    <cfRule type="expression" dxfId="2686" priority="222" stopIfTrue="1">
      <formula>OR($C25="札幌市", $C25="小樽市", $C25="函館市", $C25="旭川市")</formula>
    </cfRule>
    <cfRule type="expression" dxfId="2685" priority="223" stopIfTrue="1">
      <formula>OR($E25="所", $E25="圏", $E25="局")</formula>
    </cfRule>
    <cfRule type="expression" dxfId="2684" priority="224">
      <formula>OR($E25="市", $E25="町", $E25="村")</formula>
    </cfRule>
  </conditionalFormatting>
  <conditionalFormatting sqref="A26:AA26">
    <cfRule type="expression" dxfId="2683" priority="217" stopIfTrue="1">
      <formula>OR($E26="国", $E26="道")</formula>
    </cfRule>
    <cfRule type="expression" dxfId="2682" priority="218" stopIfTrue="1">
      <formula>OR($C26="札幌市", $C26="小樽市", $C26="函館市", $C26="旭川市")</formula>
    </cfRule>
    <cfRule type="expression" dxfId="2681" priority="219" stopIfTrue="1">
      <formula>OR($E26="所", $E26="圏", $E26="局")</formula>
    </cfRule>
    <cfRule type="expression" dxfId="2680" priority="220">
      <formula>OR($E26="市", $E26="町", $E26="村")</formula>
    </cfRule>
  </conditionalFormatting>
  <conditionalFormatting sqref="A27:AA27">
    <cfRule type="expression" dxfId="2679" priority="213" stopIfTrue="1">
      <formula>OR($E27="国", $E27="道")</formula>
    </cfRule>
    <cfRule type="expression" dxfId="2678" priority="214" stopIfTrue="1">
      <formula>OR($C27="札幌市", $C27="小樽市", $C27="函館市", $C27="旭川市")</formula>
    </cfRule>
    <cfRule type="expression" dxfId="2677" priority="215" stopIfTrue="1">
      <formula>OR($E27="所", $E27="圏", $E27="局")</formula>
    </cfRule>
    <cfRule type="expression" dxfId="2676" priority="216">
      <formula>OR($E27="市", $E27="町", $E27="村")</formula>
    </cfRule>
  </conditionalFormatting>
  <conditionalFormatting sqref="A28:AA28">
    <cfRule type="expression" dxfId="2675" priority="209" stopIfTrue="1">
      <formula>OR($E28="国", $E28="道")</formula>
    </cfRule>
    <cfRule type="expression" dxfId="2674" priority="210" stopIfTrue="1">
      <formula>OR($C28="札幌市", $C28="小樽市", $C28="函館市", $C28="旭川市")</formula>
    </cfRule>
    <cfRule type="expression" dxfId="2673" priority="211" stopIfTrue="1">
      <formula>OR($E28="所", $E28="圏", $E28="局")</formula>
    </cfRule>
    <cfRule type="expression" dxfId="2672" priority="212">
      <formula>OR($E28="市", $E28="町", $E28="村")</formula>
    </cfRule>
  </conditionalFormatting>
  <conditionalFormatting sqref="A29:AA29">
    <cfRule type="expression" dxfId="2671" priority="205" stopIfTrue="1">
      <formula>OR($E29="国", $E29="道")</formula>
    </cfRule>
    <cfRule type="expression" dxfId="2670" priority="206" stopIfTrue="1">
      <formula>OR($C29="札幌市", $C29="小樽市", $C29="函館市", $C29="旭川市")</formula>
    </cfRule>
    <cfRule type="expression" dxfId="2669" priority="207" stopIfTrue="1">
      <formula>OR($E29="所", $E29="圏", $E29="局")</formula>
    </cfRule>
    <cfRule type="expression" dxfId="2668" priority="208">
      <formula>OR($E29="市", $E29="町", $E29="村")</formula>
    </cfRule>
  </conditionalFormatting>
  <conditionalFormatting sqref="A30:AA30">
    <cfRule type="expression" dxfId="2667" priority="201" stopIfTrue="1">
      <formula>OR($E30="国", $E30="道")</formula>
    </cfRule>
    <cfRule type="expression" dxfId="2666" priority="202" stopIfTrue="1">
      <formula>OR($C30="札幌市", $C30="小樽市", $C30="函館市", $C30="旭川市")</formula>
    </cfRule>
    <cfRule type="expression" dxfId="2665" priority="203" stopIfTrue="1">
      <formula>OR($E30="所", $E30="圏", $E30="局")</formula>
    </cfRule>
    <cfRule type="expression" dxfId="2664" priority="204">
      <formula>OR($E30="市", $E30="町", $E30="村")</formula>
    </cfRule>
  </conditionalFormatting>
  <conditionalFormatting sqref="A31:AA31">
    <cfRule type="expression" dxfId="2663" priority="197" stopIfTrue="1">
      <formula>OR($E31="国", $E31="道")</formula>
    </cfRule>
    <cfRule type="expression" dxfId="2662" priority="198" stopIfTrue="1">
      <formula>OR($C31="札幌市", $C31="小樽市", $C31="函館市", $C31="旭川市")</formula>
    </cfRule>
    <cfRule type="expression" dxfId="2661" priority="199" stopIfTrue="1">
      <formula>OR($E31="所", $E31="圏", $E31="局")</formula>
    </cfRule>
    <cfRule type="expression" dxfId="2660" priority="200">
      <formula>OR($E31="市", $E31="町", $E31="村")</formula>
    </cfRule>
  </conditionalFormatting>
  <conditionalFormatting sqref="A32:AA32">
    <cfRule type="expression" dxfId="2659" priority="193" stopIfTrue="1">
      <formula>OR($E32="国", $E32="道")</formula>
    </cfRule>
    <cfRule type="expression" dxfId="2658" priority="194" stopIfTrue="1">
      <formula>OR($C32="札幌市", $C32="小樽市", $C32="函館市", $C32="旭川市")</formula>
    </cfRule>
    <cfRule type="expression" dxfId="2657" priority="195" stopIfTrue="1">
      <formula>OR($E32="所", $E32="圏", $E32="局")</formula>
    </cfRule>
    <cfRule type="expression" dxfId="2656" priority="196">
      <formula>OR($E32="市", $E32="町", $E32="村")</formula>
    </cfRule>
  </conditionalFormatting>
  <conditionalFormatting sqref="A33:AA33">
    <cfRule type="expression" dxfId="2655" priority="189" stopIfTrue="1">
      <formula>OR($E33="国", $E33="道")</formula>
    </cfRule>
    <cfRule type="expression" dxfId="2654" priority="190" stopIfTrue="1">
      <formula>OR($C33="札幌市", $C33="小樽市", $C33="函館市", $C33="旭川市")</formula>
    </cfRule>
    <cfRule type="expression" dxfId="2653" priority="191" stopIfTrue="1">
      <formula>OR($E33="所", $E33="圏", $E33="局")</formula>
    </cfRule>
    <cfRule type="expression" dxfId="2652" priority="192">
      <formula>OR($E33="市", $E33="町", $E33="村")</formula>
    </cfRule>
  </conditionalFormatting>
  <conditionalFormatting sqref="A34:AA34">
    <cfRule type="expression" dxfId="2651" priority="185" stopIfTrue="1">
      <formula>OR($E34="国", $E34="道")</formula>
    </cfRule>
    <cfRule type="expression" dxfId="2650" priority="186" stopIfTrue="1">
      <formula>OR($C34="札幌市", $C34="小樽市", $C34="函館市", $C34="旭川市")</formula>
    </cfRule>
    <cfRule type="expression" dxfId="2649" priority="187" stopIfTrue="1">
      <formula>OR($E34="所", $E34="圏", $E34="局")</formula>
    </cfRule>
    <cfRule type="expression" dxfId="2648" priority="188">
      <formula>OR($E34="市", $E34="町", $E34="村")</formula>
    </cfRule>
  </conditionalFormatting>
  <conditionalFormatting sqref="A35:AA35">
    <cfRule type="expression" dxfId="2647" priority="181" stopIfTrue="1">
      <formula>OR($E35="国", $E35="道")</formula>
    </cfRule>
    <cfRule type="expression" dxfId="2646" priority="182" stopIfTrue="1">
      <formula>OR($C35="札幌市", $C35="小樽市", $C35="函館市", $C35="旭川市")</formula>
    </cfRule>
    <cfRule type="expression" dxfId="2645" priority="183" stopIfTrue="1">
      <formula>OR($E35="所", $E35="圏", $E35="局")</formula>
    </cfRule>
    <cfRule type="expression" dxfId="2644" priority="184">
      <formula>OR($E35="市", $E35="町", $E35="村")</formula>
    </cfRule>
  </conditionalFormatting>
  <conditionalFormatting sqref="A36:AA36">
    <cfRule type="expression" dxfId="2643" priority="177" stopIfTrue="1">
      <formula>OR($E36="国", $E36="道")</formula>
    </cfRule>
    <cfRule type="expression" dxfId="2642" priority="178" stopIfTrue="1">
      <formula>OR($C36="札幌市", $C36="小樽市", $C36="函館市", $C36="旭川市")</formula>
    </cfRule>
    <cfRule type="expression" dxfId="2641" priority="179" stopIfTrue="1">
      <formula>OR($E36="所", $E36="圏", $E36="局")</formula>
    </cfRule>
    <cfRule type="expression" dxfId="2640" priority="180">
      <formula>OR($E36="市", $E36="町", $E36="村")</formula>
    </cfRule>
  </conditionalFormatting>
  <conditionalFormatting sqref="A37:AA37">
    <cfRule type="expression" dxfId="2639" priority="173" stopIfTrue="1">
      <formula>OR($E37="国", $E37="道")</formula>
    </cfRule>
    <cfRule type="expression" dxfId="2638" priority="174" stopIfTrue="1">
      <formula>OR($C37="札幌市", $C37="小樽市", $C37="函館市", $C37="旭川市")</formula>
    </cfRule>
    <cfRule type="expression" dxfId="2637" priority="175" stopIfTrue="1">
      <formula>OR($E37="所", $E37="圏", $E37="局")</formula>
    </cfRule>
    <cfRule type="expression" dxfId="2636" priority="176">
      <formula>OR($E37="市", $E37="町", $E37="村")</formula>
    </cfRule>
  </conditionalFormatting>
  <conditionalFormatting sqref="A38:AA38">
    <cfRule type="expression" dxfId="2635" priority="169" stopIfTrue="1">
      <formula>OR($E38="国", $E38="道")</formula>
    </cfRule>
    <cfRule type="expression" dxfId="2634" priority="170" stopIfTrue="1">
      <formula>OR($C38="札幌市", $C38="小樽市", $C38="函館市", $C38="旭川市")</formula>
    </cfRule>
    <cfRule type="expression" dxfId="2633" priority="171" stopIfTrue="1">
      <formula>OR($E38="所", $E38="圏", $E38="局")</formula>
    </cfRule>
    <cfRule type="expression" dxfId="2632" priority="172">
      <formula>OR($E38="市", $E38="町", $E38="村")</formula>
    </cfRule>
  </conditionalFormatting>
  <conditionalFormatting sqref="A39:AA39">
    <cfRule type="expression" dxfId="2631" priority="165" stopIfTrue="1">
      <formula>OR($E39="国", $E39="道")</formula>
    </cfRule>
    <cfRule type="expression" dxfId="2630" priority="166" stopIfTrue="1">
      <formula>OR($C39="札幌市", $C39="小樽市", $C39="函館市", $C39="旭川市")</formula>
    </cfRule>
    <cfRule type="expression" dxfId="2629" priority="167" stopIfTrue="1">
      <formula>OR($E39="所", $E39="圏", $E39="局")</formula>
    </cfRule>
    <cfRule type="expression" dxfId="2628" priority="168">
      <formula>OR($E39="市", $E39="町", $E39="村")</formula>
    </cfRule>
  </conditionalFormatting>
  <conditionalFormatting sqref="A40:AA40">
    <cfRule type="expression" dxfId="2627" priority="161" stopIfTrue="1">
      <formula>OR($E40="国", $E40="道")</formula>
    </cfRule>
    <cfRule type="expression" dxfId="2626" priority="162" stopIfTrue="1">
      <formula>OR($C40="札幌市", $C40="小樽市", $C40="函館市", $C40="旭川市")</formula>
    </cfRule>
    <cfRule type="expression" dxfId="2625" priority="163" stopIfTrue="1">
      <formula>OR($E40="所", $E40="圏", $E40="局")</formula>
    </cfRule>
    <cfRule type="expression" dxfId="2624" priority="164">
      <formula>OR($E40="市", $E40="町", $E40="村")</formula>
    </cfRule>
  </conditionalFormatting>
  <conditionalFormatting sqref="A41:AA41">
    <cfRule type="expression" dxfId="2623" priority="157" stopIfTrue="1">
      <formula>OR($E41="国", $E41="道")</formula>
    </cfRule>
    <cfRule type="expression" dxfId="2622" priority="158" stopIfTrue="1">
      <formula>OR($C41="札幌市", $C41="小樽市", $C41="函館市", $C41="旭川市")</formula>
    </cfRule>
    <cfRule type="expression" dxfId="2621" priority="159" stopIfTrue="1">
      <formula>OR($E41="所", $E41="圏", $E41="局")</formula>
    </cfRule>
    <cfRule type="expression" dxfId="2620" priority="160">
      <formula>OR($E41="市", $E41="町", $E41="村")</formula>
    </cfRule>
  </conditionalFormatting>
  <conditionalFormatting sqref="A42:AA42">
    <cfRule type="expression" dxfId="2619" priority="153" stopIfTrue="1">
      <formula>OR($E42="国", $E42="道")</formula>
    </cfRule>
    <cfRule type="expression" dxfId="2618" priority="154" stopIfTrue="1">
      <formula>OR($C42="札幌市", $C42="小樽市", $C42="函館市", $C42="旭川市")</formula>
    </cfRule>
    <cfRule type="expression" dxfId="2617" priority="155" stopIfTrue="1">
      <formula>OR($E42="所", $E42="圏", $E42="局")</formula>
    </cfRule>
    <cfRule type="expression" dxfId="2616" priority="156">
      <formula>OR($E42="市", $E42="町", $E42="村")</formula>
    </cfRule>
  </conditionalFormatting>
  <conditionalFormatting sqref="A43:AA43">
    <cfRule type="expression" dxfId="2615" priority="149" stopIfTrue="1">
      <formula>OR($E43="国", $E43="道")</formula>
    </cfRule>
    <cfRule type="expression" dxfId="2614" priority="150" stopIfTrue="1">
      <formula>OR($C43="札幌市", $C43="小樽市", $C43="函館市", $C43="旭川市")</formula>
    </cfRule>
    <cfRule type="expression" dxfId="2613" priority="151" stopIfTrue="1">
      <formula>OR($E43="所", $E43="圏", $E43="局")</formula>
    </cfRule>
    <cfRule type="expression" dxfId="2612" priority="152">
      <formula>OR($E43="市", $E43="町", $E43="村")</formula>
    </cfRule>
  </conditionalFormatting>
  <conditionalFormatting sqref="A44:AA44">
    <cfRule type="expression" dxfId="2611" priority="145" stopIfTrue="1">
      <formula>OR($E44="国", $E44="道")</formula>
    </cfRule>
    <cfRule type="expression" dxfId="2610" priority="146" stopIfTrue="1">
      <formula>OR($C44="札幌市", $C44="小樽市", $C44="函館市", $C44="旭川市")</formula>
    </cfRule>
    <cfRule type="expression" dxfId="2609" priority="147" stopIfTrue="1">
      <formula>OR($E44="所", $E44="圏", $E44="局")</formula>
    </cfRule>
    <cfRule type="expression" dxfId="2608" priority="148">
      <formula>OR($E44="市", $E44="町", $E44="村")</formula>
    </cfRule>
  </conditionalFormatting>
  <conditionalFormatting sqref="A45:AA45">
    <cfRule type="expression" dxfId="2607" priority="141" stopIfTrue="1">
      <formula>OR($E45="国", $E45="道")</formula>
    </cfRule>
    <cfRule type="expression" dxfId="2606" priority="142" stopIfTrue="1">
      <formula>OR($C45="札幌市", $C45="小樽市", $C45="函館市", $C45="旭川市")</formula>
    </cfRule>
    <cfRule type="expression" dxfId="2605" priority="143" stopIfTrue="1">
      <formula>OR($E45="所", $E45="圏", $E45="局")</formula>
    </cfRule>
    <cfRule type="expression" dxfId="2604" priority="144">
      <formula>OR($E45="市", $E45="町", $E45="村")</formula>
    </cfRule>
  </conditionalFormatting>
  <conditionalFormatting sqref="A46:AA46">
    <cfRule type="expression" dxfId="2603" priority="137" stopIfTrue="1">
      <formula>OR($E46="国", $E46="道")</formula>
    </cfRule>
    <cfRule type="expression" dxfId="2602" priority="138" stopIfTrue="1">
      <formula>OR($C46="札幌市", $C46="小樽市", $C46="函館市", $C46="旭川市")</formula>
    </cfRule>
    <cfRule type="expression" dxfId="2601" priority="139" stopIfTrue="1">
      <formula>OR($E46="所", $E46="圏", $E46="局")</formula>
    </cfRule>
    <cfRule type="expression" dxfId="2600" priority="140">
      <formula>OR($E46="市", $E46="町", $E46="村")</formula>
    </cfRule>
  </conditionalFormatting>
  <conditionalFormatting sqref="A47:AA47">
    <cfRule type="expression" dxfId="2599" priority="133" stopIfTrue="1">
      <formula>OR($E47="国", $E47="道")</formula>
    </cfRule>
    <cfRule type="expression" dxfId="2598" priority="134" stopIfTrue="1">
      <formula>OR($C47="札幌市", $C47="小樽市", $C47="函館市", $C47="旭川市")</formula>
    </cfRule>
    <cfRule type="expression" dxfId="2597" priority="135" stopIfTrue="1">
      <formula>OR($E47="所", $E47="圏", $E47="局")</formula>
    </cfRule>
    <cfRule type="expression" dxfId="2596" priority="136">
      <formula>OR($E47="市", $E47="町", $E47="村")</formula>
    </cfRule>
  </conditionalFormatting>
  <conditionalFormatting sqref="A48:AA48">
    <cfRule type="expression" dxfId="2595" priority="129" stopIfTrue="1">
      <formula>OR($E48="国", $E48="道")</formula>
    </cfRule>
    <cfRule type="expression" dxfId="2594" priority="130" stopIfTrue="1">
      <formula>OR($C48="札幌市", $C48="小樽市", $C48="函館市", $C48="旭川市")</formula>
    </cfRule>
    <cfRule type="expression" dxfId="2593" priority="131" stopIfTrue="1">
      <formula>OR($E48="所", $E48="圏", $E48="局")</formula>
    </cfRule>
    <cfRule type="expression" dxfId="2592" priority="132">
      <formula>OR($E48="市", $E48="町", $E48="村")</formula>
    </cfRule>
  </conditionalFormatting>
  <conditionalFormatting sqref="A49:AA49">
    <cfRule type="expression" dxfId="2591" priority="125" stopIfTrue="1">
      <formula>OR($E49="国", $E49="道")</formula>
    </cfRule>
    <cfRule type="expression" dxfId="2590" priority="126" stopIfTrue="1">
      <formula>OR($C49="札幌市", $C49="小樽市", $C49="函館市", $C49="旭川市")</formula>
    </cfRule>
    <cfRule type="expression" dxfId="2589" priority="127" stopIfTrue="1">
      <formula>OR($E49="所", $E49="圏", $E49="局")</formula>
    </cfRule>
    <cfRule type="expression" dxfId="2588" priority="128">
      <formula>OR($E49="市", $E49="町", $E49="村")</formula>
    </cfRule>
  </conditionalFormatting>
  <conditionalFormatting sqref="A50:AA50">
    <cfRule type="expression" dxfId="2587" priority="121" stopIfTrue="1">
      <formula>OR($E50="国", $E50="道")</formula>
    </cfRule>
    <cfRule type="expression" dxfId="2586" priority="122" stopIfTrue="1">
      <formula>OR($C50="札幌市", $C50="小樽市", $C50="函館市", $C50="旭川市")</formula>
    </cfRule>
    <cfRule type="expression" dxfId="2585" priority="123" stopIfTrue="1">
      <formula>OR($E50="所", $E50="圏", $E50="局")</formula>
    </cfRule>
    <cfRule type="expression" dxfId="2584" priority="124">
      <formula>OR($E50="市", $E50="町", $E50="村")</formula>
    </cfRule>
  </conditionalFormatting>
  <conditionalFormatting sqref="A52:AA52">
    <cfRule type="expression" dxfId="2583" priority="117" stopIfTrue="1">
      <formula>OR($E52="国", $E52="道")</formula>
    </cfRule>
    <cfRule type="expression" dxfId="2582" priority="118" stopIfTrue="1">
      <formula>OR($C52="札幌市", $C52="小樽市", $C52="函館市", $C52="旭川市")</formula>
    </cfRule>
    <cfRule type="expression" dxfId="2581" priority="119" stopIfTrue="1">
      <formula>OR($E52="所", $E52="圏", $E52="局")</formula>
    </cfRule>
    <cfRule type="expression" dxfId="2580" priority="120">
      <formula>OR($E52="市", $E52="町", $E52="村")</formula>
    </cfRule>
  </conditionalFormatting>
  <conditionalFormatting sqref="A53:AA53">
    <cfRule type="expression" dxfId="2579" priority="113" stopIfTrue="1">
      <formula>OR($E53="国", $E53="道")</formula>
    </cfRule>
    <cfRule type="expression" dxfId="2578" priority="114" stopIfTrue="1">
      <formula>OR($C53="札幌市", $C53="小樽市", $C53="函館市", $C53="旭川市")</formula>
    </cfRule>
    <cfRule type="expression" dxfId="2577" priority="115" stopIfTrue="1">
      <formula>OR($E53="所", $E53="圏", $E53="局")</formula>
    </cfRule>
    <cfRule type="expression" dxfId="2576" priority="116">
      <formula>OR($E53="市", $E53="町", $E53="村")</formula>
    </cfRule>
  </conditionalFormatting>
  <conditionalFormatting sqref="A54:AA54">
    <cfRule type="expression" dxfId="2575" priority="109" stopIfTrue="1">
      <formula>OR($E54="国", $E54="道")</formula>
    </cfRule>
    <cfRule type="expression" dxfId="2574" priority="110" stopIfTrue="1">
      <formula>OR($C54="札幌市", $C54="小樽市", $C54="函館市", $C54="旭川市")</formula>
    </cfRule>
    <cfRule type="expression" dxfId="2573" priority="111" stopIfTrue="1">
      <formula>OR($E54="所", $E54="圏", $E54="局")</formula>
    </cfRule>
    <cfRule type="expression" dxfId="2572" priority="112">
      <formula>OR($E54="市", $E54="町", $E54="村")</formula>
    </cfRule>
  </conditionalFormatting>
  <conditionalFormatting sqref="A55:AA55">
    <cfRule type="expression" dxfId="2571" priority="105" stopIfTrue="1">
      <formula>OR($E55="国", $E55="道")</formula>
    </cfRule>
    <cfRule type="expression" dxfId="2570" priority="106" stopIfTrue="1">
      <formula>OR($C55="札幌市", $C55="小樽市", $C55="函館市", $C55="旭川市")</formula>
    </cfRule>
    <cfRule type="expression" dxfId="2569" priority="107" stopIfTrue="1">
      <formula>OR($E55="所", $E55="圏", $E55="局")</formula>
    </cfRule>
    <cfRule type="expression" dxfId="2568" priority="108">
      <formula>OR($E55="市", $E55="町", $E55="村")</formula>
    </cfRule>
  </conditionalFormatting>
  <conditionalFormatting sqref="A56:AA56">
    <cfRule type="expression" dxfId="2567" priority="101" stopIfTrue="1">
      <formula>OR($E56="国", $E56="道")</formula>
    </cfRule>
    <cfRule type="expression" dxfId="2566" priority="102" stopIfTrue="1">
      <formula>OR($C56="札幌市", $C56="小樽市", $C56="函館市", $C56="旭川市")</formula>
    </cfRule>
    <cfRule type="expression" dxfId="2565" priority="103" stopIfTrue="1">
      <formula>OR($E56="所", $E56="圏", $E56="局")</formula>
    </cfRule>
    <cfRule type="expression" dxfId="2564" priority="104">
      <formula>OR($E56="市", $E56="町", $E56="村")</formula>
    </cfRule>
  </conditionalFormatting>
  <conditionalFormatting sqref="A57:AA57">
    <cfRule type="expression" dxfId="2563" priority="97" stopIfTrue="1">
      <formula>OR($E57="国", $E57="道")</formula>
    </cfRule>
    <cfRule type="expression" dxfId="2562" priority="98" stopIfTrue="1">
      <formula>OR($C57="札幌市", $C57="小樽市", $C57="函館市", $C57="旭川市")</formula>
    </cfRule>
    <cfRule type="expression" dxfId="2561" priority="99" stopIfTrue="1">
      <formula>OR($E57="所", $E57="圏", $E57="局")</formula>
    </cfRule>
    <cfRule type="expression" dxfId="2560" priority="100">
      <formula>OR($E57="市", $E57="町", $E57="村")</formula>
    </cfRule>
  </conditionalFormatting>
  <conditionalFormatting sqref="A58:AA58">
    <cfRule type="expression" dxfId="2559" priority="93" stopIfTrue="1">
      <formula>OR($E58="国", $E58="道")</formula>
    </cfRule>
    <cfRule type="expression" dxfId="2558" priority="94" stopIfTrue="1">
      <formula>OR($C58="札幌市", $C58="小樽市", $C58="函館市", $C58="旭川市")</formula>
    </cfRule>
    <cfRule type="expression" dxfId="2557" priority="95" stopIfTrue="1">
      <formula>OR($E58="所", $E58="圏", $E58="局")</formula>
    </cfRule>
    <cfRule type="expression" dxfId="2556" priority="96">
      <formula>OR($E58="市", $E58="町", $E58="村")</formula>
    </cfRule>
  </conditionalFormatting>
  <conditionalFormatting sqref="A59:AA59">
    <cfRule type="expression" dxfId="2555" priority="89" stopIfTrue="1">
      <formula>OR($E59="国", $E59="道")</formula>
    </cfRule>
    <cfRule type="expression" dxfId="2554" priority="90" stopIfTrue="1">
      <formula>OR($C59="札幌市", $C59="小樽市", $C59="函館市", $C59="旭川市")</formula>
    </cfRule>
    <cfRule type="expression" dxfId="2553" priority="91" stopIfTrue="1">
      <formula>OR($E59="所", $E59="圏", $E59="局")</formula>
    </cfRule>
    <cfRule type="expression" dxfId="2552" priority="92">
      <formula>OR($E59="市", $E59="町", $E59="村")</formula>
    </cfRule>
  </conditionalFormatting>
  <conditionalFormatting sqref="A60:AA60">
    <cfRule type="expression" dxfId="2551" priority="85" stopIfTrue="1">
      <formula>OR($E60="国", $E60="道")</formula>
    </cfRule>
    <cfRule type="expression" dxfId="2550" priority="86" stopIfTrue="1">
      <formula>OR($C60="札幌市", $C60="小樽市", $C60="函館市", $C60="旭川市")</formula>
    </cfRule>
    <cfRule type="expression" dxfId="2549" priority="87" stopIfTrue="1">
      <formula>OR($E60="所", $E60="圏", $E60="局")</formula>
    </cfRule>
    <cfRule type="expression" dxfId="2548" priority="88">
      <formula>OR($E60="市", $E60="町", $E60="村")</formula>
    </cfRule>
  </conditionalFormatting>
  <conditionalFormatting sqref="A61:AA61">
    <cfRule type="expression" dxfId="2547" priority="81" stopIfTrue="1">
      <formula>OR($E61="国", $E61="道")</formula>
    </cfRule>
    <cfRule type="expression" dxfId="2546" priority="82" stopIfTrue="1">
      <formula>OR($C61="札幌市", $C61="小樽市", $C61="函館市", $C61="旭川市")</formula>
    </cfRule>
    <cfRule type="expression" dxfId="2545" priority="83" stopIfTrue="1">
      <formula>OR($E61="所", $E61="圏", $E61="局")</formula>
    </cfRule>
    <cfRule type="expression" dxfId="2544" priority="84">
      <formula>OR($E61="市", $E61="町", $E61="村")</formula>
    </cfRule>
  </conditionalFormatting>
  <conditionalFormatting sqref="A62:AA62">
    <cfRule type="expression" dxfId="2543" priority="77" stopIfTrue="1">
      <formula>OR($E62="国", $E62="道")</formula>
    </cfRule>
    <cfRule type="expression" dxfId="2542" priority="78" stopIfTrue="1">
      <formula>OR($C62="札幌市", $C62="小樽市", $C62="函館市", $C62="旭川市")</formula>
    </cfRule>
    <cfRule type="expression" dxfId="2541" priority="79" stopIfTrue="1">
      <formula>OR($E62="所", $E62="圏", $E62="局")</formula>
    </cfRule>
    <cfRule type="expression" dxfId="2540" priority="80">
      <formula>OR($E62="市", $E62="町", $E62="村")</formula>
    </cfRule>
  </conditionalFormatting>
  <conditionalFormatting sqref="A63:AA63">
    <cfRule type="expression" dxfId="2539" priority="73" stopIfTrue="1">
      <formula>OR($E63="国", $E63="道")</formula>
    </cfRule>
    <cfRule type="expression" dxfId="2538" priority="74" stopIfTrue="1">
      <formula>OR($C63="札幌市", $C63="小樽市", $C63="函館市", $C63="旭川市")</formula>
    </cfRule>
    <cfRule type="expression" dxfId="2537" priority="75" stopIfTrue="1">
      <formula>OR($E63="所", $E63="圏", $E63="局")</formula>
    </cfRule>
    <cfRule type="expression" dxfId="2536" priority="76">
      <formula>OR($E63="市", $E63="町", $E63="村")</formula>
    </cfRule>
  </conditionalFormatting>
  <conditionalFormatting sqref="A64:AA64">
    <cfRule type="expression" dxfId="2535" priority="69" stopIfTrue="1">
      <formula>OR($E64="国", $E64="道")</formula>
    </cfRule>
    <cfRule type="expression" dxfId="2534" priority="70" stopIfTrue="1">
      <formula>OR($C64="札幌市", $C64="小樽市", $C64="函館市", $C64="旭川市")</formula>
    </cfRule>
    <cfRule type="expression" dxfId="2533" priority="71" stopIfTrue="1">
      <formula>OR($E64="所", $E64="圏", $E64="局")</formula>
    </cfRule>
    <cfRule type="expression" dxfId="2532" priority="72">
      <formula>OR($E64="市", $E64="町", $E64="村")</formula>
    </cfRule>
  </conditionalFormatting>
  <conditionalFormatting sqref="A65:AA65">
    <cfRule type="expression" dxfId="2531" priority="65" stopIfTrue="1">
      <formula>OR($E65="国", $E65="道")</formula>
    </cfRule>
    <cfRule type="expression" dxfId="2530" priority="66" stopIfTrue="1">
      <formula>OR($C65="札幌市", $C65="小樽市", $C65="函館市", $C65="旭川市")</formula>
    </cfRule>
    <cfRule type="expression" dxfId="2529" priority="67" stopIfTrue="1">
      <formula>OR($E65="所", $E65="圏", $E65="局")</formula>
    </cfRule>
    <cfRule type="expression" dxfId="2528" priority="68">
      <formula>OR($E65="市", $E65="町", $E65="村")</formula>
    </cfRule>
  </conditionalFormatting>
  <conditionalFormatting sqref="A66:AA66">
    <cfRule type="expression" dxfId="2527" priority="61" stopIfTrue="1">
      <formula>OR($E66="国", $E66="道")</formula>
    </cfRule>
    <cfRule type="expression" dxfId="2526" priority="62" stopIfTrue="1">
      <formula>OR($C66="札幌市", $C66="小樽市", $C66="函館市", $C66="旭川市")</formula>
    </cfRule>
    <cfRule type="expression" dxfId="2525" priority="63" stopIfTrue="1">
      <formula>OR($E66="所", $E66="圏", $E66="局")</formula>
    </cfRule>
    <cfRule type="expression" dxfId="2524" priority="64">
      <formula>OR($E66="市", $E66="町", $E66="村")</formula>
    </cfRule>
  </conditionalFormatting>
  <conditionalFormatting sqref="A67:AA67">
    <cfRule type="expression" dxfId="2523" priority="57" stopIfTrue="1">
      <formula>OR($E67="国", $E67="道")</formula>
    </cfRule>
    <cfRule type="expression" dxfId="2522" priority="58" stopIfTrue="1">
      <formula>OR($C67="札幌市", $C67="小樽市", $C67="函館市", $C67="旭川市")</formula>
    </cfRule>
    <cfRule type="expression" dxfId="2521" priority="59" stopIfTrue="1">
      <formula>OR($E67="所", $E67="圏", $E67="局")</formula>
    </cfRule>
    <cfRule type="expression" dxfId="2520" priority="60">
      <formula>OR($E67="市", $E67="町", $E67="村")</formula>
    </cfRule>
  </conditionalFormatting>
  <conditionalFormatting sqref="A68:AA68">
    <cfRule type="expression" dxfId="2519" priority="53" stopIfTrue="1">
      <formula>OR($E68="国", $E68="道")</formula>
    </cfRule>
    <cfRule type="expression" dxfId="2518" priority="54" stopIfTrue="1">
      <formula>OR($C68="札幌市", $C68="小樽市", $C68="函館市", $C68="旭川市")</formula>
    </cfRule>
    <cfRule type="expression" dxfId="2517" priority="55" stopIfTrue="1">
      <formula>OR($E68="所", $E68="圏", $E68="局")</formula>
    </cfRule>
    <cfRule type="expression" dxfId="2516" priority="56">
      <formula>OR($E68="市", $E68="町", $E68="村")</formula>
    </cfRule>
  </conditionalFormatting>
  <conditionalFormatting sqref="A69:AA69">
    <cfRule type="expression" dxfId="2515" priority="49" stopIfTrue="1">
      <formula>OR($E69="国", $E69="道")</formula>
    </cfRule>
    <cfRule type="expression" dxfId="2514" priority="50" stopIfTrue="1">
      <formula>OR($C69="札幌市", $C69="小樽市", $C69="函館市", $C69="旭川市")</formula>
    </cfRule>
    <cfRule type="expression" dxfId="2513" priority="51" stopIfTrue="1">
      <formula>OR($E69="所", $E69="圏", $E69="局")</formula>
    </cfRule>
    <cfRule type="expression" dxfId="2512" priority="52">
      <formula>OR($E69="市", $E69="町", $E69="村")</formula>
    </cfRule>
  </conditionalFormatting>
  <conditionalFormatting sqref="A70:AA70">
    <cfRule type="expression" dxfId="2511" priority="45" stopIfTrue="1">
      <formula>OR($E70="国", $E70="道")</formula>
    </cfRule>
    <cfRule type="expression" dxfId="2510" priority="46" stopIfTrue="1">
      <formula>OR($C70="札幌市", $C70="小樽市", $C70="函館市", $C70="旭川市")</formula>
    </cfRule>
    <cfRule type="expression" dxfId="2509" priority="47" stopIfTrue="1">
      <formula>OR($E70="所", $E70="圏", $E70="局")</formula>
    </cfRule>
    <cfRule type="expression" dxfId="2508" priority="48">
      <formula>OR($E70="市", $E70="町", $E70="村")</formula>
    </cfRule>
  </conditionalFormatting>
  <conditionalFormatting sqref="A71:AA71">
    <cfRule type="expression" dxfId="2507" priority="41" stopIfTrue="1">
      <formula>OR($E71="国", $E71="道")</formula>
    </cfRule>
    <cfRule type="expression" dxfId="2506" priority="42" stopIfTrue="1">
      <formula>OR($C71="札幌市", $C71="小樽市", $C71="函館市", $C71="旭川市")</formula>
    </cfRule>
    <cfRule type="expression" dxfId="2505" priority="43" stopIfTrue="1">
      <formula>OR($E71="所", $E71="圏", $E71="局")</formula>
    </cfRule>
    <cfRule type="expression" dxfId="2504" priority="44">
      <formula>OR($E71="市", $E71="町", $E71="村")</formula>
    </cfRule>
  </conditionalFormatting>
  <conditionalFormatting sqref="A72:AA72">
    <cfRule type="expression" dxfId="2503" priority="37" stopIfTrue="1">
      <formula>OR($E72="国", $E72="道")</formula>
    </cfRule>
    <cfRule type="expression" dxfId="2502" priority="38" stopIfTrue="1">
      <formula>OR($C72="札幌市", $C72="小樽市", $C72="函館市", $C72="旭川市")</formula>
    </cfRule>
    <cfRule type="expression" dxfId="2501" priority="39" stopIfTrue="1">
      <formula>OR($E72="所", $E72="圏", $E72="局")</formula>
    </cfRule>
    <cfRule type="expression" dxfId="2500" priority="40">
      <formula>OR($E72="市", $E72="町", $E72="村")</formula>
    </cfRule>
  </conditionalFormatting>
  <conditionalFormatting sqref="A73:AA73">
    <cfRule type="expression" dxfId="2499" priority="33" stopIfTrue="1">
      <formula>OR($E73="国", $E73="道")</formula>
    </cfRule>
    <cfRule type="expression" dxfId="2498" priority="34" stopIfTrue="1">
      <formula>OR($C73="札幌市", $C73="小樽市", $C73="函館市", $C73="旭川市")</formula>
    </cfRule>
    <cfRule type="expression" dxfId="2497" priority="35" stopIfTrue="1">
      <formula>OR($E73="所", $E73="圏", $E73="局")</formula>
    </cfRule>
    <cfRule type="expression" dxfId="2496" priority="36">
      <formula>OR($E73="市", $E73="町", $E73="村")</formula>
    </cfRule>
  </conditionalFormatting>
  <conditionalFormatting sqref="A74:AA74">
    <cfRule type="expression" dxfId="2495" priority="29" stopIfTrue="1">
      <formula>OR($E74="国", $E74="道")</formula>
    </cfRule>
    <cfRule type="expression" dxfId="2494" priority="30" stopIfTrue="1">
      <formula>OR($C74="札幌市", $C74="小樽市", $C74="函館市", $C74="旭川市")</formula>
    </cfRule>
    <cfRule type="expression" dxfId="2493" priority="31" stopIfTrue="1">
      <formula>OR($E74="所", $E74="圏", $E74="局")</formula>
    </cfRule>
    <cfRule type="expression" dxfId="2492" priority="32">
      <formula>OR($E74="市", $E74="町", $E74="村")</formula>
    </cfRule>
  </conditionalFormatting>
  <conditionalFormatting sqref="A75:AA75">
    <cfRule type="expression" dxfId="2491" priority="25" stopIfTrue="1">
      <formula>OR($E75="国", $E75="道")</formula>
    </cfRule>
    <cfRule type="expression" dxfId="2490" priority="26" stopIfTrue="1">
      <formula>OR($C75="札幌市", $C75="小樽市", $C75="函館市", $C75="旭川市")</formula>
    </cfRule>
    <cfRule type="expression" dxfId="2489" priority="27" stopIfTrue="1">
      <formula>OR($E75="所", $E75="圏", $E75="局")</formula>
    </cfRule>
    <cfRule type="expression" dxfId="2488" priority="28">
      <formula>OR($E75="市", $E75="町", $E75="村")</formula>
    </cfRule>
  </conditionalFormatting>
  <conditionalFormatting sqref="A76:AA76">
    <cfRule type="expression" dxfId="2487" priority="21" stopIfTrue="1">
      <formula>OR($E76="国", $E76="道")</formula>
    </cfRule>
    <cfRule type="expression" dxfId="2486" priority="22" stopIfTrue="1">
      <formula>OR($C76="札幌市", $C76="小樽市", $C76="函館市", $C76="旭川市")</formula>
    </cfRule>
    <cfRule type="expression" dxfId="2485" priority="23" stopIfTrue="1">
      <formula>OR($E76="所", $E76="圏", $E76="局")</formula>
    </cfRule>
    <cfRule type="expression" dxfId="2484" priority="24">
      <formula>OR($E76="市", $E76="町", $E76="村")</formula>
    </cfRule>
  </conditionalFormatting>
  <conditionalFormatting sqref="A77:AA77">
    <cfRule type="expression" dxfId="2483" priority="17" stopIfTrue="1">
      <formula>OR($E77="国", $E77="道")</formula>
    </cfRule>
    <cfRule type="expression" dxfId="2482" priority="18" stopIfTrue="1">
      <formula>OR($C77="札幌市", $C77="小樽市", $C77="函館市", $C77="旭川市")</formula>
    </cfRule>
    <cfRule type="expression" dxfId="2481" priority="19" stopIfTrue="1">
      <formula>OR($E77="所", $E77="圏", $E77="局")</formula>
    </cfRule>
    <cfRule type="expression" dxfId="2480" priority="20">
      <formula>OR($E77="市", $E77="町", $E77="村")</formula>
    </cfRule>
  </conditionalFormatting>
  <conditionalFormatting sqref="A78:AA78">
    <cfRule type="expression" dxfId="2479" priority="13" stopIfTrue="1">
      <formula>OR($E78="国", $E78="道")</formula>
    </cfRule>
    <cfRule type="expression" dxfId="2478" priority="14" stopIfTrue="1">
      <formula>OR($C78="札幌市", $C78="小樽市", $C78="函館市", $C78="旭川市")</formula>
    </cfRule>
    <cfRule type="expression" dxfId="2477" priority="15" stopIfTrue="1">
      <formula>OR($E78="所", $E78="圏", $E78="局")</formula>
    </cfRule>
    <cfRule type="expression" dxfId="2476" priority="16">
      <formula>OR($E78="市", $E78="町", $E78="村")</formula>
    </cfRule>
  </conditionalFormatting>
  <conditionalFormatting sqref="A79:AA79">
    <cfRule type="expression" dxfId="2475" priority="9" stopIfTrue="1">
      <formula>OR($E79="国", $E79="道")</formula>
    </cfRule>
    <cfRule type="expression" dxfId="2474" priority="10" stopIfTrue="1">
      <formula>OR($C79="札幌市", $C79="小樽市", $C79="函館市", $C79="旭川市")</formula>
    </cfRule>
    <cfRule type="expression" dxfId="2473" priority="11" stopIfTrue="1">
      <formula>OR($E79="所", $E79="圏", $E79="局")</formula>
    </cfRule>
    <cfRule type="expression" dxfId="2472" priority="12">
      <formula>OR($E79="市", $E79="町", $E79="村")</formula>
    </cfRule>
  </conditionalFormatting>
  <conditionalFormatting sqref="A80:AA80">
    <cfRule type="expression" dxfId="2471" priority="5" stopIfTrue="1">
      <formula>OR($E80="国", $E80="道")</formula>
    </cfRule>
    <cfRule type="expression" dxfId="2470" priority="6" stopIfTrue="1">
      <formula>OR($C80="札幌市", $C80="小樽市", $C80="函館市", $C80="旭川市")</formula>
    </cfRule>
    <cfRule type="expression" dxfId="2469" priority="7" stopIfTrue="1">
      <formula>OR($E80="所", $E80="圏", $E80="局")</formula>
    </cfRule>
    <cfRule type="expression" dxfId="2468" priority="8">
      <formula>OR($E80="市", $E80="町", $E80="村")</formula>
    </cfRule>
  </conditionalFormatting>
  <conditionalFormatting sqref="A81:AA81">
    <cfRule type="expression" dxfId="2467" priority="1" stopIfTrue="1">
      <formula>OR($E81="国", $E81="道")</formula>
    </cfRule>
    <cfRule type="expression" dxfId="2466" priority="2" stopIfTrue="1">
      <formula>OR($C81="札幌市", $C81="小樽市", $C81="函館市", $C81="旭川市")</formula>
    </cfRule>
    <cfRule type="expression" dxfId="2465" priority="3" stopIfTrue="1">
      <formula>OR($E81="所", $E81="圏", $E81="局")</formula>
    </cfRule>
    <cfRule type="expression" dxfId="2464" priority="4">
      <formula>OR($E81="市", $E81="町", $E81="村")</formula>
    </cfRule>
  </conditionalFormatting>
  <pageMargins left="0.7" right="0.7" top="0.75" bottom="0.75" header="0.3" footer="0.3"/>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76"/>
  <sheetViews>
    <sheetView view="pageBreakPreview" topLeftCell="H49" zoomScale="60" zoomScaleNormal="100" workbookViewId="0">
      <selection activeCell="I27" sqref="I27"/>
    </sheetView>
  </sheetViews>
  <sheetFormatPr defaultRowHeight="13.5"/>
  <cols>
    <col min="1" max="1" width="20.625" customWidth="1"/>
    <col min="2" max="2" width="4.625" style="18" customWidth="1"/>
    <col min="3" max="3" width="4.625" style="18" hidden="1" customWidth="1"/>
    <col min="4" max="5" width="11.625" style="18" hidden="1" customWidth="1"/>
    <col min="6" max="27" width="8.625" customWidth="1"/>
  </cols>
  <sheetData>
    <row r="1" spans="1:28" ht="16.5">
      <c r="A1" s="1" t="s">
        <v>168</v>
      </c>
      <c r="B1" s="17"/>
      <c r="C1" s="17"/>
      <c r="D1" s="17"/>
      <c r="E1" s="17"/>
      <c r="F1" s="1"/>
      <c r="G1" s="1"/>
      <c r="H1" s="1"/>
      <c r="I1" s="1"/>
      <c r="J1" s="1"/>
      <c r="K1" s="4"/>
      <c r="L1" s="1"/>
      <c r="M1" s="1"/>
      <c r="N1" s="1"/>
      <c r="O1" s="1"/>
      <c r="P1" s="1"/>
      <c r="Q1" s="1"/>
      <c r="R1" s="1"/>
      <c r="S1" s="1"/>
      <c r="T1" s="1"/>
      <c r="U1" s="1"/>
      <c r="V1" s="1"/>
      <c r="W1" s="1"/>
      <c r="X1" s="1"/>
      <c r="Y1" s="1"/>
      <c r="Z1" s="1"/>
      <c r="AA1" s="4" t="s">
        <v>277</v>
      </c>
    </row>
    <row r="2" spans="1:28" ht="16.5">
      <c r="A2" s="128"/>
      <c r="B2" s="180"/>
      <c r="C2" s="180"/>
      <c r="D2" s="180"/>
      <c r="E2" s="180"/>
      <c r="F2" s="128"/>
      <c r="G2" s="128"/>
      <c r="H2" s="128"/>
      <c r="I2" s="128"/>
      <c r="J2" s="128"/>
      <c r="K2" s="128"/>
      <c r="L2" s="128"/>
      <c r="M2" s="128"/>
      <c r="N2" s="128"/>
      <c r="O2" s="128"/>
      <c r="P2" s="128"/>
      <c r="Q2" s="128"/>
      <c r="R2" s="128"/>
      <c r="S2" s="128"/>
      <c r="T2" s="128"/>
      <c r="U2" s="128"/>
      <c r="V2" s="128"/>
      <c r="W2" s="128"/>
      <c r="X2" s="128"/>
      <c r="Y2" s="1"/>
      <c r="Z2" s="1"/>
      <c r="AA2" s="1"/>
    </row>
    <row r="3" spans="1:28" ht="33" customHeight="1">
      <c r="A3" s="181"/>
      <c r="B3" s="159"/>
      <c r="C3" s="159"/>
      <c r="D3" s="159"/>
      <c r="E3" s="159"/>
      <c r="F3" s="156" t="s">
        <v>167</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c r="AB3" s="209"/>
    </row>
    <row r="4" spans="1:28" ht="16.5">
      <c r="A4" s="195" t="s">
        <v>54</v>
      </c>
      <c r="B4" s="134" t="s">
        <v>9</v>
      </c>
      <c r="C4" s="213" t="str">
        <f>A4</f>
        <v>全国</v>
      </c>
      <c r="D4" s="213" t="str">
        <f>CONCATENATE(A4, B4)</f>
        <v>全国総数</v>
      </c>
      <c r="E4" s="213" t="str">
        <f>RIGHT(A4,1)</f>
        <v>国</v>
      </c>
      <c r="F4" s="141">
        <v>111973</v>
      </c>
      <c r="G4" s="142">
        <v>5</v>
      </c>
      <c r="H4" s="142">
        <v>10</v>
      </c>
      <c r="I4" s="142">
        <v>15</v>
      </c>
      <c r="J4" s="142">
        <v>17</v>
      </c>
      <c r="K4" s="142">
        <v>24</v>
      </c>
      <c r="L4" s="142">
        <v>51</v>
      </c>
      <c r="M4" s="142">
        <v>130</v>
      </c>
      <c r="N4" s="142">
        <v>311</v>
      </c>
      <c r="O4" s="142">
        <v>817</v>
      </c>
      <c r="P4" s="142">
        <v>1208</v>
      </c>
      <c r="Q4" s="142">
        <v>1673</v>
      </c>
      <c r="R4" s="142">
        <v>2171</v>
      </c>
      <c r="S4" s="142">
        <v>3632</v>
      </c>
      <c r="T4" s="142">
        <v>5979</v>
      </c>
      <c r="U4" s="142">
        <v>8573</v>
      </c>
      <c r="V4" s="142">
        <v>12830</v>
      </c>
      <c r="W4" s="142">
        <v>20567</v>
      </c>
      <c r="X4" s="142">
        <v>24705</v>
      </c>
      <c r="Y4" s="142">
        <v>18993</v>
      </c>
      <c r="Z4" s="142">
        <v>8330</v>
      </c>
      <c r="AA4" s="143">
        <v>1915</v>
      </c>
      <c r="AB4" s="209"/>
    </row>
    <row r="5" spans="1:28" ht="16.5">
      <c r="A5" s="162"/>
      <c r="B5" s="214" t="s">
        <v>28</v>
      </c>
      <c r="C5" s="150" t="str">
        <f>A4</f>
        <v>全国</v>
      </c>
      <c r="D5" s="150" t="str">
        <f>CONCATENATE(A4, B5)</f>
        <v>全国男</v>
      </c>
      <c r="E5" s="150" t="str">
        <f>RIGHT(A4,1)</f>
        <v>国</v>
      </c>
      <c r="F5" s="157">
        <v>53576</v>
      </c>
      <c r="G5" s="154">
        <v>3</v>
      </c>
      <c r="H5" s="154">
        <v>6</v>
      </c>
      <c r="I5" s="154">
        <v>7</v>
      </c>
      <c r="J5" s="154">
        <v>10</v>
      </c>
      <c r="K5" s="154">
        <v>13</v>
      </c>
      <c r="L5" s="154">
        <v>32</v>
      </c>
      <c r="M5" s="154">
        <v>81</v>
      </c>
      <c r="N5" s="154">
        <v>210</v>
      </c>
      <c r="O5" s="154">
        <v>565</v>
      </c>
      <c r="P5" s="154">
        <v>840</v>
      </c>
      <c r="Q5" s="154">
        <v>1158</v>
      </c>
      <c r="R5" s="154">
        <v>1561</v>
      </c>
      <c r="S5" s="154">
        <v>2586</v>
      </c>
      <c r="T5" s="154">
        <v>4208</v>
      </c>
      <c r="U5" s="154">
        <v>5723</v>
      </c>
      <c r="V5" s="154">
        <v>7872</v>
      </c>
      <c r="W5" s="154">
        <v>11078</v>
      </c>
      <c r="X5" s="154">
        <v>10485</v>
      </c>
      <c r="Y5" s="154">
        <v>5336</v>
      </c>
      <c r="Z5" s="154">
        <v>1573</v>
      </c>
      <c r="AA5" s="163">
        <v>214</v>
      </c>
      <c r="AB5" s="209"/>
    </row>
    <row r="6" spans="1:28" ht="16.5">
      <c r="A6" s="164"/>
      <c r="B6" s="215" t="s">
        <v>27</v>
      </c>
      <c r="C6" s="165" t="str">
        <f>A4</f>
        <v>全国</v>
      </c>
      <c r="D6" s="165" t="str">
        <f>CONCATENATE(A4, B6)</f>
        <v>全国女</v>
      </c>
      <c r="E6" s="165" t="str">
        <f>RIGHT(A4,1)</f>
        <v>国</v>
      </c>
      <c r="F6" s="158">
        <v>58397</v>
      </c>
      <c r="G6" s="170">
        <v>2</v>
      </c>
      <c r="H6" s="170">
        <v>4</v>
      </c>
      <c r="I6" s="170">
        <v>8</v>
      </c>
      <c r="J6" s="170">
        <v>7</v>
      </c>
      <c r="K6" s="170">
        <v>11</v>
      </c>
      <c r="L6" s="170">
        <v>19</v>
      </c>
      <c r="M6" s="170">
        <v>49</v>
      </c>
      <c r="N6" s="170">
        <v>101</v>
      </c>
      <c r="O6" s="170">
        <v>252</v>
      </c>
      <c r="P6" s="170">
        <v>368</v>
      </c>
      <c r="Q6" s="170">
        <v>515</v>
      </c>
      <c r="R6" s="170">
        <v>610</v>
      </c>
      <c r="S6" s="170">
        <v>1046</v>
      </c>
      <c r="T6" s="170">
        <v>1771</v>
      </c>
      <c r="U6" s="170">
        <v>2850</v>
      </c>
      <c r="V6" s="170">
        <v>4958</v>
      </c>
      <c r="W6" s="170">
        <v>9489</v>
      </c>
      <c r="X6" s="170">
        <v>14220</v>
      </c>
      <c r="Y6" s="170">
        <v>13657</v>
      </c>
      <c r="Z6" s="170">
        <v>6757</v>
      </c>
      <c r="AA6" s="171">
        <v>1701</v>
      </c>
      <c r="AB6" s="209"/>
    </row>
    <row r="7" spans="1:28" ht="16.5">
      <c r="A7" s="195" t="s">
        <v>53</v>
      </c>
      <c r="B7" s="134" t="s">
        <v>9</v>
      </c>
      <c r="C7" s="213" t="str">
        <f>A7</f>
        <v>全道</v>
      </c>
      <c r="D7" s="213" t="str">
        <f>CONCATENATE(A7, B7)</f>
        <v>全道総数</v>
      </c>
      <c r="E7" s="213" t="str">
        <f>RIGHT(A7,1)</f>
        <v>道</v>
      </c>
      <c r="F7" s="141">
        <v>4875</v>
      </c>
      <c r="G7" s="142">
        <v>1</v>
      </c>
      <c r="H7" s="142" t="s">
        <v>275</v>
      </c>
      <c r="I7" s="142">
        <v>1</v>
      </c>
      <c r="J7" s="142" t="s">
        <v>275</v>
      </c>
      <c r="K7" s="142">
        <v>2</v>
      </c>
      <c r="L7" s="142">
        <v>4</v>
      </c>
      <c r="M7" s="142">
        <v>6</v>
      </c>
      <c r="N7" s="142">
        <v>8</v>
      </c>
      <c r="O7" s="142">
        <v>19</v>
      </c>
      <c r="P7" s="142">
        <v>52</v>
      </c>
      <c r="Q7" s="142">
        <v>78</v>
      </c>
      <c r="R7" s="142">
        <v>105</v>
      </c>
      <c r="S7" s="142">
        <v>172</v>
      </c>
      <c r="T7" s="142">
        <v>260</v>
      </c>
      <c r="U7" s="142">
        <v>376</v>
      </c>
      <c r="V7" s="142">
        <v>535</v>
      </c>
      <c r="W7" s="142">
        <v>910</v>
      </c>
      <c r="X7" s="142">
        <v>1006</v>
      </c>
      <c r="Y7" s="142">
        <v>863</v>
      </c>
      <c r="Z7" s="142">
        <v>388</v>
      </c>
      <c r="AA7" s="143">
        <v>89</v>
      </c>
      <c r="AB7" s="209"/>
    </row>
    <row r="8" spans="1:28" ht="16.5">
      <c r="A8" s="162"/>
      <c r="B8" s="214" t="s">
        <v>28</v>
      </c>
      <c r="C8" s="150" t="str">
        <f>A7</f>
        <v>全道</v>
      </c>
      <c r="D8" s="150" t="str">
        <f>CONCATENATE(A7, B8)</f>
        <v>全道男</v>
      </c>
      <c r="E8" s="150" t="str">
        <f>RIGHT(A7,1)</f>
        <v>道</v>
      </c>
      <c r="F8" s="157">
        <v>2270</v>
      </c>
      <c r="G8" s="154" t="s">
        <v>275</v>
      </c>
      <c r="H8" s="154" t="s">
        <v>275</v>
      </c>
      <c r="I8" s="154">
        <v>1</v>
      </c>
      <c r="J8" s="154" t="s">
        <v>275</v>
      </c>
      <c r="K8" s="154" t="s">
        <v>275</v>
      </c>
      <c r="L8" s="154">
        <v>3</v>
      </c>
      <c r="M8" s="154">
        <v>2</v>
      </c>
      <c r="N8" s="154">
        <v>5</v>
      </c>
      <c r="O8" s="154">
        <v>12</v>
      </c>
      <c r="P8" s="154">
        <v>36</v>
      </c>
      <c r="Q8" s="154">
        <v>45</v>
      </c>
      <c r="R8" s="154">
        <v>64</v>
      </c>
      <c r="S8" s="154">
        <v>100</v>
      </c>
      <c r="T8" s="154">
        <v>187</v>
      </c>
      <c r="U8" s="154">
        <v>235</v>
      </c>
      <c r="V8" s="154">
        <v>323</v>
      </c>
      <c r="W8" s="154">
        <v>482</v>
      </c>
      <c r="X8" s="154">
        <v>438</v>
      </c>
      <c r="Y8" s="154">
        <v>237</v>
      </c>
      <c r="Z8" s="154">
        <v>82</v>
      </c>
      <c r="AA8" s="163">
        <v>18</v>
      </c>
      <c r="AB8" s="209"/>
    </row>
    <row r="9" spans="1:28" ht="16.5">
      <c r="A9" s="164"/>
      <c r="B9" s="215" t="s">
        <v>27</v>
      </c>
      <c r="C9" s="165" t="str">
        <f>A7</f>
        <v>全道</v>
      </c>
      <c r="D9" s="165" t="str">
        <f>CONCATENATE(A7, B9)</f>
        <v>全道女</v>
      </c>
      <c r="E9" s="165" t="str">
        <f>RIGHT(A7,1)</f>
        <v>道</v>
      </c>
      <c r="F9" s="158">
        <v>2605</v>
      </c>
      <c r="G9" s="170">
        <v>1</v>
      </c>
      <c r="H9" s="170" t="s">
        <v>275</v>
      </c>
      <c r="I9" s="170" t="s">
        <v>275</v>
      </c>
      <c r="J9" s="170" t="s">
        <v>275</v>
      </c>
      <c r="K9" s="170">
        <v>2</v>
      </c>
      <c r="L9" s="170">
        <v>1</v>
      </c>
      <c r="M9" s="170">
        <v>4</v>
      </c>
      <c r="N9" s="170">
        <v>3</v>
      </c>
      <c r="O9" s="170">
        <v>7</v>
      </c>
      <c r="P9" s="170">
        <v>16</v>
      </c>
      <c r="Q9" s="170">
        <v>33</v>
      </c>
      <c r="R9" s="170">
        <v>41</v>
      </c>
      <c r="S9" s="170">
        <v>72</v>
      </c>
      <c r="T9" s="170">
        <v>73</v>
      </c>
      <c r="U9" s="170">
        <v>141</v>
      </c>
      <c r="V9" s="170">
        <v>212</v>
      </c>
      <c r="W9" s="170">
        <v>428</v>
      </c>
      <c r="X9" s="170">
        <v>568</v>
      </c>
      <c r="Y9" s="170">
        <v>626</v>
      </c>
      <c r="Z9" s="170">
        <v>306</v>
      </c>
      <c r="AA9" s="171">
        <v>71</v>
      </c>
      <c r="AB9" s="209"/>
    </row>
    <row r="10" spans="1:28" ht="16.5">
      <c r="A10" s="195" t="s">
        <v>52</v>
      </c>
      <c r="B10" s="134" t="s">
        <v>9</v>
      </c>
      <c r="C10" s="213" t="str">
        <f>A10</f>
        <v>南渡島2次医療圏</v>
      </c>
      <c r="D10" s="213" t="str">
        <f>CONCATENATE(A10, B10)</f>
        <v>南渡島2次医療圏総数</v>
      </c>
      <c r="E10" s="213" t="str">
        <f>RIGHT(A10,1)</f>
        <v>圏</v>
      </c>
      <c r="F10" s="141">
        <v>419</v>
      </c>
      <c r="G10" s="142" t="s">
        <v>275</v>
      </c>
      <c r="H10" s="142" t="s">
        <v>275</v>
      </c>
      <c r="I10" s="142" t="s">
        <v>275</v>
      </c>
      <c r="J10" s="142" t="s">
        <v>275</v>
      </c>
      <c r="K10" s="142" t="s">
        <v>275</v>
      </c>
      <c r="L10" s="142" t="s">
        <v>275</v>
      </c>
      <c r="M10" s="142">
        <v>1</v>
      </c>
      <c r="N10" s="142">
        <v>1</v>
      </c>
      <c r="O10" s="142">
        <v>1</v>
      </c>
      <c r="P10" s="142">
        <v>7</v>
      </c>
      <c r="Q10" s="142">
        <v>4</v>
      </c>
      <c r="R10" s="142">
        <v>9</v>
      </c>
      <c r="S10" s="142">
        <v>12</v>
      </c>
      <c r="T10" s="142">
        <v>22</v>
      </c>
      <c r="U10" s="142">
        <v>42</v>
      </c>
      <c r="V10" s="142">
        <v>58</v>
      </c>
      <c r="W10" s="142">
        <v>68</v>
      </c>
      <c r="X10" s="142">
        <v>89</v>
      </c>
      <c r="Y10" s="142">
        <v>70</v>
      </c>
      <c r="Z10" s="142">
        <v>26</v>
      </c>
      <c r="AA10" s="143">
        <v>9</v>
      </c>
      <c r="AB10" s="209"/>
    </row>
    <row r="11" spans="1:28" ht="16.5">
      <c r="A11" s="162"/>
      <c r="B11" s="214" t="s">
        <v>28</v>
      </c>
      <c r="C11" s="150" t="str">
        <f>A10</f>
        <v>南渡島2次医療圏</v>
      </c>
      <c r="D11" s="150" t="str">
        <f>CONCATENATE(A10, B11)</f>
        <v>南渡島2次医療圏男</v>
      </c>
      <c r="E11" s="150" t="str">
        <f>RIGHT(A10,1)</f>
        <v>圏</v>
      </c>
      <c r="F11" s="157">
        <v>201</v>
      </c>
      <c r="G11" s="154" t="s">
        <v>275</v>
      </c>
      <c r="H11" s="154" t="s">
        <v>275</v>
      </c>
      <c r="I11" s="154" t="s">
        <v>275</v>
      </c>
      <c r="J11" s="154" t="s">
        <v>275</v>
      </c>
      <c r="K11" s="154" t="s">
        <v>275</v>
      </c>
      <c r="L11" s="154" t="s">
        <v>275</v>
      </c>
      <c r="M11" s="154" t="s">
        <v>275</v>
      </c>
      <c r="N11" s="154">
        <v>1</v>
      </c>
      <c r="O11" s="154">
        <v>1</v>
      </c>
      <c r="P11" s="154">
        <v>5</v>
      </c>
      <c r="Q11" s="154">
        <v>3</v>
      </c>
      <c r="R11" s="154">
        <v>6</v>
      </c>
      <c r="S11" s="154">
        <v>7</v>
      </c>
      <c r="T11" s="154">
        <v>17</v>
      </c>
      <c r="U11" s="154">
        <v>29</v>
      </c>
      <c r="V11" s="154">
        <v>38</v>
      </c>
      <c r="W11" s="154">
        <v>33</v>
      </c>
      <c r="X11" s="154">
        <v>35</v>
      </c>
      <c r="Y11" s="154">
        <v>16</v>
      </c>
      <c r="Z11" s="154">
        <v>8</v>
      </c>
      <c r="AA11" s="163">
        <v>2</v>
      </c>
      <c r="AB11" s="209"/>
    </row>
    <row r="12" spans="1:28" ht="16.5">
      <c r="A12" s="164"/>
      <c r="B12" s="215" t="s">
        <v>27</v>
      </c>
      <c r="C12" s="165" t="str">
        <f>A10</f>
        <v>南渡島2次医療圏</v>
      </c>
      <c r="D12" s="165" t="str">
        <f>CONCATENATE(A10, B12)</f>
        <v>南渡島2次医療圏女</v>
      </c>
      <c r="E12" s="165" t="str">
        <f>RIGHT(A10,1)</f>
        <v>圏</v>
      </c>
      <c r="F12" s="158">
        <v>218</v>
      </c>
      <c r="G12" s="170" t="s">
        <v>275</v>
      </c>
      <c r="H12" s="170" t="s">
        <v>275</v>
      </c>
      <c r="I12" s="170" t="s">
        <v>275</v>
      </c>
      <c r="J12" s="170" t="s">
        <v>275</v>
      </c>
      <c r="K12" s="170" t="s">
        <v>275</v>
      </c>
      <c r="L12" s="170" t="s">
        <v>275</v>
      </c>
      <c r="M12" s="170">
        <v>1</v>
      </c>
      <c r="N12" s="170" t="s">
        <v>275</v>
      </c>
      <c r="O12" s="170" t="s">
        <v>275</v>
      </c>
      <c r="P12" s="170">
        <v>2</v>
      </c>
      <c r="Q12" s="170">
        <v>1</v>
      </c>
      <c r="R12" s="170">
        <v>3</v>
      </c>
      <c r="S12" s="170">
        <v>5</v>
      </c>
      <c r="T12" s="170">
        <v>5</v>
      </c>
      <c r="U12" s="170">
        <v>13</v>
      </c>
      <c r="V12" s="170">
        <v>20</v>
      </c>
      <c r="W12" s="170">
        <v>35</v>
      </c>
      <c r="X12" s="170">
        <v>54</v>
      </c>
      <c r="Y12" s="170">
        <v>54</v>
      </c>
      <c r="Z12" s="170">
        <v>18</v>
      </c>
      <c r="AA12" s="171">
        <v>7</v>
      </c>
      <c r="AB12" s="209"/>
    </row>
    <row r="13" spans="1:28" ht="16.5">
      <c r="A13" s="195" t="s">
        <v>51</v>
      </c>
      <c r="B13" s="134" t="s">
        <v>9</v>
      </c>
      <c r="C13" s="213" t="str">
        <f>A13</f>
        <v>渡島保健所</v>
      </c>
      <c r="D13" s="213" t="str">
        <f>CONCATENATE(A13, B13)</f>
        <v>渡島保健所総数</v>
      </c>
      <c r="E13" s="213" t="str">
        <f>RIGHT(A13,1)</f>
        <v>所</v>
      </c>
      <c r="F13" s="141">
        <v>134</v>
      </c>
      <c r="G13" s="142" t="s">
        <v>275</v>
      </c>
      <c r="H13" s="142" t="s">
        <v>275</v>
      </c>
      <c r="I13" s="142" t="s">
        <v>275</v>
      </c>
      <c r="J13" s="142" t="s">
        <v>275</v>
      </c>
      <c r="K13" s="142" t="s">
        <v>275</v>
      </c>
      <c r="L13" s="142" t="s">
        <v>275</v>
      </c>
      <c r="M13" s="142" t="s">
        <v>275</v>
      </c>
      <c r="N13" s="142" t="s">
        <v>275</v>
      </c>
      <c r="O13" s="142" t="s">
        <v>275</v>
      </c>
      <c r="P13" s="142">
        <v>3</v>
      </c>
      <c r="Q13" s="142">
        <v>1</v>
      </c>
      <c r="R13" s="142">
        <v>1</v>
      </c>
      <c r="S13" s="142">
        <v>4</v>
      </c>
      <c r="T13" s="142">
        <v>6</v>
      </c>
      <c r="U13" s="142">
        <v>11</v>
      </c>
      <c r="V13" s="142">
        <v>10</v>
      </c>
      <c r="W13" s="142">
        <v>29</v>
      </c>
      <c r="X13" s="142">
        <v>30</v>
      </c>
      <c r="Y13" s="142">
        <v>27</v>
      </c>
      <c r="Z13" s="142">
        <v>9</v>
      </c>
      <c r="AA13" s="143">
        <v>3</v>
      </c>
      <c r="AB13" s="209"/>
    </row>
    <row r="14" spans="1:28" ht="16.5">
      <c r="A14" s="162"/>
      <c r="B14" s="214" t="s">
        <v>28</v>
      </c>
      <c r="C14" s="150" t="str">
        <f>A13</f>
        <v>渡島保健所</v>
      </c>
      <c r="D14" s="150" t="str">
        <f>CONCATENATE(A13, B14)</f>
        <v>渡島保健所男</v>
      </c>
      <c r="E14" s="150" t="str">
        <f>RIGHT(A13,1)</f>
        <v>所</v>
      </c>
      <c r="F14" s="157">
        <v>58</v>
      </c>
      <c r="G14" s="154" t="s">
        <v>275</v>
      </c>
      <c r="H14" s="154" t="s">
        <v>275</v>
      </c>
      <c r="I14" s="154" t="s">
        <v>275</v>
      </c>
      <c r="J14" s="154" t="s">
        <v>275</v>
      </c>
      <c r="K14" s="154" t="s">
        <v>275</v>
      </c>
      <c r="L14" s="154" t="s">
        <v>275</v>
      </c>
      <c r="M14" s="154" t="s">
        <v>275</v>
      </c>
      <c r="N14" s="154" t="s">
        <v>275</v>
      </c>
      <c r="O14" s="154" t="s">
        <v>275</v>
      </c>
      <c r="P14" s="154">
        <v>1</v>
      </c>
      <c r="Q14" s="154" t="s">
        <v>275</v>
      </c>
      <c r="R14" s="154">
        <v>1</v>
      </c>
      <c r="S14" s="154">
        <v>2</v>
      </c>
      <c r="T14" s="154">
        <v>6</v>
      </c>
      <c r="U14" s="154">
        <v>6</v>
      </c>
      <c r="V14" s="154">
        <v>6</v>
      </c>
      <c r="W14" s="154">
        <v>15</v>
      </c>
      <c r="X14" s="154">
        <v>9</v>
      </c>
      <c r="Y14" s="154">
        <v>9</v>
      </c>
      <c r="Z14" s="154">
        <v>3</v>
      </c>
      <c r="AA14" s="163" t="s">
        <v>275</v>
      </c>
      <c r="AB14" s="209"/>
    </row>
    <row r="15" spans="1:28" ht="16.5">
      <c r="A15" s="164"/>
      <c r="B15" s="215" t="s">
        <v>27</v>
      </c>
      <c r="C15" s="165" t="str">
        <f>A13</f>
        <v>渡島保健所</v>
      </c>
      <c r="D15" s="165" t="str">
        <f>CONCATENATE(A13, B15)</f>
        <v>渡島保健所女</v>
      </c>
      <c r="E15" s="165" t="str">
        <f>RIGHT(A13,1)</f>
        <v>所</v>
      </c>
      <c r="F15" s="158">
        <v>76</v>
      </c>
      <c r="G15" s="170" t="s">
        <v>275</v>
      </c>
      <c r="H15" s="170" t="s">
        <v>275</v>
      </c>
      <c r="I15" s="170" t="s">
        <v>275</v>
      </c>
      <c r="J15" s="170" t="s">
        <v>275</v>
      </c>
      <c r="K15" s="170" t="s">
        <v>275</v>
      </c>
      <c r="L15" s="170" t="s">
        <v>275</v>
      </c>
      <c r="M15" s="170" t="s">
        <v>275</v>
      </c>
      <c r="N15" s="170" t="s">
        <v>275</v>
      </c>
      <c r="O15" s="170" t="s">
        <v>275</v>
      </c>
      <c r="P15" s="170">
        <v>2</v>
      </c>
      <c r="Q15" s="170">
        <v>1</v>
      </c>
      <c r="R15" s="170" t="s">
        <v>275</v>
      </c>
      <c r="S15" s="170">
        <v>2</v>
      </c>
      <c r="T15" s="170" t="s">
        <v>275</v>
      </c>
      <c r="U15" s="170">
        <v>5</v>
      </c>
      <c r="V15" s="170">
        <v>4</v>
      </c>
      <c r="W15" s="170">
        <v>14</v>
      </c>
      <c r="X15" s="170">
        <v>21</v>
      </c>
      <c r="Y15" s="170">
        <v>18</v>
      </c>
      <c r="Z15" s="170">
        <v>6</v>
      </c>
      <c r="AA15" s="171">
        <v>3</v>
      </c>
      <c r="AB15" s="209"/>
    </row>
    <row r="16" spans="1:28" ht="16.5">
      <c r="A16" s="195" t="s">
        <v>50</v>
      </c>
      <c r="B16" s="134" t="s">
        <v>9</v>
      </c>
      <c r="C16" s="213" t="str">
        <f>A16</f>
        <v>北斗市</v>
      </c>
      <c r="D16" s="213" t="str">
        <f>CONCATENATE(A16, B16)</f>
        <v>北斗市総数</v>
      </c>
      <c r="E16" s="213" t="str">
        <f>RIGHT(A16,1)</f>
        <v>市</v>
      </c>
      <c r="F16" s="141">
        <v>41</v>
      </c>
      <c r="G16" s="142" t="s">
        <v>275</v>
      </c>
      <c r="H16" s="142" t="s">
        <v>275</v>
      </c>
      <c r="I16" s="142" t="s">
        <v>275</v>
      </c>
      <c r="J16" s="142" t="s">
        <v>275</v>
      </c>
      <c r="K16" s="142" t="s">
        <v>275</v>
      </c>
      <c r="L16" s="142" t="s">
        <v>275</v>
      </c>
      <c r="M16" s="142" t="s">
        <v>275</v>
      </c>
      <c r="N16" s="142" t="s">
        <v>275</v>
      </c>
      <c r="O16" s="142" t="s">
        <v>275</v>
      </c>
      <c r="P16" s="142">
        <v>1</v>
      </c>
      <c r="Q16" s="142" t="s">
        <v>275</v>
      </c>
      <c r="R16" s="142" t="s">
        <v>275</v>
      </c>
      <c r="S16" s="142">
        <v>2</v>
      </c>
      <c r="T16" s="142">
        <v>2</v>
      </c>
      <c r="U16" s="142">
        <v>6</v>
      </c>
      <c r="V16" s="142">
        <v>2</v>
      </c>
      <c r="W16" s="142">
        <v>6</v>
      </c>
      <c r="X16" s="142">
        <v>9</v>
      </c>
      <c r="Y16" s="142">
        <v>11</v>
      </c>
      <c r="Z16" s="142">
        <v>2</v>
      </c>
      <c r="AA16" s="143" t="s">
        <v>275</v>
      </c>
      <c r="AB16" s="209"/>
    </row>
    <row r="17" spans="1:28" ht="16.5">
      <c r="A17" s="162"/>
      <c r="B17" s="214" t="s">
        <v>28</v>
      </c>
      <c r="C17" s="150" t="str">
        <f>A16</f>
        <v>北斗市</v>
      </c>
      <c r="D17" s="150" t="str">
        <f>CONCATENATE(A16, B17)</f>
        <v>北斗市男</v>
      </c>
      <c r="E17" s="150" t="str">
        <f>RIGHT(A16,1)</f>
        <v>市</v>
      </c>
      <c r="F17" s="157">
        <v>23</v>
      </c>
      <c r="G17" s="154" t="s">
        <v>275</v>
      </c>
      <c r="H17" s="154" t="s">
        <v>275</v>
      </c>
      <c r="I17" s="154" t="s">
        <v>275</v>
      </c>
      <c r="J17" s="154" t="s">
        <v>275</v>
      </c>
      <c r="K17" s="154" t="s">
        <v>275</v>
      </c>
      <c r="L17" s="154" t="s">
        <v>275</v>
      </c>
      <c r="M17" s="154" t="s">
        <v>275</v>
      </c>
      <c r="N17" s="154" t="s">
        <v>275</v>
      </c>
      <c r="O17" s="154" t="s">
        <v>275</v>
      </c>
      <c r="P17" s="154" t="s">
        <v>275</v>
      </c>
      <c r="Q17" s="154" t="s">
        <v>275</v>
      </c>
      <c r="R17" s="154" t="s">
        <v>275</v>
      </c>
      <c r="S17" s="154">
        <v>1</v>
      </c>
      <c r="T17" s="154">
        <v>2</v>
      </c>
      <c r="U17" s="154">
        <v>3</v>
      </c>
      <c r="V17" s="154">
        <v>2</v>
      </c>
      <c r="W17" s="154">
        <v>6</v>
      </c>
      <c r="X17" s="154">
        <v>4</v>
      </c>
      <c r="Y17" s="154">
        <v>4</v>
      </c>
      <c r="Z17" s="154">
        <v>1</v>
      </c>
      <c r="AA17" s="163" t="s">
        <v>275</v>
      </c>
      <c r="AB17" s="209"/>
    </row>
    <row r="18" spans="1:28" ht="16.5">
      <c r="A18" s="164"/>
      <c r="B18" s="215" t="s">
        <v>27</v>
      </c>
      <c r="C18" s="165" t="str">
        <f>A16</f>
        <v>北斗市</v>
      </c>
      <c r="D18" s="165" t="str">
        <f>CONCATENATE(A16, B18)</f>
        <v>北斗市女</v>
      </c>
      <c r="E18" s="165" t="str">
        <f>RIGHT(A16,1)</f>
        <v>市</v>
      </c>
      <c r="F18" s="158">
        <v>18</v>
      </c>
      <c r="G18" s="170" t="s">
        <v>275</v>
      </c>
      <c r="H18" s="170" t="s">
        <v>275</v>
      </c>
      <c r="I18" s="170" t="s">
        <v>275</v>
      </c>
      <c r="J18" s="170" t="s">
        <v>275</v>
      </c>
      <c r="K18" s="170" t="s">
        <v>275</v>
      </c>
      <c r="L18" s="170" t="s">
        <v>275</v>
      </c>
      <c r="M18" s="170" t="s">
        <v>275</v>
      </c>
      <c r="N18" s="170" t="s">
        <v>275</v>
      </c>
      <c r="O18" s="170" t="s">
        <v>275</v>
      </c>
      <c r="P18" s="170">
        <v>1</v>
      </c>
      <c r="Q18" s="170" t="s">
        <v>275</v>
      </c>
      <c r="R18" s="170" t="s">
        <v>275</v>
      </c>
      <c r="S18" s="170">
        <v>1</v>
      </c>
      <c r="T18" s="170" t="s">
        <v>275</v>
      </c>
      <c r="U18" s="170">
        <v>3</v>
      </c>
      <c r="V18" s="170" t="s">
        <v>275</v>
      </c>
      <c r="W18" s="170" t="s">
        <v>275</v>
      </c>
      <c r="X18" s="170">
        <v>5</v>
      </c>
      <c r="Y18" s="170">
        <v>7</v>
      </c>
      <c r="Z18" s="170">
        <v>1</v>
      </c>
      <c r="AA18" s="171" t="s">
        <v>275</v>
      </c>
      <c r="AB18" s="209"/>
    </row>
    <row r="19" spans="1:28" ht="16.5">
      <c r="A19" s="195" t="s">
        <v>49</v>
      </c>
      <c r="B19" s="134" t="s">
        <v>9</v>
      </c>
      <c r="C19" s="213" t="str">
        <f>A19</f>
        <v>松前町</v>
      </c>
      <c r="D19" s="213" t="str">
        <f>CONCATENATE(A19, B19)</f>
        <v>松前町総数</v>
      </c>
      <c r="E19" s="213" t="str">
        <f>RIGHT(A19,1)</f>
        <v>町</v>
      </c>
      <c r="F19" s="141">
        <v>13</v>
      </c>
      <c r="G19" s="142" t="s">
        <v>275</v>
      </c>
      <c r="H19" s="142" t="s">
        <v>275</v>
      </c>
      <c r="I19" s="142" t="s">
        <v>275</v>
      </c>
      <c r="J19" s="142" t="s">
        <v>275</v>
      </c>
      <c r="K19" s="142" t="s">
        <v>275</v>
      </c>
      <c r="L19" s="142" t="s">
        <v>275</v>
      </c>
      <c r="M19" s="142" t="s">
        <v>275</v>
      </c>
      <c r="N19" s="142" t="s">
        <v>275</v>
      </c>
      <c r="O19" s="142" t="s">
        <v>275</v>
      </c>
      <c r="P19" s="142" t="s">
        <v>275</v>
      </c>
      <c r="Q19" s="142" t="s">
        <v>275</v>
      </c>
      <c r="R19" s="142">
        <v>1</v>
      </c>
      <c r="S19" s="142">
        <v>1</v>
      </c>
      <c r="T19" s="142">
        <v>1</v>
      </c>
      <c r="U19" s="142">
        <v>1</v>
      </c>
      <c r="V19" s="142" t="s">
        <v>275</v>
      </c>
      <c r="W19" s="142">
        <v>3</v>
      </c>
      <c r="X19" s="142">
        <v>3</v>
      </c>
      <c r="Y19" s="142">
        <v>3</v>
      </c>
      <c r="Z19" s="142" t="s">
        <v>275</v>
      </c>
      <c r="AA19" s="143" t="s">
        <v>275</v>
      </c>
      <c r="AB19" s="209"/>
    </row>
    <row r="20" spans="1:28" ht="16.5">
      <c r="A20" s="162"/>
      <c r="B20" s="214" t="s">
        <v>28</v>
      </c>
      <c r="C20" s="150" t="str">
        <f>A19</f>
        <v>松前町</v>
      </c>
      <c r="D20" s="150" t="str">
        <f>CONCATENATE(A19, B20)</f>
        <v>松前町男</v>
      </c>
      <c r="E20" s="150" t="str">
        <f>RIGHT(A19,1)</f>
        <v>町</v>
      </c>
      <c r="F20" s="157">
        <v>6</v>
      </c>
      <c r="G20" s="154" t="s">
        <v>275</v>
      </c>
      <c r="H20" s="154" t="s">
        <v>275</v>
      </c>
      <c r="I20" s="154" t="s">
        <v>275</v>
      </c>
      <c r="J20" s="154" t="s">
        <v>275</v>
      </c>
      <c r="K20" s="154" t="s">
        <v>275</v>
      </c>
      <c r="L20" s="154" t="s">
        <v>275</v>
      </c>
      <c r="M20" s="154" t="s">
        <v>275</v>
      </c>
      <c r="N20" s="154" t="s">
        <v>275</v>
      </c>
      <c r="O20" s="154" t="s">
        <v>275</v>
      </c>
      <c r="P20" s="154" t="s">
        <v>275</v>
      </c>
      <c r="Q20" s="154" t="s">
        <v>275</v>
      </c>
      <c r="R20" s="154">
        <v>1</v>
      </c>
      <c r="S20" s="154" t="s">
        <v>275</v>
      </c>
      <c r="T20" s="154">
        <v>1</v>
      </c>
      <c r="U20" s="154">
        <v>1</v>
      </c>
      <c r="V20" s="154" t="s">
        <v>275</v>
      </c>
      <c r="W20" s="154">
        <v>2</v>
      </c>
      <c r="X20" s="154">
        <v>1</v>
      </c>
      <c r="Y20" s="154" t="s">
        <v>275</v>
      </c>
      <c r="Z20" s="154" t="s">
        <v>275</v>
      </c>
      <c r="AA20" s="163" t="s">
        <v>275</v>
      </c>
      <c r="AB20" s="209"/>
    </row>
    <row r="21" spans="1:28" ht="16.5">
      <c r="A21" s="164"/>
      <c r="B21" s="215" t="s">
        <v>27</v>
      </c>
      <c r="C21" s="165" t="str">
        <f>A19</f>
        <v>松前町</v>
      </c>
      <c r="D21" s="165" t="str">
        <f>CONCATENATE(A19, B21)</f>
        <v>松前町女</v>
      </c>
      <c r="E21" s="165" t="str">
        <f>RIGHT(A19,1)</f>
        <v>町</v>
      </c>
      <c r="F21" s="158">
        <v>7</v>
      </c>
      <c r="G21" s="170" t="s">
        <v>275</v>
      </c>
      <c r="H21" s="170" t="s">
        <v>275</v>
      </c>
      <c r="I21" s="170" t="s">
        <v>275</v>
      </c>
      <c r="J21" s="170" t="s">
        <v>275</v>
      </c>
      <c r="K21" s="170" t="s">
        <v>275</v>
      </c>
      <c r="L21" s="170" t="s">
        <v>275</v>
      </c>
      <c r="M21" s="170" t="s">
        <v>275</v>
      </c>
      <c r="N21" s="170" t="s">
        <v>275</v>
      </c>
      <c r="O21" s="170" t="s">
        <v>275</v>
      </c>
      <c r="P21" s="170" t="s">
        <v>275</v>
      </c>
      <c r="Q21" s="170" t="s">
        <v>275</v>
      </c>
      <c r="R21" s="170" t="s">
        <v>275</v>
      </c>
      <c r="S21" s="170">
        <v>1</v>
      </c>
      <c r="T21" s="170" t="s">
        <v>275</v>
      </c>
      <c r="U21" s="170" t="s">
        <v>275</v>
      </c>
      <c r="V21" s="170" t="s">
        <v>275</v>
      </c>
      <c r="W21" s="170">
        <v>1</v>
      </c>
      <c r="X21" s="170">
        <v>2</v>
      </c>
      <c r="Y21" s="170">
        <v>3</v>
      </c>
      <c r="Z21" s="170" t="s">
        <v>275</v>
      </c>
      <c r="AA21" s="171" t="s">
        <v>275</v>
      </c>
      <c r="AB21" s="209"/>
    </row>
    <row r="22" spans="1:28" ht="16.5">
      <c r="A22" s="195" t="s">
        <v>48</v>
      </c>
      <c r="B22" s="134" t="s">
        <v>9</v>
      </c>
      <c r="C22" s="213" t="str">
        <f>A22</f>
        <v>福島町</v>
      </c>
      <c r="D22" s="213" t="str">
        <f>CONCATENATE(A22, B22)</f>
        <v>福島町総数</v>
      </c>
      <c r="E22" s="213" t="str">
        <f>RIGHT(A22,1)</f>
        <v>町</v>
      </c>
      <c r="F22" s="141">
        <v>9</v>
      </c>
      <c r="G22" s="142" t="s">
        <v>275</v>
      </c>
      <c r="H22" s="142" t="s">
        <v>275</v>
      </c>
      <c r="I22" s="142" t="s">
        <v>275</v>
      </c>
      <c r="J22" s="142" t="s">
        <v>275</v>
      </c>
      <c r="K22" s="142" t="s">
        <v>275</v>
      </c>
      <c r="L22" s="142" t="s">
        <v>275</v>
      </c>
      <c r="M22" s="142" t="s">
        <v>275</v>
      </c>
      <c r="N22" s="142" t="s">
        <v>275</v>
      </c>
      <c r="O22" s="142" t="s">
        <v>275</v>
      </c>
      <c r="P22" s="142" t="s">
        <v>275</v>
      </c>
      <c r="Q22" s="142" t="s">
        <v>275</v>
      </c>
      <c r="R22" s="142" t="s">
        <v>275</v>
      </c>
      <c r="S22" s="142" t="s">
        <v>275</v>
      </c>
      <c r="T22" s="142" t="s">
        <v>275</v>
      </c>
      <c r="U22" s="142" t="s">
        <v>275</v>
      </c>
      <c r="V22" s="142" t="s">
        <v>275</v>
      </c>
      <c r="W22" s="142">
        <v>5</v>
      </c>
      <c r="X22" s="142">
        <v>1</v>
      </c>
      <c r="Y22" s="142">
        <v>2</v>
      </c>
      <c r="Z22" s="142" t="s">
        <v>275</v>
      </c>
      <c r="AA22" s="143">
        <v>1</v>
      </c>
      <c r="AB22" s="209"/>
    </row>
    <row r="23" spans="1:28" ht="16.5">
      <c r="A23" s="162"/>
      <c r="B23" s="214" t="s">
        <v>28</v>
      </c>
      <c r="C23" s="150" t="str">
        <f>A22</f>
        <v>福島町</v>
      </c>
      <c r="D23" s="150" t="str">
        <f>CONCATENATE(A22, B23)</f>
        <v>福島町男</v>
      </c>
      <c r="E23" s="150" t="str">
        <f>RIGHT(A22,1)</f>
        <v>町</v>
      </c>
      <c r="F23" s="157">
        <v>3</v>
      </c>
      <c r="G23" s="154" t="s">
        <v>275</v>
      </c>
      <c r="H23" s="154" t="s">
        <v>275</v>
      </c>
      <c r="I23" s="154" t="s">
        <v>275</v>
      </c>
      <c r="J23" s="154" t="s">
        <v>275</v>
      </c>
      <c r="K23" s="154" t="s">
        <v>275</v>
      </c>
      <c r="L23" s="154" t="s">
        <v>275</v>
      </c>
      <c r="M23" s="154" t="s">
        <v>275</v>
      </c>
      <c r="N23" s="154" t="s">
        <v>275</v>
      </c>
      <c r="O23" s="154" t="s">
        <v>275</v>
      </c>
      <c r="P23" s="154" t="s">
        <v>275</v>
      </c>
      <c r="Q23" s="154" t="s">
        <v>275</v>
      </c>
      <c r="R23" s="154" t="s">
        <v>275</v>
      </c>
      <c r="S23" s="154" t="s">
        <v>275</v>
      </c>
      <c r="T23" s="154" t="s">
        <v>275</v>
      </c>
      <c r="U23" s="154" t="s">
        <v>275</v>
      </c>
      <c r="V23" s="154" t="s">
        <v>275</v>
      </c>
      <c r="W23" s="154">
        <v>1</v>
      </c>
      <c r="X23" s="154">
        <v>1</v>
      </c>
      <c r="Y23" s="154">
        <v>1</v>
      </c>
      <c r="Z23" s="154" t="s">
        <v>275</v>
      </c>
      <c r="AA23" s="163" t="s">
        <v>275</v>
      </c>
      <c r="AB23" s="209"/>
    </row>
    <row r="24" spans="1:28" ht="16.5">
      <c r="A24" s="164"/>
      <c r="B24" s="215" t="s">
        <v>27</v>
      </c>
      <c r="C24" s="165" t="str">
        <f>A22</f>
        <v>福島町</v>
      </c>
      <c r="D24" s="165" t="str">
        <f>CONCATENATE(A22, B24)</f>
        <v>福島町女</v>
      </c>
      <c r="E24" s="165" t="str">
        <f>RIGHT(A22,1)</f>
        <v>町</v>
      </c>
      <c r="F24" s="158">
        <v>6</v>
      </c>
      <c r="G24" s="170" t="s">
        <v>275</v>
      </c>
      <c r="H24" s="170" t="s">
        <v>275</v>
      </c>
      <c r="I24" s="170" t="s">
        <v>275</v>
      </c>
      <c r="J24" s="170" t="s">
        <v>275</v>
      </c>
      <c r="K24" s="170" t="s">
        <v>275</v>
      </c>
      <c r="L24" s="170" t="s">
        <v>275</v>
      </c>
      <c r="M24" s="170" t="s">
        <v>275</v>
      </c>
      <c r="N24" s="170" t="s">
        <v>275</v>
      </c>
      <c r="O24" s="170" t="s">
        <v>275</v>
      </c>
      <c r="P24" s="170" t="s">
        <v>275</v>
      </c>
      <c r="Q24" s="170" t="s">
        <v>275</v>
      </c>
      <c r="R24" s="170" t="s">
        <v>275</v>
      </c>
      <c r="S24" s="170" t="s">
        <v>275</v>
      </c>
      <c r="T24" s="170" t="s">
        <v>275</v>
      </c>
      <c r="U24" s="170" t="s">
        <v>275</v>
      </c>
      <c r="V24" s="170" t="s">
        <v>275</v>
      </c>
      <c r="W24" s="170">
        <v>4</v>
      </c>
      <c r="X24" s="170" t="s">
        <v>275</v>
      </c>
      <c r="Y24" s="170">
        <v>1</v>
      </c>
      <c r="Z24" s="170" t="s">
        <v>275</v>
      </c>
      <c r="AA24" s="171">
        <v>1</v>
      </c>
      <c r="AB24" s="209"/>
    </row>
    <row r="25" spans="1:28" ht="16.5">
      <c r="A25" s="195" t="s">
        <v>47</v>
      </c>
      <c r="B25" s="134" t="s">
        <v>9</v>
      </c>
      <c r="C25" s="213" t="str">
        <f>A25</f>
        <v>知内町</v>
      </c>
      <c r="D25" s="213" t="str">
        <f>CONCATENATE(A25, B25)</f>
        <v>知内町総数</v>
      </c>
      <c r="E25" s="213" t="str">
        <f>RIGHT(A25,1)</f>
        <v>町</v>
      </c>
      <c r="F25" s="141">
        <v>4</v>
      </c>
      <c r="G25" s="142" t="s">
        <v>275</v>
      </c>
      <c r="H25" s="142" t="s">
        <v>275</v>
      </c>
      <c r="I25" s="142" t="s">
        <v>275</v>
      </c>
      <c r="J25" s="142" t="s">
        <v>275</v>
      </c>
      <c r="K25" s="142" t="s">
        <v>275</v>
      </c>
      <c r="L25" s="142" t="s">
        <v>275</v>
      </c>
      <c r="M25" s="142" t="s">
        <v>275</v>
      </c>
      <c r="N25" s="142" t="s">
        <v>275</v>
      </c>
      <c r="O25" s="142" t="s">
        <v>275</v>
      </c>
      <c r="P25" s="142" t="s">
        <v>275</v>
      </c>
      <c r="Q25" s="142" t="s">
        <v>275</v>
      </c>
      <c r="R25" s="142" t="s">
        <v>275</v>
      </c>
      <c r="S25" s="142">
        <v>1</v>
      </c>
      <c r="T25" s="142" t="s">
        <v>275</v>
      </c>
      <c r="U25" s="142">
        <v>1</v>
      </c>
      <c r="V25" s="142">
        <v>1</v>
      </c>
      <c r="W25" s="142">
        <v>1</v>
      </c>
      <c r="X25" s="142" t="s">
        <v>275</v>
      </c>
      <c r="Y25" s="142" t="s">
        <v>275</v>
      </c>
      <c r="Z25" s="142" t="s">
        <v>275</v>
      </c>
      <c r="AA25" s="143" t="s">
        <v>275</v>
      </c>
      <c r="AB25" s="209"/>
    </row>
    <row r="26" spans="1:28" ht="16.5">
      <c r="A26" s="162"/>
      <c r="B26" s="214" t="s">
        <v>28</v>
      </c>
      <c r="C26" s="150" t="str">
        <f>A25</f>
        <v>知内町</v>
      </c>
      <c r="D26" s="150" t="str">
        <f>CONCATENATE(A25, B26)</f>
        <v>知内町男</v>
      </c>
      <c r="E26" s="150" t="str">
        <f>RIGHT(A25,1)</f>
        <v>町</v>
      </c>
      <c r="F26" s="157">
        <v>3</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v>1</v>
      </c>
      <c r="T26" s="154" t="s">
        <v>275</v>
      </c>
      <c r="U26" s="154" t="s">
        <v>275</v>
      </c>
      <c r="V26" s="154">
        <v>1</v>
      </c>
      <c r="W26" s="154">
        <v>1</v>
      </c>
      <c r="X26" s="154" t="s">
        <v>275</v>
      </c>
      <c r="Y26" s="154" t="s">
        <v>275</v>
      </c>
      <c r="Z26" s="154" t="s">
        <v>275</v>
      </c>
      <c r="AA26" s="163" t="s">
        <v>275</v>
      </c>
      <c r="AB26" s="209"/>
    </row>
    <row r="27" spans="1:28" ht="16.5">
      <c r="A27" s="164"/>
      <c r="B27" s="215" t="s">
        <v>27</v>
      </c>
      <c r="C27" s="165" t="str">
        <f>A25</f>
        <v>知内町</v>
      </c>
      <c r="D27" s="165" t="str">
        <f>CONCATENATE(A25, B27)</f>
        <v>知内町女</v>
      </c>
      <c r="E27" s="165" t="str">
        <f>RIGHT(A25,1)</f>
        <v>町</v>
      </c>
      <c r="F27" s="158">
        <v>1</v>
      </c>
      <c r="G27" s="170" t="s">
        <v>275</v>
      </c>
      <c r="H27" s="170" t="s">
        <v>275</v>
      </c>
      <c r="I27" s="170" t="s">
        <v>275</v>
      </c>
      <c r="J27" s="170" t="s">
        <v>275</v>
      </c>
      <c r="K27" s="170" t="s">
        <v>275</v>
      </c>
      <c r="L27" s="170" t="s">
        <v>275</v>
      </c>
      <c r="M27" s="170" t="s">
        <v>275</v>
      </c>
      <c r="N27" s="170" t="s">
        <v>275</v>
      </c>
      <c r="O27" s="170" t="s">
        <v>275</v>
      </c>
      <c r="P27" s="170" t="s">
        <v>275</v>
      </c>
      <c r="Q27" s="170" t="s">
        <v>275</v>
      </c>
      <c r="R27" s="170" t="s">
        <v>275</v>
      </c>
      <c r="S27" s="170" t="s">
        <v>275</v>
      </c>
      <c r="T27" s="170" t="s">
        <v>275</v>
      </c>
      <c r="U27" s="170">
        <v>1</v>
      </c>
      <c r="V27" s="170" t="s">
        <v>275</v>
      </c>
      <c r="W27" s="170" t="s">
        <v>275</v>
      </c>
      <c r="X27" s="170" t="s">
        <v>275</v>
      </c>
      <c r="Y27" s="170" t="s">
        <v>275</v>
      </c>
      <c r="Z27" s="170" t="s">
        <v>275</v>
      </c>
      <c r="AA27" s="171" t="s">
        <v>275</v>
      </c>
      <c r="AB27" s="209"/>
    </row>
    <row r="28" spans="1:28" ht="16.5">
      <c r="A28" s="195" t="s">
        <v>46</v>
      </c>
      <c r="B28" s="134" t="s">
        <v>9</v>
      </c>
      <c r="C28" s="213" t="str">
        <f>A28</f>
        <v>木古内町</v>
      </c>
      <c r="D28" s="213" t="str">
        <f>CONCATENATE(A28, B28)</f>
        <v>木古内町総数</v>
      </c>
      <c r="E28" s="213" t="str">
        <f>RIGHT(A28,1)</f>
        <v>町</v>
      </c>
      <c r="F28" s="141">
        <v>6</v>
      </c>
      <c r="G28" s="142" t="s">
        <v>275</v>
      </c>
      <c r="H28" s="142" t="s">
        <v>275</v>
      </c>
      <c r="I28" s="142" t="s">
        <v>275</v>
      </c>
      <c r="J28" s="142" t="s">
        <v>275</v>
      </c>
      <c r="K28" s="142" t="s">
        <v>275</v>
      </c>
      <c r="L28" s="142" t="s">
        <v>275</v>
      </c>
      <c r="M28" s="142" t="s">
        <v>275</v>
      </c>
      <c r="N28" s="142" t="s">
        <v>275</v>
      </c>
      <c r="O28" s="142" t="s">
        <v>275</v>
      </c>
      <c r="P28" s="142" t="s">
        <v>275</v>
      </c>
      <c r="Q28" s="142" t="s">
        <v>275</v>
      </c>
      <c r="R28" s="142" t="s">
        <v>275</v>
      </c>
      <c r="S28" s="142" t="s">
        <v>275</v>
      </c>
      <c r="T28" s="142" t="s">
        <v>275</v>
      </c>
      <c r="U28" s="142" t="s">
        <v>275</v>
      </c>
      <c r="V28" s="142" t="s">
        <v>275</v>
      </c>
      <c r="W28" s="142">
        <v>1</v>
      </c>
      <c r="X28" s="142">
        <v>3</v>
      </c>
      <c r="Y28" s="142">
        <v>1</v>
      </c>
      <c r="Z28" s="142" t="s">
        <v>275</v>
      </c>
      <c r="AA28" s="143">
        <v>1</v>
      </c>
      <c r="AB28" s="209"/>
    </row>
    <row r="29" spans="1:28" ht="16.5">
      <c r="A29" s="162"/>
      <c r="B29" s="214" t="s">
        <v>28</v>
      </c>
      <c r="C29" s="150" t="str">
        <f>A28</f>
        <v>木古内町</v>
      </c>
      <c r="D29" s="150" t="str">
        <f>CONCATENATE(A28, B29)</f>
        <v>木古内町男</v>
      </c>
      <c r="E29" s="150" t="str">
        <f>RIGHT(A28,1)</f>
        <v>町</v>
      </c>
      <c r="F29" s="157">
        <v>1</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t="s">
        <v>275</v>
      </c>
      <c r="U29" s="154" t="s">
        <v>275</v>
      </c>
      <c r="V29" s="154" t="s">
        <v>275</v>
      </c>
      <c r="W29" s="154" t="s">
        <v>275</v>
      </c>
      <c r="X29" s="154">
        <v>1</v>
      </c>
      <c r="Y29" s="154" t="s">
        <v>275</v>
      </c>
      <c r="Z29" s="154" t="s">
        <v>275</v>
      </c>
      <c r="AA29" s="163" t="s">
        <v>275</v>
      </c>
      <c r="AB29" s="209"/>
    </row>
    <row r="30" spans="1:28" ht="16.5">
      <c r="A30" s="164"/>
      <c r="B30" s="215" t="s">
        <v>27</v>
      </c>
      <c r="C30" s="165" t="str">
        <f>A28</f>
        <v>木古内町</v>
      </c>
      <c r="D30" s="165" t="str">
        <f>CONCATENATE(A28, B30)</f>
        <v>木古内町女</v>
      </c>
      <c r="E30" s="165" t="str">
        <f>RIGHT(A28,1)</f>
        <v>町</v>
      </c>
      <c r="F30" s="158">
        <v>5</v>
      </c>
      <c r="G30" s="170" t="s">
        <v>275</v>
      </c>
      <c r="H30" s="170" t="s">
        <v>275</v>
      </c>
      <c r="I30" s="170" t="s">
        <v>275</v>
      </c>
      <c r="J30" s="170" t="s">
        <v>275</v>
      </c>
      <c r="K30" s="170" t="s">
        <v>275</v>
      </c>
      <c r="L30" s="170" t="s">
        <v>275</v>
      </c>
      <c r="M30" s="170" t="s">
        <v>275</v>
      </c>
      <c r="N30" s="170" t="s">
        <v>275</v>
      </c>
      <c r="O30" s="170" t="s">
        <v>275</v>
      </c>
      <c r="P30" s="170" t="s">
        <v>275</v>
      </c>
      <c r="Q30" s="170" t="s">
        <v>275</v>
      </c>
      <c r="R30" s="170" t="s">
        <v>275</v>
      </c>
      <c r="S30" s="170" t="s">
        <v>275</v>
      </c>
      <c r="T30" s="170" t="s">
        <v>275</v>
      </c>
      <c r="U30" s="170" t="s">
        <v>275</v>
      </c>
      <c r="V30" s="170" t="s">
        <v>275</v>
      </c>
      <c r="W30" s="170">
        <v>1</v>
      </c>
      <c r="X30" s="170">
        <v>2</v>
      </c>
      <c r="Y30" s="170">
        <v>1</v>
      </c>
      <c r="Z30" s="170" t="s">
        <v>275</v>
      </c>
      <c r="AA30" s="171">
        <v>1</v>
      </c>
      <c r="AB30" s="209"/>
    </row>
    <row r="31" spans="1:28" ht="16.5">
      <c r="A31" s="196" t="s">
        <v>45</v>
      </c>
      <c r="B31" s="135" t="s">
        <v>9</v>
      </c>
      <c r="C31" s="210" t="str">
        <f>A31</f>
        <v>七飯町</v>
      </c>
      <c r="D31" s="210" t="str">
        <f>CONCATENATE(A31, B31)</f>
        <v>七飯町総数</v>
      </c>
      <c r="E31" s="210" t="str">
        <f>RIGHT(A31,1)</f>
        <v>町</v>
      </c>
      <c r="F31" s="132">
        <v>38</v>
      </c>
      <c r="G31" s="131" t="s">
        <v>275</v>
      </c>
      <c r="H31" s="131" t="s">
        <v>275</v>
      </c>
      <c r="I31" s="131" t="s">
        <v>275</v>
      </c>
      <c r="J31" s="131" t="s">
        <v>275</v>
      </c>
      <c r="K31" s="131" t="s">
        <v>275</v>
      </c>
      <c r="L31" s="131" t="s">
        <v>275</v>
      </c>
      <c r="M31" s="131" t="s">
        <v>275</v>
      </c>
      <c r="N31" s="131" t="s">
        <v>275</v>
      </c>
      <c r="O31" s="131" t="s">
        <v>275</v>
      </c>
      <c r="P31" s="131">
        <v>1</v>
      </c>
      <c r="Q31" s="131">
        <v>1</v>
      </c>
      <c r="R31" s="131" t="s">
        <v>275</v>
      </c>
      <c r="S31" s="131" t="s">
        <v>275</v>
      </c>
      <c r="T31" s="131">
        <v>2</v>
      </c>
      <c r="U31" s="131">
        <v>2</v>
      </c>
      <c r="V31" s="131">
        <v>5</v>
      </c>
      <c r="W31" s="131">
        <v>7</v>
      </c>
      <c r="X31" s="131">
        <v>7</v>
      </c>
      <c r="Y31" s="131">
        <v>7</v>
      </c>
      <c r="Z31" s="131">
        <v>6</v>
      </c>
      <c r="AA31" s="145" t="s">
        <v>275</v>
      </c>
      <c r="AB31" s="209"/>
    </row>
    <row r="32" spans="1:28" ht="16.5">
      <c r="A32" s="162"/>
      <c r="B32" s="214" t="s">
        <v>28</v>
      </c>
      <c r="C32" s="150" t="str">
        <f>A31</f>
        <v>七飯町</v>
      </c>
      <c r="D32" s="150" t="str">
        <f>CONCATENATE(A31, B32)</f>
        <v>七飯町男</v>
      </c>
      <c r="E32" s="150" t="str">
        <f>RIGHT(A31,1)</f>
        <v>町</v>
      </c>
      <c r="F32" s="157">
        <v>16</v>
      </c>
      <c r="G32" s="154" t="s">
        <v>275</v>
      </c>
      <c r="H32" s="154" t="s">
        <v>275</v>
      </c>
      <c r="I32" s="154" t="s">
        <v>275</v>
      </c>
      <c r="J32" s="154" t="s">
        <v>275</v>
      </c>
      <c r="K32" s="154" t="s">
        <v>275</v>
      </c>
      <c r="L32" s="154" t="s">
        <v>275</v>
      </c>
      <c r="M32" s="154" t="s">
        <v>275</v>
      </c>
      <c r="N32" s="154" t="s">
        <v>275</v>
      </c>
      <c r="O32" s="154" t="s">
        <v>275</v>
      </c>
      <c r="P32" s="154" t="s">
        <v>275</v>
      </c>
      <c r="Q32" s="154" t="s">
        <v>275</v>
      </c>
      <c r="R32" s="154" t="s">
        <v>275</v>
      </c>
      <c r="S32" s="154" t="s">
        <v>275</v>
      </c>
      <c r="T32" s="154">
        <v>2</v>
      </c>
      <c r="U32" s="154">
        <v>2</v>
      </c>
      <c r="V32" s="154">
        <v>3</v>
      </c>
      <c r="W32" s="154">
        <v>3</v>
      </c>
      <c r="X32" s="154">
        <v>1</v>
      </c>
      <c r="Y32" s="154">
        <v>3</v>
      </c>
      <c r="Z32" s="154">
        <v>2</v>
      </c>
      <c r="AA32" s="163" t="s">
        <v>275</v>
      </c>
      <c r="AB32" s="209"/>
    </row>
    <row r="33" spans="1:28" ht="16.5">
      <c r="A33" s="162"/>
      <c r="B33" s="214" t="s">
        <v>27</v>
      </c>
      <c r="C33" s="150" t="str">
        <f>A31</f>
        <v>七飯町</v>
      </c>
      <c r="D33" s="150" t="str">
        <f>CONCATENATE(A31, B33)</f>
        <v>七飯町女</v>
      </c>
      <c r="E33" s="150" t="str">
        <f>RIGHT(A31,1)</f>
        <v>町</v>
      </c>
      <c r="F33" s="157">
        <v>22</v>
      </c>
      <c r="G33" s="154" t="s">
        <v>275</v>
      </c>
      <c r="H33" s="154" t="s">
        <v>275</v>
      </c>
      <c r="I33" s="154" t="s">
        <v>275</v>
      </c>
      <c r="J33" s="154" t="s">
        <v>275</v>
      </c>
      <c r="K33" s="154" t="s">
        <v>275</v>
      </c>
      <c r="L33" s="154" t="s">
        <v>275</v>
      </c>
      <c r="M33" s="154" t="s">
        <v>275</v>
      </c>
      <c r="N33" s="154" t="s">
        <v>275</v>
      </c>
      <c r="O33" s="154" t="s">
        <v>275</v>
      </c>
      <c r="P33" s="154">
        <v>1</v>
      </c>
      <c r="Q33" s="154">
        <v>1</v>
      </c>
      <c r="R33" s="154" t="s">
        <v>275</v>
      </c>
      <c r="S33" s="154" t="s">
        <v>275</v>
      </c>
      <c r="T33" s="154" t="s">
        <v>275</v>
      </c>
      <c r="U33" s="154" t="s">
        <v>275</v>
      </c>
      <c r="V33" s="154">
        <v>2</v>
      </c>
      <c r="W33" s="154">
        <v>4</v>
      </c>
      <c r="X33" s="154">
        <v>6</v>
      </c>
      <c r="Y33" s="154">
        <v>4</v>
      </c>
      <c r="Z33" s="154">
        <v>4</v>
      </c>
      <c r="AA33" s="163" t="s">
        <v>275</v>
      </c>
      <c r="AB33" s="209"/>
    </row>
    <row r="34" spans="1:28" ht="16.5">
      <c r="A34" s="195" t="s">
        <v>44</v>
      </c>
      <c r="B34" s="134" t="s">
        <v>9</v>
      </c>
      <c r="C34" s="213" t="str">
        <f>A34</f>
        <v>鹿部町</v>
      </c>
      <c r="D34" s="213" t="str">
        <f>CONCATENATE(A34, B34)</f>
        <v>鹿部町総数</v>
      </c>
      <c r="E34" s="213" t="str">
        <f>RIGHT(A34,1)</f>
        <v>町</v>
      </c>
      <c r="F34" s="141">
        <v>8</v>
      </c>
      <c r="G34" s="142" t="s">
        <v>275</v>
      </c>
      <c r="H34" s="142" t="s">
        <v>275</v>
      </c>
      <c r="I34" s="142" t="s">
        <v>275</v>
      </c>
      <c r="J34" s="142" t="s">
        <v>275</v>
      </c>
      <c r="K34" s="142" t="s">
        <v>275</v>
      </c>
      <c r="L34" s="142" t="s">
        <v>275</v>
      </c>
      <c r="M34" s="142" t="s">
        <v>275</v>
      </c>
      <c r="N34" s="142" t="s">
        <v>275</v>
      </c>
      <c r="O34" s="142" t="s">
        <v>275</v>
      </c>
      <c r="P34" s="142" t="s">
        <v>275</v>
      </c>
      <c r="Q34" s="142" t="s">
        <v>275</v>
      </c>
      <c r="R34" s="142" t="s">
        <v>275</v>
      </c>
      <c r="S34" s="142" t="s">
        <v>275</v>
      </c>
      <c r="T34" s="142" t="s">
        <v>275</v>
      </c>
      <c r="U34" s="142" t="s">
        <v>275</v>
      </c>
      <c r="V34" s="142">
        <v>1</v>
      </c>
      <c r="W34" s="142">
        <v>3</v>
      </c>
      <c r="X34" s="142">
        <v>2</v>
      </c>
      <c r="Y34" s="142">
        <v>2</v>
      </c>
      <c r="Z34" s="142" t="s">
        <v>275</v>
      </c>
      <c r="AA34" s="143" t="s">
        <v>275</v>
      </c>
      <c r="AB34" s="209"/>
    </row>
    <row r="35" spans="1:28" ht="16.5">
      <c r="A35" s="162"/>
      <c r="B35" s="214" t="s">
        <v>28</v>
      </c>
      <c r="C35" s="150" t="str">
        <f>A34</f>
        <v>鹿部町</v>
      </c>
      <c r="D35" s="150" t="str">
        <f>CONCATENATE(A34, B35)</f>
        <v>鹿部町男</v>
      </c>
      <c r="E35" s="150" t="str">
        <f>RIGHT(A34,1)</f>
        <v>町</v>
      </c>
      <c r="F35" s="157">
        <v>2</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t="s">
        <v>275</v>
      </c>
      <c r="U35" s="154" t="s">
        <v>275</v>
      </c>
      <c r="V35" s="154" t="s">
        <v>275</v>
      </c>
      <c r="W35" s="154">
        <v>1</v>
      </c>
      <c r="X35" s="154" t="s">
        <v>275</v>
      </c>
      <c r="Y35" s="154">
        <v>1</v>
      </c>
      <c r="Z35" s="154" t="s">
        <v>275</v>
      </c>
      <c r="AA35" s="163" t="s">
        <v>275</v>
      </c>
      <c r="AB35" s="209"/>
    </row>
    <row r="36" spans="1:28" ht="16.5">
      <c r="A36" s="164"/>
      <c r="B36" s="215" t="s">
        <v>27</v>
      </c>
      <c r="C36" s="165" t="str">
        <f>A34</f>
        <v>鹿部町</v>
      </c>
      <c r="D36" s="165" t="str">
        <f>CONCATENATE(A34, B36)</f>
        <v>鹿部町女</v>
      </c>
      <c r="E36" s="165" t="str">
        <f>RIGHT(A34,1)</f>
        <v>町</v>
      </c>
      <c r="F36" s="158">
        <v>6</v>
      </c>
      <c r="G36" s="170" t="s">
        <v>275</v>
      </c>
      <c r="H36" s="170" t="s">
        <v>275</v>
      </c>
      <c r="I36" s="170" t="s">
        <v>275</v>
      </c>
      <c r="J36" s="170" t="s">
        <v>275</v>
      </c>
      <c r="K36" s="170" t="s">
        <v>275</v>
      </c>
      <c r="L36" s="170" t="s">
        <v>275</v>
      </c>
      <c r="M36" s="170" t="s">
        <v>275</v>
      </c>
      <c r="N36" s="170" t="s">
        <v>275</v>
      </c>
      <c r="O36" s="170" t="s">
        <v>275</v>
      </c>
      <c r="P36" s="170" t="s">
        <v>275</v>
      </c>
      <c r="Q36" s="170" t="s">
        <v>275</v>
      </c>
      <c r="R36" s="170" t="s">
        <v>275</v>
      </c>
      <c r="S36" s="170" t="s">
        <v>275</v>
      </c>
      <c r="T36" s="170" t="s">
        <v>275</v>
      </c>
      <c r="U36" s="170" t="s">
        <v>275</v>
      </c>
      <c r="V36" s="170">
        <v>1</v>
      </c>
      <c r="W36" s="170">
        <v>2</v>
      </c>
      <c r="X36" s="170">
        <v>2</v>
      </c>
      <c r="Y36" s="170">
        <v>1</v>
      </c>
      <c r="Z36" s="170" t="s">
        <v>275</v>
      </c>
      <c r="AA36" s="171" t="s">
        <v>275</v>
      </c>
      <c r="AB36" s="209"/>
    </row>
    <row r="37" spans="1:28" ht="16.5">
      <c r="A37" s="195" t="s">
        <v>43</v>
      </c>
      <c r="B37" s="134" t="s">
        <v>9</v>
      </c>
      <c r="C37" s="213" t="str">
        <f>A37</f>
        <v>森町</v>
      </c>
      <c r="D37" s="213" t="str">
        <f>CONCATENATE(A37, B37)</f>
        <v>森町総数</v>
      </c>
      <c r="E37" s="213" t="str">
        <f>RIGHT(A37,1)</f>
        <v>町</v>
      </c>
      <c r="F37" s="141">
        <v>15</v>
      </c>
      <c r="G37" s="142" t="s">
        <v>275</v>
      </c>
      <c r="H37" s="142" t="s">
        <v>275</v>
      </c>
      <c r="I37" s="142" t="s">
        <v>275</v>
      </c>
      <c r="J37" s="142" t="s">
        <v>275</v>
      </c>
      <c r="K37" s="142" t="s">
        <v>275</v>
      </c>
      <c r="L37" s="142" t="s">
        <v>275</v>
      </c>
      <c r="M37" s="142" t="s">
        <v>275</v>
      </c>
      <c r="N37" s="142" t="s">
        <v>275</v>
      </c>
      <c r="O37" s="142" t="s">
        <v>275</v>
      </c>
      <c r="P37" s="142">
        <v>1</v>
      </c>
      <c r="Q37" s="142" t="s">
        <v>275</v>
      </c>
      <c r="R37" s="142" t="s">
        <v>275</v>
      </c>
      <c r="S37" s="142" t="s">
        <v>275</v>
      </c>
      <c r="T37" s="142">
        <v>1</v>
      </c>
      <c r="U37" s="142">
        <v>1</v>
      </c>
      <c r="V37" s="142">
        <v>1</v>
      </c>
      <c r="W37" s="142">
        <v>3</v>
      </c>
      <c r="X37" s="142">
        <v>5</v>
      </c>
      <c r="Y37" s="142">
        <v>1</v>
      </c>
      <c r="Z37" s="142">
        <v>1</v>
      </c>
      <c r="AA37" s="143">
        <v>1</v>
      </c>
      <c r="AB37" s="209"/>
    </row>
    <row r="38" spans="1:28" ht="16.5">
      <c r="A38" s="162"/>
      <c r="B38" s="214" t="s">
        <v>28</v>
      </c>
      <c r="C38" s="150" t="str">
        <f>A37</f>
        <v>森町</v>
      </c>
      <c r="D38" s="150" t="str">
        <f>CONCATENATE(A37, B38)</f>
        <v>森町男</v>
      </c>
      <c r="E38" s="150" t="str">
        <f>RIGHT(A37,1)</f>
        <v>町</v>
      </c>
      <c r="F38" s="157">
        <v>4</v>
      </c>
      <c r="G38" s="154" t="s">
        <v>275</v>
      </c>
      <c r="H38" s="154" t="s">
        <v>275</v>
      </c>
      <c r="I38" s="154" t="s">
        <v>275</v>
      </c>
      <c r="J38" s="154" t="s">
        <v>275</v>
      </c>
      <c r="K38" s="154" t="s">
        <v>275</v>
      </c>
      <c r="L38" s="154" t="s">
        <v>275</v>
      </c>
      <c r="M38" s="154" t="s">
        <v>275</v>
      </c>
      <c r="N38" s="154" t="s">
        <v>275</v>
      </c>
      <c r="O38" s="154" t="s">
        <v>275</v>
      </c>
      <c r="P38" s="154">
        <v>1</v>
      </c>
      <c r="Q38" s="154" t="s">
        <v>275</v>
      </c>
      <c r="R38" s="154" t="s">
        <v>275</v>
      </c>
      <c r="S38" s="154" t="s">
        <v>275</v>
      </c>
      <c r="T38" s="154">
        <v>1</v>
      </c>
      <c r="U38" s="154" t="s">
        <v>275</v>
      </c>
      <c r="V38" s="154" t="s">
        <v>275</v>
      </c>
      <c r="W38" s="154">
        <v>1</v>
      </c>
      <c r="X38" s="154">
        <v>1</v>
      </c>
      <c r="Y38" s="154" t="s">
        <v>275</v>
      </c>
      <c r="Z38" s="154" t="s">
        <v>275</v>
      </c>
      <c r="AA38" s="163" t="s">
        <v>275</v>
      </c>
      <c r="AB38" s="209"/>
    </row>
    <row r="39" spans="1:28" ht="16.5">
      <c r="A39" s="164"/>
      <c r="B39" s="215" t="s">
        <v>27</v>
      </c>
      <c r="C39" s="165" t="str">
        <f>A37</f>
        <v>森町</v>
      </c>
      <c r="D39" s="165" t="str">
        <f>CONCATENATE(A37, B39)</f>
        <v>森町女</v>
      </c>
      <c r="E39" s="165" t="str">
        <f>RIGHT(A37,1)</f>
        <v>町</v>
      </c>
      <c r="F39" s="158">
        <v>11</v>
      </c>
      <c r="G39" s="170" t="s">
        <v>275</v>
      </c>
      <c r="H39" s="170" t="s">
        <v>275</v>
      </c>
      <c r="I39" s="170" t="s">
        <v>275</v>
      </c>
      <c r="J39" s="170" t="s">
        <v>275</v>
      </c>
      <c r="K39" s="170" t="s">
        <v>275</v>
      </c>
      <c r="L39" s="170" t="s">
        <v>275</v>
      </c>
      <c r="M39" s="170" t="s">
        <v>275</v>
      </c>
      <c r="N39" s="170" t="s">
        <v>275</v>
      </c>
      <c r="O39" s="170" t="s">
        <v>275</v>
      </c>
      <c r="P39" s="170" t="s">
        <v>275</v>
      </c>
      <c r="Q39" s="170" t="s">
        <v>275</v>
      </c>
      <c r="R39" s="170" t="s">
        <v>275</v>
      </c>
      <c r="S39" s="170" t="s">
        <v>275</v>
      </c>
      <c r="T39" s="170" t="s">
        <v>275</v>
      </c>
      <c r="U39" s="170">
        <v>1</v>
      </c>
      <c r="V39" s="170">
        <v>1</v>
      </c>
      <c r="W39" s="170">
        <v>2</v>
      </c>
      <c r="X39" s="170">
        <v>4</v>
      </c>
      <c r="Y39" s="170">
        <v>1</v>
      </c>
      <c r="Z39" s="170">
        <v>1</v>
      </c>
      <c r="AA39" s="171">
        <v>1</v>
      </c>
      <c r="AB39" s="209"/>
    </row>
    <row r="40" spans="1:28" ht="16.5">
      <c r="A40" s="196" t="s">
        <v>42</v>
      </c>
      <c r="B40" s="135" t="s">
        <v>9</v>
      </c>
      <c r="C40" s="210" t="str">
        <f>A40</f>
        <v>函館市</v>
      </c>
      <c r="D40" s="210" t="str">
        <f>CONCATENATE(A40, B40)</f>
        <v>函館市総数</v>
      </c>
      <c r="E40" s="210" t="str">
        <f>RIGHT(A40,1)</f>
        <v>市</v>
      </c>
      <c r="F40" s="132">
        <v>285</v>
      </c>
      <c r="G40" s="131" t="s">
        <v>275</v>
      </c>
      <c r="H40" s="131" t="s">
        <v>275</v>
      </c>
      <c r="I40" s="131" t="s">
        <v>275</v>
      </c>
      <c r="J40" s="131" t="s">
        <v>275</v>
      </c>
      <c r="K40" s="131" t="s">
        <v>275</v>
      </c>
      <c r="L40" s="131" t="s">
        <v>275</v>
      </c>
      <c r="M40" s="131">
        <v>1</v>
      </c>
      <c r="N40" s="131">
        <v>1</v>
      </c>
      <c r="O40" s="131">
        <v>1</v>
      </c>
      <c r="P40" s="131">
        <v>4</v>
      </c>
      <c r="Q40" s="131">
        <v>3</v>
      </c>
      <c r="R40" s="131">
        <v>8</v>
      </c>
      <c r="S40" s="131">
        <v>8</v>
      </c>
      <c r="T40" s="131">
        <v>16</v>
      </c>
      <c r="U40" s="131">
        <v>31</v>
      </c>
      <c r="V40" s="131">
        <v>48</v>
      </c>
      <c r="W40" s="131">
        <v>39</v>
      </c>
      <c r="X40" s="131">
        <v>59</v>
      </c>
      <c r="Y40" s="131">
        <v>43</v>
      </c>
      <c r="Z40" s="131">
        <v>17</v>
      </c>
      <c r="AA40" s="145">
        <v>6</v>
      </c>
      <c r="AB40" s="209"/>
    </row>
    <row r="41" spans="1:28" ht="16.5">
      <c r="A41" s="162"/>
      <c r="B41" s="214" t="s">
        <v>28</v>
      </c>
      <c r="C41" s="150" t="str">
        <f>A40</f>
        <v>函館市</v>
      </c>
      <c r="D41" s="150" t="str">
        <f>CONCATENATE(A40, B41)</f>
        <v>函館市男</v>
      </c>
      <c r="E41" s="150" t="str">
        <f>RIGHT(A40,1)</f>
        <v>市</v>
      </c>
      <c r="F41" s="157">
        <v>143</v>
      </c>
      <c r="G41" s="154" t="s">
        <v>275</v>
      </c>
      <c r="H41" s="154" t="s">
        <v>275</v>
      </c>
      <c r="I41" s="154" t="s">
        <v>275</v>
      </c>
      <c r="J41" s="154" t="s">
        <v>275</v>
      </c>
      <c r="K41" s="154" t="s">
        <v>275</v>
      </c>
      <c r="L41" s="154" t="s">
        <v>275</v>
      </c>
      <c r="M41" s="154" t="s">
        <v>275</v>
      </c>
      <c r="N41" s="154">
        <v>1</v>
      </c>
      <c r="O41" s="154">
        <v>1</v>
      </c>
      <c r="P41" s="154">
        <v>4</v>
      </c>
      <c r="Q41" s="154">
        <v>3</v>
      </c>
      <c r="R41" s="154">
        <v>5</v>
      </c>
      <c r="S41" s="154">
        <v>5</v>
      </c>
      <c r="T41" s="154">
        <v>11</v>
      </c>
      <c r="U41" s="154">
        <v>23</v>
      </c>
      <c r="V41" s="154">
        <v>32</v>
      </c>
      <c r="W41" s="154">
        <v>18</v>
      </c>
      <c r="X41" s="154">
        <v>26</v>
      </c>
      <c r="Y41" s="154">
        <v>7</v>
      </c>
      <c r="Z41" s="154">
        <v>5</v>
      </c>
      <c r="AA41" s="163">
        <v>2</v>
      </c>
      <c r="AB41" s="209"/>
    </row>
    <row r="42" spans="1:28" ht="16.5">
      <c r="A42" s="162"/>
      <c r="B42" s="214" t="s">
        <v>27</v>
      </c>
      <c r="C42" s="150" t="str">
        <f>A40</f>
        <v>函館市</v>
      </c>
      <c r="D42" s="150" t="str">
        <f>CONCATENATE(A40, B42)</f>
        <v>函館市女</v>
      </c>
      <c r="E42" s="150" t="str">
        <f>RIGHT(A40,1)</f>
        <v>市</v>
      </c>
      <c r="F42" s="157">
        <v>142</v>
      </c>
      <c r="G42" s="154" t="s">
        <v>275</v>
      </c>
      <c r="H42" s="154" t="s">
        <v>275</v>
      </c>
      <c r="I42" s="154" t="s">
        <v>275</v>
      </c>
      <c r="J42" s="154" t="s">
        <v>275</v>
      </c>
      <c r="K42" s="154" t="s">
        <v>275</v>
      </c>
      <c r="L42" s="154" t="s">
        <v>275</v>
      </c>
      <c r="M42" s="154">
        <v>1</v>
      </c>
      <c r="N42" s="154" t="s">
        <v>275</v>
      </c>
      <c r="O42" s="154" t="s">
        <v>275</v>
      </c>
      <c r="P42" s="154" t="s">
        <v>275</v>
      </c>
      <c r="Q42" s="154" t="s">
        <v>275</v>
      </c>
      <c r="R42" s="154">
        <v>3</v>
      </c>
      <c r="S42" s="154">
        <v>3</v>
      </c>
      <c r="T42" s="154">
        <v>5</v>
      </c>
      <c r="U42" s="154">
        <v>8</v>
      </c>
      <c r="V42" s="154">
        <v>16</v>
      </c>
      <c r="W42" s="154">
        <v>21</v>
      </c>
      <c r="X42" s="154">
        <v>33</v>
      </c>
      <c r="Y42" s="154">
        <v>36</v>
      </c>
      <c r="Z42" s="154">
        <v>12</v>
      </c>
      <c r="AA42" s="163">
        <v>4</v>
      </c>
      <c r="AB42" s="209"/>
    </row>
    <row r="43" spans="1:28" ht="16.5">
      <c r="A43" s="195" t="s">
        <v>41</v>
      </c>
      <c r="B43" s="134" t="s">
        <v>9</v>
      </c>
      <c r="C43" s="213" t="str">
        <f>A43</f>
        <v>南檜山2次医療圏</v>
      </c>
      <c r="D43" s="213" t="str">
        <f>CONCATENATE(A43, B43)</f>
        <v>南檜山2次医療圏総数</v>
      </c>
      <c r="E43" s="213" t="str">
        <f>RIGHT(A43,1)</f>
        <v>圏</v>
      </c>
      <c r="F43" s="141">
        <v>34</v>
      </c>
      <c r="G43" s="142" t="s">
        <v>275</v>
      </c>
      <c r="H43" s="142" t="s">
        <v>275</v>
      </c>
      <c r="I43" s="142" t="s">
        <v>275</v>
      </c>
      <c r="J43" s="142" t="s">
        <v>275</v>
      </c>
      <c r="K43" s="142" t="s">
        <v>275</v>
      </c>
      <c r="L43" s="142" t="s">
        <v>275</v>
      </c>
      <c r="M43" s="142" t="s">
        <v>275</v>
      </c>
      <c r="N43" s="142" t="s">
        <v>275</v>
      </c>
      <c r="O43" s="142" t="s">
        <v>275</v>
      </c>
      <c r="P43" s="142">
        <v>1</v>
      </c>
      <c r="Q43" s="142">
        <v>2</v>
      </c>
      <c r="R43" s="142" t="s">
        <v>275</v>
      </c>
      <c r="S43" s="142">
        <v>1</v>
      </c>
      <c r="T43" s="142">
        <v>2</v>
      </c>
      <c r="U43" s="142">
        <v>2</v>
      </c>
      <c r="V43" s="142">
        <v>2</v>
      </c>
      <c r="W43" s="142">
        <v>8</v>
      </c>
      <c r="X43" s="142">
        <v>7</v>
      </c>
      <c r="Y43" s="142">
        <v>8</v>
      </c>
      <c r="Z43" s="142">
        <v>1</v>
      </c>
      <c r="AA43" s="143" t="s">
        <v>275</v>
      </c>
      <c r="AB43" s="209"/>
    </row>
    <row r="44" spans="1:28" ht="16.5">
      <c r="A44" s="162"/>
      <c r="B44" s="214" t="s">
        <v>28</v>
      </c>
      <c r="C44" s="150" t="str">
        <f>A43</f>
        <v>南檜山2次医療圏</v>
      </c>
      <c r="D44" s="150" t="str">
        <f>CONCATENATE(A43, B44)</f>
        <v>南檜山2次医療圏男</v>
      </c>
      <c r="E44" s="150" t="str">
        <f>RIGHT(A43,1)</f>
        <v>圏</v>
      </c>
      <c r="F44" s="157">
        <v>16</v>
      </c>
      <c r="G44" s="154" t="s">
        <v>275</v>
      </c>
      <c r="H44" s="154" t="s">
        <v>275</v>
      </c>
      <c r="I44" s="154" t="s">
        <v>275</v>
      </c>
      <c r="J44" s="154" t="s">
        <v>275</v>
      </c>
      <c r="K44" s="154" t="s">
        <v>275</v>
      </c>
      <c r="L44" s="154" t="s">
        <v>275</v>
      </c>
      <c r="M44" s="154" t="s">
        <v>275</v>
      </c>
      <c r="N44" s="154" t="s">
        <v>275</v>
      </c>
      <c r="O44" s="154" t="s">
        <v>275</v>
      </c>
      <c r="P44" s="154">
        <v>1</v>
      </c>
      <c r="Q44" s="154">
        <v>1</v>
      </c>
      <c r="R44" s="154" t="s">
        <v>275</v>
      </c>
      <c r="S44" s="154">
        <v>1</v>
      </c>
      <c r="T44" s="154">
        <v>2</v>
      </c>
      <c r="U44" s="154">
        <v>1</v>
      </c>
      <c r="V44" s="154">
        <v>2</v>
      </c>
      <c r="W44" s="154">
        <v>5</v>
      </c>
      <c r="X44" s="154">
        <v>2</v>
      </c>
      <c r="Y44" s="154">
        <v>1</v>
      </c>
      <c r="Z44" s="154" t="s">
        <v>275</v>
      </c>
      <c r="AA44" s="163" t="s">
        <v>275</v>
      </c>
      <c r="AB44" s="209"/>
    </row>
    <row r="45" spans="1:28" ht="16.5">
      <c r="A45" s="164"/>
      <c r="B45" s="215" t="s">
        <v>27</v>
      </c>
      <c r="C45" s="165" t="str">
        <f>A43</f>
        <v>南檜山2次医療圏</v>
      </c>
      <c r="D45" s="165" t="str">
        <f>CONCATENATE(A43, B45)</f>
        <v>南檜山2次医療圏女</v>
      </c>
      <c r="E45" s="165" t="str">
        <f>RIGHT(A43,1)</f>
        <v>圏</v>
      </c>
      <c r="F45" s="158">
        <v>18</v>
      </c>
      <c r="G45" s="170" t="s">
        <v>275</v>
      </c>
      <c r="H45" s="170" t="s">
        <v>275</v>
      </c>
      <c r="I45" s="170" t="s">
        <v>275</v>
      </c>
      <c r="J45" s="170" t="s">
        <v>275</v>
      </c>
      <c r="K45" s="170" t="s">
        <v>275</v>
      </c>
      <c r="L45" s="170" t="s">
        <v>275</v>
      </c>
      <c r="M45" s="170" t="s">
        <v>275</v>
      </c>
      <c r="N45" s="170" t="s">
        <v>275</v>
      </c>
      <c r="O45" s="170" t="s">
        <v>275</v>
      </c>
      <c r="P45" s="170" t="s">
        <v>275</v>
      </c>
      <c r="Q45" s="170">
        <v>1</v>
      </c>
      <c r="R45" s="170" t="s">
        <v>275</v>
      </c>
      <c r="S45" s="170" t="s">
        <v>275</v>
      </c>
      <c r="T45" s="170" t="s">
        <v>275</v>
      </c>
      <c r="U45" s="170">
        <v>1</v>
      </c>
      <c r="V45" s="170" t="s">
        <v>275</v>
      </c>
      <c r="W45" s="170">
        <v>3</v>
      </c>
      <c r="X45" s="170">
        <v>5</v>
      </c>
      <c r="Y45" s="170">
        <v>7</v>
      </c>
      <c r="Z45" s="170">
        <v>1</v>
      </c>
      <c r="AA45" s="171" t="s">
        <v>275</v>
      </c>
      <c r="AB45" s="209"/>
    </row>
    <row r="46" spans="1:28" ht="16.5">
      <c r="A46" s="196" t="s">
        <v>40</v>
      </c>
      <c r="B46" s="135" t="s">
        <v>9</v>
      </c>
      <c r="C46" s="210" t="str">
        <f>A46</f>
        <v>江差保健所</v>
      </c>
      <c r="D46" s="210" t="str">
        <f>CONCATENATE(A46, B46)</f>
        <v>江差保健所総数</v>
      </c>
      <c r="E46" s="210" t="str">
        <f>RIGHT(A46,1)</f>
        <v>所</v>
      </c>
      <c r="F46" s="132">
        <v>34</v>
      </c>
      <c r="G46" s="131" t="s">
        <v>275</v>
      </c>
      <c r="H46" s="131" t="s">
        <v>275</v>
      </c>
      <c r="I46" s="131" t="s">
        <v>275</v>
      </c>
      <c r="J46" s="131" t="s">
        <v>275</v>
      </c>
      <c r="K46" s="131" t="s">
        <v>275</v>
      </c>
      <c r="L46" s="131" t="s">
        <v>275</v>
      </c>
      <c r="M46" s="131" t="s">
        <v>275</v>
      </c>
      <c r="N46" s="131" t="s">
        <v>275</v>
      </c>
      <c r="O46" s="131" t="s">
        <v>275</v>
      </c>
      <c r="P46" s="131">
        <v>1</v>
      </c>
      <c r="Q46" s="131">
        <v>2</v>
      </c>
      <c r="R46" s="131" t="s">
        <v>275</v>
      </c>
      <c r="S46" s="131">
        <v>1</v>
      </c>
      <c r="T46" s="131">
        <v>2</v>
      </c>
      <c r="U46" s="131">
        <v>2</v>
      </c>
      <c r="V46" s="131">
        <v>2</v>
      </c>
      <c r="W46" s="131">
        <v>8</v>
      </c>
      <c r="X46" s="131">
        <v>7</v>
      </c>
      <c r="Y46" s="131">
        <v>8</v>
      </c>
      <c r="Z46" s="131">
        <v>1</v>
      </c>
      <c r="AA46" s="145" t="s">
        <v>275</v>
      </c>
      <c r="AB46" s="209"/>
    </row>
    <row r="47" spans="1:28" ht="16.5">
      <c r="A47" s="162"/>
      <c r="B47" s="214" t="s">
        <v>28</v>
      </c>
      <c r="C47" s="150" t="str">
        <f>A46</f>
        <v>江差保健所</v>
      </c>
      <c r="D47" s="150" t="str">
        <f>CONCATENATE(A46, B47)</f>
        <v>江差保健所男</v>
      </c>
      <c r="E47" s="150" t="str">
        <f>RIGHT(A46,1)</f>
        <v>所</v>
      </c>
      <c r="F47" s="157">
        <v>16</v>
      </c>
      <c r="G47" s="154" t="s">
        <v>275</v>
      </c>
      <c r="H47" s="154" t="s">
        <v>275</v>
      </c>
      <c r="I47" s="154" t="s">
        <v>275</v>
      </c>
      <c r="J47" s="154" t="s">
        <v>275</v>
      </c>
      <c r="K47" s="154" t="s">
        <v>275</v>
      </c>
      <c r="L47" s="154" t="s">
        <v>275</v>
      </c>
      <c r="M47" s="154" t="s">
        <v>275</v>
      </c>
      <c r="N47" s="154" t="s">
        <v>275</v>
      </c>
      <c r="O47" s="154" t="s">
        <v>275</v>
      </c>
      <c r="P47" s="154">
        <v>1</v>
      </c>
      <c r="Q47" s="154">
        <v>1</v>
      </c>
      <c r="R47" s="154" t="s">
        <v>275</v>
      </c>
      <c r="S47" s="154">
        <v>1</v>
      </c>
      <c r="T47" s="154">
        <v>2</v>
      </c>
      <c r="U47" s="154">
        <v>1</v>
      </c>
      <c r="V47" s="154">
        <v>2</v>
      </c>
      <c r="W47" s="154">
        <v>5</v>
      </c>
      <c r="X47" s="154">
        <v>2</v>
      </c>
      <c r="Y47" s="154">
        <v>1</v>
      </c>
      <c r="Z47" s="154" t="s">
        <v>275</v>
      </c>
      <c r="AA47" s="163" t="s">
        <v>275</v>
      </c>
      <c r="AB47" s="209"/>
    </row>
    <row r="48" spans="1:28" ht="16.5">
      <c r="A48" s="162"/>
      <c r="B48" s="214" t="s">
        <v>27</v>
      </c>
      <c r="C48" s="150" t="str">
        <f>A46</f>
        <v>江差保健所</v>
      </c>
      <c r="D48" s="150" t="str">
        <f>CONCATENATE(A46, B48)</f>
        <v>江差保健所女</v>
      </c>
      <c r="E48" s="150" t="str">
        <f>RIGHT(A46,1)</f>
        <v>所</v>
      </c>
      <c r="F48" s="157">
        <v>18</v>
      </c>
      <c r="G48" s="154" t="s">
        <v>275</v>
      </c>
      <c r="H48" s="154" t="s">
        <v>275</v>
      </c>
      <c r="I48" s="154" t="s">
        <v>275</v>
      </c>
      <c r="J48" s="154" t="s">
        <v>275</v>
      </c>
      <c r="K48" s="154" t="s">
        <v>275</v>
      </c>
      <c r="L48" s="154" t="s">
        <v>275</v>
      </c>
      <c r="M48" s="154" t="s">
        <v>275</v>
      </c>
      <c r="N48" s="154" t="s">
        <v>275</v>
      </c>
      <c r="O48" s="154" t="s">
        <v>275</v>
      </c>
      <c r="P48" s="154" t="s">
        <v>275</v>
      </c>
      <c r="Q48" s="154">
        <v>1</v>
      </c>
      <c r="R48" s="154" t="s">
        <v>275</v>
      </c>
      <c r="S48" s="154" t="s">
        <v>275</v>
      </c>
      <c r="T48" s="154" t="s">
        <v>275</v>
      </c>
      <c r="U48" s="154">
        <v>1</v>
      </c>
      <c r="V48" s="154" t="s">
        <v>275</v>
      </c>
      <c r="W48" s="154">
        <v>3</v>
      </c>
      <c r="X48" s="154">
        <v>5</v>
      </c>
      <c r="Y48" s="154">
        <v>7</v>
      </c>
      <c r="Z48" s="154">
        <v>1</v>
      </c>
      <c r="AA48" s="163" t="s">
        <v>275</v>
      </c>
      <c r="AB48" s="209"/>
    </row>
    <row r="49" spans="1:28" ht="16.5">
      <c r="A49" s="195" t="s">
        <v>39</v>
      </c>
      <c r="B49" s="134" t="s">
        <v>9</v>
      </c>
      <c r="C49" s="213" t="str">
        <f>A49</f>
        <v>江差町</v>
      </c>
      <c r="D49" s="213" t="str">
        <f>CONCATENATE(A49, B49)</f>
        <v>江差町総数</v>
      </c>
      <c r="E49" s="213" t="str">
        <f>RIGHT(A49,1)</f>
        <v>町</v>
      </c>
      <c r="F49" s="141">
        <v>6</v>
      </c>
      <c r="G49" s="142" t="s">
        <v>275</v>
      </c>
      <c r="H49" s="142" t="s">
        <v>275</v>
      </c>
      <c r="I49" s="142" t="s">
        <v>275</v>
      </c>
      <c r="J49" s="142" t="s">
        <v>275</v>
      </c>
      <c r="K49" s="142" t="s">
        <v>275</v>
      </c>
      <c r="L49" s="142" t="s">
        <v>275</v>
      </c>
      <c r="M49" s="142" t="s">
        <v>275</v>
      </c>
      <c r="N49" s="142" t="s">
        <v>275</v>
      </c>
      <c r="O49" s="142" t="s">
        <v>275</v>
      </c>
      <c r="P49" s="142" t="s">
        <v>275</v>
      </c>
      <c r="Q49" s="142">
        <v>2</v>
      </c>
      <c r="R49" s="142" t="s">
        <v>275</v>
      </c>
      <c r="S49" s="142" t="s">
        <v>275</v>
      </c>
      <c r="T49" s="142" t="s">
        <v>275</v>
      </c>
      <c r="U49" s="142" t="s">
        <v>275</v>
      </c>
      <c r="V49" s="142">
        <v>1</v>
      </c>
      <c r="W49" s="142" t="s">
        <v>275</v>
      </c>
      <c r="X49" s="142">
        <v>1</v>
      </c>
      <c r="Y49" s="142">
        <v>1</v>
      </c>
      <c r="Z49" s="142">
        <v>1</v>
      </c>
      <c r="AA49" s="143" t="s">
        <v>275</v>
      </c>
      <c r="AB49" s="209"/>
    </row>
    <row r="50" spans="1:28" ht="16.5">
      <c r="A50" s="162"/>
      <c r="B50" s="214" t="s">
        <v>28</v>
      </c>
      <c r="C50" s="150" t="str">
        <f>A49</f>
        <v>江差町</v>
      </c>
      <c r="D50" s="150" t="str">
        <f>CONCATENATE(A49, B50)</f>
        <v>江差町男</v>
      </c>
      <c r="E50" s="150" t="str">
        <f>RIGHT(A49,1)</f>
        <v>町</v>
      </c>
      <c r="F50" s="157">
        <v>3</v>
      </c>
      <c r="G50" s="154" t="s">
        <v>275</v>
      </c>
      <c r="H50" s="154" t="s">
        <v>275</v>
      </c>
      <c r="I50" s="154" t="s">
        <v>275</v>
      </c>
      <c r="J50" s="154" t="s">
        <v>275</v>
      </c>
      <c r="K50" s="154" t="s">
        <v>275</v>
      </c>
      <c r="L50" s="154" t="s">
        <v>275</v>
      </c>
      <c r="M50" s="154" t="s">
        <v>275</v>
      </c>
      <c r="N50" s="154" t="s">
        <v>275</v>
      </c>
      <c r="O50" s="154" t="s">
        <v>275</v>
      </c>
      <c r="P50" s="154" t="s">
        <v>275</v>
      </c>
      <c r="Q50" s="154">
        <v>1</v>
      </c>
      <c r="R50" s="154" t="s">
        <v>275</v>
      </c>
      <c r="S50" s="154" t="s">
        <v>275</v>
      </c>
      <c r="T50" s="154" t="s">
        <v>275</v>
      </c>
      <c r="U50" s="154" t="s">
        <v>275</v>
      </c>
      <c r="V50" s="154">
        <v>1</v>
      </c>
      <c r="W50" s="154" t="s">
        <v>275</v>
      </c>
      <c r="X50" s="154">
        <v>1</v>
      </c>
      <c r="Y50" s="154" t="s">
        <v>275</v>
      </c>
      <c r="Z50" s="154" t="s">
        <v>275</v>
      </c>
      <c r="AA50" s="163" t="s">
        <v>275</v>
      </c>
      <c r="AB50" s="209"/>
    </row>
    <row r="51" spans="1:28" ht="16.5">
      <c r="A51" s="164"/>
      <c r="B51" s="215" t="s">
        <v>27</v>
      </c>
      <c r="C51" s="165" t="str">
        <f>A49</f>
        <v>江差町</v>
      </c>
      <c r="D51" s="165" t="str">
        <f>CONCATENATE(A49, B51)</f>
        <v>江差町女</v>
      </c>
      <c r="E51" s="165" t="str">
        <f>RIGHT(A49,1)</f>
        <v>町</v>
      </c>
      <c r="F51" s="158">
        <v>3</v>
      </c>
      <c r="G51" s="170" t="s">
        <v>275</v>
      </c>
      <c r="H51" s="170" t="s">
        <v>275</v>
      </c>
      <c r="I51" s="170" t="s">
        <v>275</v>
      </c>
      <c r="J51" s="170" t="s">
        <v>275</v>
      </c>
      <c r="K51" s="170" t="s">
        <v>275</v>
      </c>
      <c r="L51" s="170" t="s">
        <v>275</v>
      </c>
      <c r="M51" s="170" t="s">
        <v>275</v>
      </c>
      <c r="N51" s="170" t="s">
        <v>275</v>
      </c>
      <c r="O51" s="170" t="s">
        <v>275</v>
      </c>
      <c r="P51" s="170" t="s">
        <v>275</v>
      </c>
      <c r="Q51" s="170">
        <v>1</v>
      </c>
      <c r="R51" s="170" t="s">
        <v>275</v>
      </c>
      <c r="S51" s="170" t="s">
        <v>275</v>
      </c>
      <c r="T51" s="170" t="s">
        <v>275</v>
      </c>
      <c r="U51" s="170" t="s">
        <v>275</v>
      </c>
      <c r="V51" s="170" t="s">
        <v>275</v>
      </c>
      <c r="W51" s="170" t="s">
        <v>275</v>
      </c>
      <c r="X51" s="170" t="s">
        <v>275</v>
      </c>
      <c r="Y51" s="170">
        <v>1</v>
      </c>
      <c r="Z51" s="170">
        <v>1</v>
      </c>
      <c r="AA51" s="171" t="s">
        <v>275</v>
      </c>
      <c r="AB51" s="209"/>
    </row>
    <row r="52" spans="1:28" ht="16.5">
      <c r="A52" s="196" t="s">
        <v>38</v>
      </c>
      <c r="B52" s="135" t="s">
        <v>9</v>
      </c>
      <c r="C52" s="210" t="str">
        <f>A52</f>
        <v>上ノ国町</v>
      </c>
      <c r="D52" s="210" t="str">
        <f>CONCATENATE(A52, B52)</f>
        <v>上ノ国町総数</v>
      </c>
      <c r="E52" s="210" t="str">
        <f>RIGHT(A52,1)</f>
        <v>町</v>
      </c>
      <c r="F52" s="132">
        <v>7</v>
      </c>
      <c r="G52" s="131" t="s">
        <v>275</v>
      </c>
      <c r="H52" s="131" t="s">
        <v>275</v>
      </c>
      <c r="I52" s="131" t="s">
        <v>275</v>
      </c>
      <c r="J52" s="131" t="s">
        <v>275</v>
      </c>
      <c r="K52" s="131" t="s">
        <v>275</v>
      </c>
      <c r="L52" s="131" t="s">
        <v>275</v>
      </c>
      <c r="M52" s="131" t="s">
        <v>275</v>
      </c>
      <c r="N52" s="131" t="s">
        <v>275</v>
      </c>
      <c r="O52" s="131" t="s">
        <v>275</v>
      </c>
      <c r="P52" s="131" t="s">
        <v>275</v>
      </c>
      <c r="Q52" s="131" t="s">
        <v>275</v>
      </c>
      <c r="R52" s="131" t="s">
        <v>275</v>
      </c>
      <c r="S52" s="131" t="s">
        <v>275</v>
      </c>
      <c r="T52" s="131">
        <v>1</v>
      </c>
      <c r="U52" s="131" t="s">
        <v>275</v>
      </c>
      <c r="V52" s="131" t="s">
        <v>275</v>
      </c>
      <c r="W52" s="131">
        <v>2</v>
      </c>
      <c r="X52" s="131">
        <v>2</v>
      </c>
      <c r="Y52" s="131">
        <v>2</v>
      </c>
      <c r="Z52" s="131" t="s">
        <v>275</v>
      </c>
      <c r="AA52" s="145" t="s">
        <v>275</v>
      </c>
      <c r="AB52" s="209"/>
    </row>
    <row r="53" spans="1:28" ht="16.5">
      <c r="A53" s="162"/>
      <c r="B53" s="214" t="s">
        <v>28</v>
      </c>
      <c r="C53" s="150" t="str">
        <f>A52</f>
        <v>上ノ国町</v>
      </c>
      <c r="D53" s="150" t="str">
        <f>CONCATENATE(A52, B53)</f>
        <v>上ノ国町男</v>
      </c>
      <c r="E53" s="150" t="str">
        <f>RIGHT(A52,1)</f>
        <v>町</v>
      </c>
      <c r="F53" s="157">
        <v>4</v>
      </c>
      <c r="G53" s="154" t="s">
        <v>275</v>
      </c>
      <c r="H53" s="154" t="s">
        <v>275</v>
      </c>
      <c r="I53" s="154" t="s">
        <v>275</v>
      </c>
      <c r="J53" s="154" t="s">
        <v>275</v>
      </c>
      <c r="K53" s="154" t="s">
        <v>275</v>
      </c>
      <c r="L53" s="154" t="s">
        <v>275</v>
      </c>
      <c r="M53" s="154" t="s">
        <v>275</v>
      </c>
      <c r="N53" s="154" t="s">
        <v>275</v>
      </c>
      <c r="O53" s="154" t="s">
        <v>275</v>
      </c>
      <c r="P53" s="154" t="s">
        <v>275</v>
      </c>
      <c r="Q53" s="154" t="s">
        <v>275</v>
      </c>
      <c r="R53" s="154" t="s">
        <v>275</v>
      </c>
      <c r="S53" s="154" t="s">
        <v>275</v>
      </c>
      <c r="T53" s="154">
        <v>1</v>
      </c>
      <c r="U53" s="154" t="s">
        <v>275</v>
      </c>
      <c r="V53" s="154" t="s">
        <v>275</v>
      </c>
      <c r="W53" s="154">
        <v>2</v>
      </c>
      <c r="X53" s="154" t="s">
        <v>275</v>
      </c>
      <c r="Y53" s="154">
        <v>1</v>
      </c>
      <c r="Z53" s="154" t="s">
        <v>275</v>
      </c>
      <c r="AA53" s="163" t="s">
        <v>275</v>
      </c>
      <c r="AB53" s="209"/>
    </row>
    <row r="54" spans="1:28" ht="16.5">
      <c r="A54" s="162"/>
      <c r="B54" s="214" t="s">
        <v>27</v>
      </c>
      <c r="C54" s="150" t="str">
        <f>A52</f>
        <v>上ノ国町</v>
      </c>
      <c r="D54" s="150" t="str">
        <f>CONCATENATE(A52, B54)</f>
        <v>上ノ国町女</v>
      </c>
      <c r="E54" s="150" t="str">
        <f>RIGHT(A52,1)</f>
        <v>町</v>
      </c>
      <c r="F54" s="157">
        <v>3</v>
      </c>
      <c r="G54" s="154" t="s">
        <v>275</v>
      </c>
      <c r="H54" s="154" t="s">
        <v>275</v>
      </c>
      <c r="I54" s="154" t="s">
        <v>275</v>
      </c>
      <c r="J54" s="154" t="s">
        <v>275</v>
      </c>
      <c r="K54" s="154" t="s">
        <v>275</v>
      </c>
      <c r="L54" s="154" t="s">
        <v>275</v>
      </c>
      <c r="M54" s="154" t="s">
        <v>275</v>
      </c>
      <c r="N54" s="154" t="s">
        <v>275</v>
      </c>
      <c r="O54" s="154" t="s">
        <v>275</v>
      </c>
      <c r="P54" s="154" t="s">
        <v>275</v>
      </c>
      <c r="Q54" s="154" t="s">
        <v>275</v>
      </c>
      <c r="R54" s="154" t="s">
        <v>275</v>
      </c>
      <c r="S54" s="154" t="s">
        <v>275</v>
      </c>
      <c r="T54" s="154" t="s">
        <v>275</v>
      </c>
      <c r="U54" s="154" t="s">
        <v>275</v>
      </c>
      <c r="V54" s="154" t="s">
        <v>275</v>
      </c>
      <c r="W54" s="154" t="s">
        <v>275</v>
      </c>
      <c r="X54" s="154">
        <v>2</v>
      </c>
      <c r="Y54" s="154">
        <v>1</v>
      </c>
      <c r="Z54" s="154" t="s">
        <v>275</v>
      </c>
      <c r="AA54" s="163" t="s">
        <v>275</v>
      </c>
      <c r="AB54" s="209"/>
    </row>
    <row r="55" spans="1:28" ht="16.5">
      <c r="A55" s="195" t="s">
        <v>37</v>
      </c>
      <c r="B55" s="134" t="s">
        <v>9</v>
      </c>
      <c r="C55" s="213" t="str">
        <f>A55</f>
        <v>厚沢部町</v>
      </c>
      <c r="D55" s="213" t="str">
        <f>CONCATENATE(A55, B55)</f>
        <v>厚沢部町総数</v>
      </c>
      <c r="E55" s="213" t="str">
        <f>RIGHT(A55,1)</f>
        <v>町</v>
      </c>
      <c r="F55" s="141">
        <v>6</v>
      </c>
      <c r="G55" s="142" t="s">
        <v>275</v>
      </c>
      <c r="H55" s="142" t="s">
        <v>275</v>
      </c>
      <c r="I55" s="142" t="s">
        <v>275</v>
      </c>
      <c r="J55" s="142" t="s">
        <v>275</v>
      </c>
      <c r="K55" s="142" t="s">
        <v>275</v>
      </c>
      <c r="L55" s="142" t="s">
        <v>275</v>
      </c>
      <c r="M55" s="142" t="s">
        <v>275</v>
      </c>
      <c r="N55" s="142" t="s">
        <v>275</v>
      </c>
      <c r="O55" s="142" t="s">
        <v>275</v>
      </c>
      <c r="P55" s="142">
        <v>1</v>
      </c>
      <c r="Q55" s="142" t="s">
        <v>275</v>
      </c>
      <c r="R55" s="142" t="s">
        <v>275</v>
      </c>
      <c r="S55" s="142" t="s">
        <v>275</v>
      </c>
      <c r="T55" s="142" t="s">
        <v>275</v>
      </c>
      <c r="U55" s="142" t="s">
        <v>275</v>
      </c>
      <c r="V55" s="142" t="s">
        <v>275</v>
      </c>
      <c r="W55" s="142" t="s">
        <v>275</v>
      </c>
      <c r="X55" s="142">
        <v>2</v>
      </c>
      <c r="Y55" s="142">
        <v>3</v>
      </c>
      <c r="Z55" s="142" t="s">
        <v>275</v>
      </c>
      <c r="AA55" s="143" t="s">
        <v>275</v>
      </c>
      <c r="AB55" s="209"/>
    </row>
    <row r="56" spans="1:28" ht="16.5">
      <c r="A56" s="162"/>
      <c r="B56" s="214" t="s">
        <v>28</v>
      </c>
      <c r="C56" s="150" t="str">
        <f>A55</f>
        <v>厚沢部町</v>
      </c>
      <c r="D56" s="150" t="str">
        <f>CONCATENATE(A55, B56)</f>
        <v>厚沢部町男</v>
      </c>
      <c r="E56" s="150" t="str">
        <f>RIGHT(A55,1)</f>
        <v>町</v>
      </c>
      <c r="F56" s="157">
        <v>1</v>
      </c>
      <c r="G56" s="154" t="s">
        <v>275</v>
      </c>
      <c r="H56" s="154" t="s">
        <v>275</v>
      </c>
      <c r="I56" s="154" t="s">
        <v>275</v>
      </c>
      <c r="J56" s="154" t="s">
        <v>275</v>
      </c>
      <c r="K56" s="154" t="s">
        <v>275</v>
      </c>
      <c r="L56" s="154" t="s">
        <v>275</v>
      </c>
      <c r="M56" s="154" t="s">
        <v>275</v>
      </c>
      <c r="N56" s="154" t="s">
        <v>275</v>
      </c>
      <c r="O56" s="154" t="s">
        <v>275</v>
      </c>
      <c r="P56" s="154">
        <v>1</v>
      </c>
      <c r="Q56" s="154" t="s">
        <v>275</v>
      </c>
      <c r="R56" s="154" t="s">
        <v>275</v>
      </c>
      <c r="S56" s="154" t="s">
        <v>275</v>
      </c>
      <c r="T56" s="154" t="s">
        <v>275</v>
      </c>
      <c r="U56" s="154" t="s">
        <v>275</v>
      </c>
      <c r="V56" s="154" t="s">
        <v>275</v>
      </c>
      <c r="W56" s="154" t="s">
        <v>275</v>
      </c>
      <c r="X56" s="154" t="s">
        <v>275</v>
      </c>
      <c r="Y56" s="154" t="s">
        <v>275</v>
      </c>
      <c r="Z56" s="154" t="s">
        <v>275</v>
      </c>
      <c r="AA56" s="163" t="s">
        <v>275</v>
      </c>
      <c r="AB56" s="209"/>
    </row>
    <row r="57" spans="1:28" ht="16.5">
      <c r="A57" s="164"/>
      <c r="B57" s="215" t="s">
        <v>27</v>
      </c>
      <c r="C57" s="165" t="str">
        <f>A55</f>
        <v>厚沢部町</v>
      </c>
      <c r="D57" s="165" t="str">
        <f>CONCATENATE(A55, B57)</f>
        <v>厚沢部町女</v>
      </c>
      <c r="E57" s="165" t="str">
        <f>RIGHT(A55,1)</f>
        <v>町</v>
      </c>
      <c r="F57" s="158">
        <v>5</v>
      </c>
      <c r="G57" s="170" t="s">
        <v>275</v>
      </c>
      <c r="H57" s="170" t="s">
        <v>275</v>
      </c>
      <c r="I57" s="170" t="s">
        <v>275</v>
      </c>
      <c r="J57" s="170" t="s">
        <v>275</v>
      </c>
      <c r="K57" s="170" t="s">
        <v>275</v>
      </c>
      <c r="L57" s="170" t="s">
        <v>275</v>
      </c>
      <c r="M57" s="170" t="s">
        <v>275</v>
      </c>
      <c r="N57" s="170" t="s">
        <v>275</v>
      </c>
      <c r="O57" s="170" t="s">
        <v>275</v>
      </c>
      <c r="P57" s="170" t="s">
        <v>275</v>
      </c>
      <c r="Q57" s="170" t="s">
        <v>275</v>
      </c>
      <c r="R57" s="170" t="s">
        <v>275</v>
      </c>
      <c r="S57" s="170" t="s">
        <v>275</v>
      </c>
      <c r="T57" s="170" t="s">
        <v>275</v>
      </c>
      <c r="U57" s="170" t="s">
        <v>275</v>
      </c>
      <c r="V57" s="170" t="s">
        <v>275</v>
      </c>
      <c r="W57" s="170" t="s">
        <v>275</v>
      </c>
      <c r="X57" s="170">
        <v>2</v>
      </c>
      <c r="Y57" s="170">
        <v>3</v>
      </c>
      <c r="Z57" s="170" t="s">
        <v>275</v>
      </c>
      <c r="AA57" s="171" t="s">
        <v>275</v>
      </c>
      <c r="AB57" s="209"/>
    </row>
    <row r="58" spans="1:28" ht="16.5">
      <c r="A58" s="196" t="s">
        <v>36</v>
      </c>
      <c r="B58" s="135" t="s">
        <v>9</v>
      </c>
      <c r="C58" s="210" t="str">
        <f>A58</f>
        <v>乙部町</v>
      </c>
      <c r="D58" s="210" t="str">
        <f>CONCATENATE(A58, B58)</f>
        <v>乙部町総数</v>
      </c>
      <c r="E58" s="210" t="str">
        <f>RIGHT(A58,1)</f>
        <v>町</v>
      </c>
      <c r="F58" s="132">
        <v>6</v>
      </c>
      <c r="G58" s="131" t="s">
        <v>275</v>
      </c>
      <c r="H58" s="131" t="s">
        <v>275</v>
      </c>
      <c r="I58" s="131" t="s">
        <v>275</v>
      </c>
      <c r="J58" s="131" t="s">
        <v>275</v>
      </c>
      <c r="K58" s="131" t="s">
        <v>275</v>
      </c>
      <c r="L58" s="131" t="s">
        <v>275</v>
      </c>
      <c r="M58" s="131" t="s">
        <v>275</v>
      </c>
      <c r="N58" s="131" t="s">
        <v>275</v>
      </c>
      <c r="O58" s="131" t="s">
        <v>275</v>
      </c>
      <c r="P58" s="131" t="s">
        <v>275</v>
      </c>
      <c r="Q58" s="131" t="s">
        <v>275</v>
      </c>
      <c r="R58" s="131" t="s">
        <v>275</v>
      </c>
      <c r="S58" s="131" t="s">
        <v>275</v>
      </c>
      <c r="T58" s="131">
        <v>1</v>
      </c>
      <c r="U58" s="131">
        <v>2</v>
      </c>
      <c r="V58" s="131" t="s">
        <v>275</v>
      </c>
      <c r="W58" s="131">
        <v>1</v>
      </c>
      <c r="X58" s="131">
        <v>2</v>
      </c>
      <c r="Y58" s="131" t="s">
        <v>275</v>
      </c>
      <c r="Z58" s="131" t="s">
        <v>275</v>
      </c>
      <c r="AA58" s="145" t="s">
        <v>275</v>
      </c>
      <c r="AB58" s="209"/>
    </row>
    <row r="59" spans="1:28" ht="16.5">
      <c r="A59" s="162"/>
      <c r="B59" s="214" t="s">
        <v>28</v>
      </c>
      <c r="C59" s="150" t="str">
        <f>A58</f>
        <v>乙部町</v>
      </c>
      <c r="D59" s="150" t="str">
        <f>CONCATENATE(A58, B59)</f>
        <v>乙部町男</v>
      </c>
      <c r="E59" s="150" t="str">
        <f>RIGHT(A58,1)</f>
        <v>町</v>
      </c>
      <c r="F59" s="157">
        <v>4</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t="s">
        <v>275</v>
      </c>
      <c r="T59" s="154">
        <v>1</v>
      </c>
      <c r="U59" s="154">
        <v>1</v>
      </c>
      <c r="V59" s="154" t="s">
        <v>275</v>
      </c>
      <c r="W59" s="154">
        <v>1</v>
      </c>
      <c r="X59" s="154">
        <v>1</v>
      </c>
      <c r="Y59" s="154" t="s">
        <v>275</v>
      </c>
      <c r="Z59" s="154" t="s">
        <v>275</v>
      </c>
      <c r="AA59" s="163" t="s">
        <v>275</v>
      </c>
      <c r="AB59" s="209"/>
    </row>
    <row r="60" spans="1:28" ht="16.5">
      <c r="A60" s="162"/>
      <c r="B60" s="214" t="s">
        <v>27</v>
      </c>
      <c r="C60" s="150" t="str">
        <f>A58</f>
        <v>乙部町</v>
      </c>
      <c r="D60" s="150" t="str">
        <f>CONCATENATE(A58, B60)</f>
        <v>乙部町女</v>
      </c>
      <c r="E60" s="150" t="str">
        <f>RIGHT(A58,1)</f>
        <v>町</v>
      </c>
      <c r="F60" s="157">
        <v>2</v>
      </c>
      <c r="G60" s="154" t="s">
        <v>275</v>
      </c>
      <c r="H60" s="154" t="s">
        <v>275</v>
      </c>
      <c r="I60" s="154" t="s">
        <v>275</v>
      </c>
      <c r="J60" s="154" t="s">
        <v>275</v>
      </c>
      <c r="K60" s="154" t="s">
        <v>275</v>
      </c>
      <c r="L60" s="154" t="s">
        <v>275</v>
      </c>
      <c r="M60" s="154" t="s">
        <v>275</v>
      </c>
      <c r="N60" s="154" t="s">
        <v>275</v>
      </c>
      <c r="O60" s="154" t="s">
        <v>275</v>
      </c>
      <c r="P60" s="154" t="s">
        <v>275</v>
      </c>
      <c r="Q60" s="154" t="s">
        <v>275</v>
      </c>
      <c r="R60" s="154" t="s">
        <v>275</v>
      </c>
      <c r="S60" s="154" t="s">
        <v>275</v>
      </c>
      <c r="T60" s="154" t="s">
        <v>275</v>
      </c>
      <c r="U60" s="154">
        <v>1</v>
      </c>
      <c r="V60" s="154" t="s">
        <v>275</v>
      </c>
      <c r="W60" s="154" t="s">
        <v>275</v>
      </c>
      <c r="X60" s="154">
        <v>1</v>
      </c>
      <c r="Y60" s="154" t="s">
        <v>275</v>
      </c>
      <c r="Z60" s="154" t="s">
        <v>275</v>
      </c>
      <c r="AA60" s="163" t="s">
        <v>275</v>
      </c>
      <c r="AB60" s="209"/>
    </row>
    <row r="61" spans="1:28" ht="16.5">
      <c r="A61" s="195" t="s">
        <v>35</v>
      </c>
      <c r="B61" s="134" t="s">
        <v>9</v>
      </c>
      <c r="C61" s="213" t="str">
        <f>A61</f>
        <v>奥尻町</v>
      </c>
      <c r="D61" s="213" t="str">
        <f>CONCATENATE(A61, B61)</f>
        <v>奥尻町総数</v>
      </c>
      <c r="E61" s="213" t="str">
        <f>RIGHT(A61,1)</f>
        <v>町</v>
      </c>
      <c r="F61" s="141">
        <v>9</v>
      </c>
      <c r="G61" s="142" t="s">
        <v>275</v>
      </c>
      <c r="H61" s="142" t="s">
        <v>275</v>
      </c>
      <c r="I61" s="142" t="s">
        <v>275</v>
      </c>
      <c r="J61" s="142" t="s">
        <v>275</v>
      </c>
      <c r="K61" s="142" t="s">
        <v>275</v>
      </c>
      <c r="L61" s="142" t="s">
        <v>275</v>
      </c>
      <c r="M61" s="142" t="s">
        <v>275</v>
      </c>
      <c r="N61" s="142" t="s">
        <v>275</v>
      </c>
      <c r="O61" s="142" t="s">
        <v>275</v>
      </c>
      <c r="P61" s="142" t="s">
        <v>275</v>
      </c>
      <c r="Q61" s="142" t="s">
        <v>275</v>
      </c>
      <c r="R61" s="142" t="s">
        <v>275</v>
      </c>
      <c r="S61" s="142">
        <v>1</v>
      </c>
      <c r="T61" s="142" t="s">
        <v>275</v>
      </c>
      <c r="U61" s="142" t="s">
        <v>275</v>
      </c>
      <c r="V61" s="142">
        <v>1</v>
      </c>
      <c r="W61" s="142">
        <v>5</v>
      </c>
      <c r="X61" s="142" t="s">
        <v>275</v>
      </c>
      <c r="Y61" s="142">
        <v>2</v>
      </c>
      <c r="Z61" s="142" t="s">
        <v>275</v>
      </c>
      <c r="AA61" s="143" t="s">
        <v>275</v>
      </c>
      <c r="AB61" s="209"/>
    </row>
    <row r="62" spans="1:28" ht="16.5">
      <c r="A62" s="162"/>
      <c r="B62" s="214" t="s">
        <v>28</v>
      </c>
      <c r="C62" s="150" t="str">
        <f>A61</f>
        <v>奥尻町</v>
      </c>
      <c r="D62" s="150" t="str">
        <f>CONCATENATE(A61, B62)</f>
        <v>奥尻町男</v>
      </c>
      <c r="E62" s="150" t="str">
        <f>RIGHT(A61,1)</f>
        <v>町</v>
      </c>
      <c r="F62" s="157">
        <v>4</v>
      </c>
      <c r="G62" s="154" t="s">
        <v>275</v>
      </c>
      <c r="H62" s="154" t="s">
        <v>275</v>
      </c>
      <c r="I62" s="154" t="s">
        <v>275</v>
      </c>
      <c r="J62" s="154" t="s">
        <v>275</v>
      </c>
      <c r="K62" s="154" t="s">
        <v>275</v>
      </c>
      <c r="L62" s="154" t="s">
        <v>275</v>
      </c>
      <c r="M62" s="154" t="s">
        <v>275</v>
      </c>
      <c r="N62" s="154" t="s">
        <v>275</v>
      </c>
      <c r="O62" s="154" t="s">
        <v>275</v>
      </c>
      <c r="P62" s="154" t="s">
        <v>275</v>
      </c>
      <c r="Q62" s="154" t="s">
        <v>275</v>
      </c>
      <c r="R62" s="154" t="s">
        <v>275</v>
      </c>
      <c r="S62" s="154">
        <v>1</v>
      </c>
      <c r="T62" s="154" t="s">
        <v>275</v>
      </c>
      <c r="U62" s="154" t="s">
        <v>275</v>
      </c>
      <c r="V62" s="154">
        <v>1</v>
      </c>
      <c r="W62" s="154">
        <v>2</v>
      </c>
      <c r="X62" s="154" t="s">
        <v>275</v>
      </c>
      <c r="Y62" s="154" t="s">
        <v>275</v>
      </c>
      <c r="Z62" s="154" t="s">
        <v>275</v>
      </c>
      <c r="AA62" s="163" t="s">
        <v>275</v>
      </c>
      <c r="AB62" s="209"/>
    </row>
    <row r="63" spans="1:28" ht="16.5">
      <c r="A63" s="164"/>
      <c r="B63" s="215" t="s">
        <v>27</v>
      </c>
      <c r="C63" s="165" t="str">
        <f>A61</f>
        <v>奥尻町</v>
      </c>
      <c r="D63" s="165" t="str">
        <f>CONCATENATE(A61, B63)</f>
        <v>奥尻町女</v>
      </c>
      <c r="E63" s="165" t="str">
        <f>RIGHT(A61,1)</f>
        <v>町</v>
      </c>
      <c r="F63" s="158">
        <v>5</v>
      </c>
      <c r="G63" s="170" t="s">
        <v>275</v>
      </c>
      <c r="H63" s="170" t="s">
        <v>275</v>
      </c>
      <c r="I63" s="170" t="s">
        <v>275</v>
      </c>
      <c r="J63" s="170" t="s">
        <v>275</v>
      </c>
      <c r="K63" s="170" t="s">
        <v>275</v>
      </c>
      <c r="L63" s="170" t="s">
        <v>275</v>
      </c>
      <c r="M63" s="170" t="s">
        <v>275</v>
      </c>
      <c r="N63" s="170" t="s">
        <v>275</v>
      </c>
      <c r="O63" s="170" t="s">
        <v>275</v>
      </c>
      <c r="P63" s="170" t="s">
        <v>275</v>
      </c>
      <c r="Q63" s="170" t="s">
        <v>275</v>
      </c>
      <c r="R63" s="170" t="s">
        <v>275</v>
      </c>
      <c r="S63" s="170" t="s">
        <v>275</v>
      </c>
      <c r="T63" s="170" t="s">
        <v>275</v>
      </c>
      <c r="U63" s="170" t="s">
        <v>275</v>
      </c>
      <c r="V63" s="170" t="s">
        <v>275</v>
      </c>
      <c r="W63" s="170">
        <v>3</v>
      </c>
      <c r="X63" s="170" t="s">
        <v>275</v>
      </c>
      <c r="Y63" s="170">
        <v>2</v>
      </c>
      <c r="Z63" s="170" t="s">
        <v>275</v>
      </c>
      <c r="AA63" s="171" t="s">
        <v>275</v>
      </c>
      <c r="AB63" s="209"/>
    </row>
    <row r="64" spans="1:28" ht="16.5">
      <c r="A64" s="196" t="s">
        <v>34</v>
      </c>
      <c r="B64" s="135" t="s">
        <v>9</v>
      </c>
      <c r="C64" s="210" t="str">
        <f>A64</f>
        <v>北渡島檜山2次医療圏</v>
      </c>
      <c r="D64" s="210" t="str">
        <f>CONCATENATE(A64, B64)</f>
        <v>北渡島檜山2次医療圏総数</v>
      </c>
      <c r="E64" s="210" t="str">
        <f>RIGHT(A64,1)</f>
        <v>圏</v>
      </c>
      <c r="F64" s="132">
        <v>61</v>
      </c>
      <c r="G64" s="131" t="s">
        <v>275</v>
      </c>
      <c r="H64" s="131" t="s">
        <v>275</v>
      </c>
      <c r="I64" s="131" t="s">
        <v>275</v>
      </c>
      <c r="J64" s="131" t="s">
        <v>275</v>
      </c>
      <c r="K64" s="131" t="s">
        <v>275</v>
      </c>
      <c r="L64" s="131" t="s">
        <v>275</v>
      </c>
      <c r="M64" s="131" t="s">
        <v>275</v>
      </c>
      <c r="N64" s="131" t="s">
        <v>275</v>
      </c>
      <c r="O64" s="131">
        <v>1</v>
      </c>
      <c r="P64" s="131" t="s">
        <v>275</v>
      </c>
      <c r="Q64" s="131" t="s">
        <v>275</v>
      </c>
      <c r="R64" s="131">
        <v>3</v>
      </c>
      <c r="S64" s="131" t="s">
        <v>275</v>
      </c>
      <c r="T64" s="131">
        <v>2</v>
      </c>
      <c r="U64" s="131">
        <v>4</v>
      </c>
      <c r="V64" s="131">
        <v>7</v>
      </c>
      <c r="W64" s="131">
        <v>15</v>
      </c>
      <c r="X64" s="131">
        <v>11</v>
      </c>
      <c r="Y64" s="131">
        <v>10</v>
      </c>
      <c r="Z64" s="131">
        <v>8</v>
      </c>
      <c r="AA64" s="145" t="s">
        <v>275</v>
      </c>
      <c r="AB64" s="209"/>
    </row>
    <row r="65" spans="1:28" ht="16.5">
      <c r="A65" s="162"/>
      <c r="B65" s="214" t="s">
        <v>28</v>
      </c>
      <c r="C65" s="150" t="str">
        <f>A64</f>
        <v>北渡島檜山2次医療圏</v>
      </c>
      <c r="D65" s="150" t="str">
        <f>CONCATENATE(A64, B65)</f>
        <v>北渡島檜山2次医療圏男</v>
      </c>
      <c r="E65" s="150" t="str">
        <f>RIGHT(A64,1)</f>
        <v>圏</v>
      </c>
      <c r="F65" s="157">
        <v>30</v>
      </c>
      <c r="G65" s="154" t="s">
        <v>275</v>
      </c>
      <c r="H65" s="154" t="s">
        <v>275</v>
      </c>
      <c r="I65" s="154" t="s">
        <v>275</v>
      </c>
      <c r="J65" s="154" t="s">
        <v>275</v>
      </c>
      <c r="K65" s="154" t="s">
        <v>275</v>
      </c>
      <c r="L65" s="154" t="s">
        <v>275</v>
      </c>
      <c r="M65" s="154" t="s">
        <v>275</v>
      </c>
      <c r="N65" s="154" t="s">
        <v>275</v>
      </c>
      <c r="O65" s="154">
        <v>1</v>
      </c>
      <c r="P65" s="154" t="s">
        <v>275</v>
      </c>
      <c r="Q65" s="154" t="s">
        <v>275</v>
      </c>
      <c r="R65" s="154">
        <v>3</v>
      </c>
      <c r="S65" s="154" t="s">
        <v>275</v>
      </c>
      <c r="T65" s="154">
        <v>2</v>
      </c>
      <c r="U65" s="154">
        <v>1</v>
      </c>
      <c r="V65" s="154">
        <v>5</v>
      </c>
      <c r="W65" s="154">
        <v>7</v>
      </c>
      <c r="X65" s="154">
        <v>6</v>
      </c>
      <c r="Y65" s="154">
        <v>1</v>
      </c>
      <c r="Z65" s="154">
        <v>4</v>
      </c>
      <c r="AA65" s="163" t="s">
        <v>275</v>
      </c>
      <c r="AB65" s="209"/>
    </row>
    <row r="66" spans="1:28" ht="16.5">
      <c r="A66" s="162"/>
      <c r="B66" s="214" t="s">
        <v>27</v>
      </c>
      <c r="C66" s="150" t="str">
        <f>A64</f>
        <v>北渡島檜山2次医療圏</v>
      </c>
      <c r="D66" s="150" t="str">
        <f>CONCATENATE(A64, B66)</f>
        <v>北渡島檜山2次医療圏女</v>
      </c>
      <c r="E66" s="150" t="str">
        <f>RIGHT(A64,1)</f>
        <v>圏</v>
      </c>
      <c r="F66" s="157">
        <v>31</v>
      </c>
      <c r="G66" s="154" t="s">
        <v>275</v>
      </c>
      <c r="H66" s="154" t="s">
        <v>275</v>
      </c>
      <c r="I66" s="154" t="s">
        <v>275</v>
      </c>
      <c r="J66" s="154" t="s">
        <v>275</v>
      </c>
      <c r="K66" s="154" t="s">
        <v>275</v>
      </c>
      <c r="L66" s="154" t="s">
        <v>275</v>
      </c>
      <c r="M66" s="154" t="s">
        <v>275</v>
      </c>
      <c r="N66" s="154" t="s">
        <v>275</v>
      </c>
      <c r="O66" s="154" t="s">
        <v>275</v>
      </c>
      <c r="P66" s="154" t="s">
        <v>275</v>
      </c>
      <c r="Q66" s="154" t="s">
        <v>275</v>
      </c>
      <c r="R66" s="154" t="s">
        <v>275</v>
      </c>
      <c r="S66" s="154" t="s">
        <v>275</v>
      </c>
      <c r="T66" s="154" t="s">
        <v>275</v>
      </c>
      <c r="U66" s="154">
        <v>3</v>
      </c>
      <c r="V66" s="154">
        <v>2</v>
      </c>
      <c r="W66" s="154">
        <v>8</v>
      </c>
      <c r="X66" s="154">
        <v>5</v>
      </c>
      <c r="Y66" s="154">
        <v>9</v>
      </c>
      <c r="Z66" s="154">
        <v>4</v>
      </c>
      <c r="AA66" s="163" t="s">
        <v>275</v>
      </c>
      <c r="AB66" s="209"/>
    </row>
    <row r="67" spans="1:28" ht="16.5">
      <c r="A67" s="195" t="s">
        <v>33</v>
      </c>
      <c r="B67" s="134" t="s">
        <v>9</v>
      </c>
      <c r="C67" s="213" t="str">
        <f>A67</f>
        <v>八雲保健所</v>
      </c>
      <c r="D67" s="213" t="str">
        <f>CONCATENATE(A67, B67)</f>
        <v>八雲保健所総数</v>
      </c>
      <c r="E67" s="213" t="str">
        <f>RIGHT(A67,1)</f>
        <v>所</v>
      </c>
      <c r="F67" s="141">
        <v>61</v>
      </c>
      <c r="G67" s="142" t="s">
        <v>275</v>
      </c>
      <c r="H67" s="142" t="s">
        <v>275</v>
      </c>
      <c r="I67" s="142" t="s">
        <v>275</v>
      </c>
      <c r="J67" s="142" t="s">
        <v>275</v>
      </c>
      <c r="K67" s="142" t="s">
        <v>275</v>
      </c>
      <c r="L67" s="142" t="s">
        <v>275</v>
      </c>
      <c r="M67" s="142" t="s">
        <v>275</v>
      </c>
      <c r="N67" s="142" t="s">
        <v>275</v>
      </c>
      <c r="O67" s="142">
        <v>1</v>
      </c>
      <c r="P67" s="142" t="s">
        <v>275</v>
      </c>
      <c r="Q67" s="142" t="s">
        <v>275</v>
      </c>
      <c r="R67" s="142">
        <v>3</v>
      </c>
      <c r="S67" s="142" t="s">
        <v>275</v>
      </c>
      <c r="T67" s="142">
        <v>2</v>
      </c>
      <c r="U67" s="142">
        <v>4</v>
      </c>
      <c r="V67" s="142">
        <v>7</v>
      </c>
      <c r="W67" s="142">
        <v>15</v>
      </c>
      <c r="X67" s="142">
        <v>11</v>
      </c>
      <c r="Y67" s="142">
        <v>10</v>
      </c>
      <c r="Z67" s="142">
        <v>8</v>
      </c>
      <c r="AA67" s="143" t="s">
        <v>275</v>
      </c>
      <c r="AB67" s="209"/>
    </row>
    <row r="68" spans="1:28" ht="16.5">
      <c r="A68" s="162"/>
      <c r="B68" s="214" t="s">
        <v>28</v>
      </c>
      <c r="C68" s="150" t="str">
        <f>A67</f>
        <v>八雲保健所</v>
      </c>
      <c r="D68" s="150" t="str">
        <f>CONCATENATE(A67, B68)</f>
        <v>八雲保健所男</v>
      </c>
      <c r="E68" s="150" t="str">
        <f>RIGHT(A67,1)</f>
        <v>所</v>
      </c>
      <c r="F68" s="157">
        <v>30</v>
      </c>
      <c r="G68" s="154" t="s">
        <v>275</v>
      </c>
      <c r="H68" s="154" t="s">
        <v>275</v>
      </c>
      <c r="I68" s="154" t="s">
        <v>275</v>
      </c>
      <c r="J68" s="154" t="s">
        <v>275</v>
      </c>
      <c r="K68" s="154" t="s">
        <v>275</v>
      </c>
      <c r="L68" s="154" t="s">
        <v>275</v>
      </c>
      <c r="M68" s="154" t="s">
        <v>275</v>
      </c>
      <c r="N68" s="154" t="s">
        <v>275</v>
      </c>
      <c r="O68" s="154">
        <v>1</v>
      </c>
      <c r="P68" s="154" t="s">
        <v>275</v>
      </c>
      <c r="Q68" s="154" t="s">
        <v>275</v>
      </c>
      <c r="R68" s="154">
        <v>3</v>
      </c>
      <c r="S68" s="154" t="s">
        <v>275</v>
      </c>
      <c r="T68" s="154">
        <v>2</v>
      </c>
      <c r="U68" s="154">
        <v>1</v>
      </c>
      <c r="V68" s="154">
        <v>5</v>
      </c>
      <c r="W68" s="154">
        <v>7</v>
      </c>
      <c r="X68" s="154">
        <v>6</v>
      </c>
      <c r="Y68" s="154">
        <v>1</v>
      </c>
      <c r="Z68" s="154">
        <v>4</v>
      </c>
      <c r="AA68" s="163" t="s">
        <v>275</v>
      </c>
      <c r="AB68" s="209"/>
    </row>
    <row r="69" spans="1:28" ht="16.5">
      <c r="A69" s="164"/>
      <c r="B69" s="215" t="s">
        <v>27</v>
      </c>
      <c r="C69" s="165" t="str">
        <f>A67</f>
        <v>八雲保健所</v>
      </c>
      <c r="D69" s="165" t="str">
        <f>CONCATENATE(A67, B69)</f>
        <v>八雲保健所女</v>
      </c>
      <c r="E69" s="165" t="str">
        <f>RIGHT(A67,1)</f>
        <v>所</v>
      </c>
      <c r="F69" s="158">
        <v>31</v>
      </c>
      <c r="G69" s="170" t="s">
        <v>275</v>
      </c>
      <c r="H69" s="170" t="s">
        <v>275</v>
      </c>
      <c r="I69" s="170" t="s">
        <v>275</v>
      </c>
      <c r="J69" s="170" t="s">
        <v>275</v>
      </c>
      <c r="K69" s="170" t="s">
        <v>275</v>
      </c>
      <c r="L69" s="170" t="s">
        <v>275</v>
      </c>
      <c r="M69" s="170" t="s">
        <v>275</v>
      </c>
      <c r="N69" s="170" t="s">
        <v>275</v>
      </c>
      <c r="O69" s="170" t="s">
        <v>275</v>
      </c>
      <c r="P69" s="170" t="s">
        <v>275</v>
      </c>
      <c r="Q69" s="170" t="s">
        <v>275</v>
      </c>
      <c r="R69" s="170" t="s">
        <v>275</v>
      </c>
      <c r="S69" s="170" t="s">
        <v>275</v>
      </c>
      <c r="T69" s="170" t="s">
        <v>275</v>
      </c>
      <c r="U69" s="170">
        <v>3</v>
      </c>
      <c r="V69" s="170">
        <v>2</v>
      </c>
      <c r="W69" s="170">
        <v>8</v>
      </c>
      <c r="X69" s="170">
        <v>5</v>
      </c>
      <c r="Y69" s="170">
        <v>9</v>
      </c>
      <c r="Z69" s="170">
        <v>4</v>
      </c>
      <c r="AA69" s="171" t="s">
        <v>275</v>
      </c>
      <c r="AB69" s="209"/>
    </row>
    <row r="70" spans="1:28" ht="16.5">
      <c r="A70" s="196" t="s">
        <v>32</v>
      </c>
      <c r="B70" s="135" t="s">
        <v>9</v>
      </c>
      <c r="C70" s="210" t="str">
        <f>A70</f>
        <v>八雲町</v>
      </c>
      <c r="D70" s="210" t="str">
        <f>CONCATENATE(A70, B70)</f>
        <v>八雲町総数</v>
      </c>
      <c r="E70" s="210" t="str">
        <f>RIGHT(A70,1)</f>
        <v>町</v>
      </c>
      <c r="F70" s="132">
        <v>22</v>
      </c>
      <c r="G70" s="131" t="s">
        <v>275</v>
      </c>
      <c r="H70" s="131" t="s">
        <v>275</v>
      </c>
      <c r="I70" s="131" t="s">
        <v>275</v>
      </c>
      <c r="J70" s="131" t="s">
        <v>275</v>
      </c>
      <c r="K70" s="131" t="s">
        <v>275</v>
      </c>
      <c r="L70" s="131" t="s">
        <v>275</v>
      </c>
      <c r="M70" s="131" t="s">
        <v>275</v>
      </c>
      <c r="N70" s="131" t="s">
        <v>275</v>
      </c>
      <c r="O70" s="131" t="s">
        <v>275</v>
      </c>
      <c r="P70" s="131" t="s">
        <v>275</v>
      </c>
      <c r="Q70" s="131" t="s">
        <v>275</v>
      </c>
      <c r="R70" s="131" t="s">
        <v>275</v>
      </c>
      <c r="S70" s="131" t="s">
        <v>275</v>
      </c>
      <c r="T70" s="131">
        <v>2</v>
      </c>
      <c r="U70" s="131">
        <v>2</v>
      </c>
      <c r="V70" s="131" t="s">
        <v>275</v>
      </c>
      <c r="W70" s="131">
        <v>8</v>
      </c>
      <c r="X70" s="131">
        <v>4</v>
      </c>
      <c r="Y70" s="131">
        <v>1</v>
      </c>
      <c r="Z70" s="131">
        <v>5</v>
      </c>
      <c r="AA70" s="145" t="s">
        <v>275</v>
      </c>
      <c r="AB70" s="209"/>
    </row>
    <row r="71" spans="1:28" ht="16.5">
      <c r="A71" s="162"/>
      <c r="B71" s="214" t="s">
        <v>28</v>
      </c>
      <c r="C71" s="150" t="str">
        <f>A70</f>
        <v>八雲町</v>
      </c>
      <c r="D71" s="150" t="str">
        <f>CONCATENATE(A70, B71)</f>
        <v>八雲町男</v>
      </c>
      <c r="E71" s="150" t="str">
        <f>RIGHT(A70,1)</f>
        <v>町</v>
      </c>
      <c r="F71" s="157">
        <v>12</v>
      </c>
      <c r="G71" s="154" t="s">
        <v>275</v>
      </c>
      <c r="H71" s="154" t="s">
        <v>275</v>
      </c>
      <c r="I71" s="154" t="s">
        <v>275</v>
      </c>
      <c r="J71" s="154" t="s">
        <v>275</v>
      </c>
      <c r="K71" s="154" t="s">
        <v>275</v>
      </c>
      <c r="L71" s="154" t="s">
        <v>275</v>
      </c>
      <c r="M71" s="154" t="s">
        <v>275</v>
      </c>
      <c r="N71" s="154" t="s">
        <v>275</v>
      </c>
      <c r="O71" s="154" t="s">
        <v>275</v>
      </c>
      <c r="P71" s="154" t="s">
        <v>275</v>
      </c>
      <c r="Q71" s="154" t="s">
        <v>275</v>
      </c>
      <c r="R71" s="154" t="s">
        <v>275</v>
      </c>
      <c r="S71" s="154" t="s">
        <v>275</v>
      </c>
      <c r="T71" s="154">
        <v>2</v>
      </c>
      <c r="U71" s="154">
        <v>1</v>
      </c>
      <c r="V71" s="154" t="s">
        <v>275</v>
      </c>
      <c r="W71" s="154">
        <v>4</v>
      </c>
      <c r="X71" s="154">
        <v>2</v>
      </c>
      <c r="Y71" s="154" t="s">
        <v>275</v>
      </c>
      <c r="Z71" s="154">
        <v>3</v>
      </c>
      <c r="AA71" s="163" t="s">
        <v>275</v>
      </c>
      <c r="AB71" s="209"/>
    </row>
    <row r="72" spans="1:28" ht="16.5">
      <c r="A72" s="162"/>
      <c r="B72" s="214" t="s">
        <v>27</v>
      </c>
      <c r="C72" s="150" t="str">
        <f>A70</f>
        <v>八雲町</v>
      </c>
      <c r="D72" s="150" t="str">
        <f>CONCATENATE(A70, B72)</f>
        <v>八雲町女</v>
      </c>
      <c r="E72" s="150" t="str">
        <f>RIGHT(A70,1)</f>
        <v>町</v>
      </c>
      <c r="F72" s="157">
        <v>10</v>
      </c>
      <c r="G72" s="154" t="s">
        <v>275</v>
      </c>
      <c r="H72" s="154" t="s">
        <v>275</v>
      </c>
      <c r="I72" s="154" t="s">
        <v>275</v>
      </c>
      <c r="J72" s="154" t="s">
        <v>275</v>
      </c>
      <c r="K72" s="154" t="s">
        <v>275</v>
      </c>
      <c r="L72" s="154" t="s">
        <v>275</v>
      </c>
      <c r="M72" s="154" t="s">
        <v>275</v>
      </c>
      <c r="N72" s="154" t="s">
        <v>275</v>
      </c>
      <c r="O72" s="154" t="s">
        <v>275</v>
      </c>
      <c r="P72" s="154" t="s">
        <v>275</v>
      </c>
      <c r="Q72" s="154" t="s">
        <v>275</v>
      </c>
      <c r="R72" s="154" t="s">
        <v>275</v>
      </c>
      <c r="S72" s="154" t="s">
        <v>275</v>
      </c>
      <c r="T72" s="154" t="s">
        <v>275</v>
      </c>
      <c r="U72" s="154">
        <v>1</v>
      </c>
      <c r="V72" s="154" t="s">
        <v>275</v>
      </c>
      <c r="W72" s="154">
        <v>4</v>
      </c>
      <c r="X72" s="154">
        <v>2</v>
      </c>
      <c r="Y72" s="154">
        <v>1</v>
      </c>
      <c r="Z72" s="154">
        <v>2</v>
      </c>
      <c r="AA72" s="163" t="s">
        <v>275</v>
      </c>
      <c r="AB72" s="209"/>
    </row>
    <row r="73" spans="1:28" ht="16.5">
      <c r="A73" s="195" t="s">
        <v>31</v>
      </c>
      <c r="B73" s="134" t="s">
        <v>9</v>
      </c>
      <c r="C73" s="213" t="str">
        <f>A73</f>
        <v>長万部町</v>
      </c>
      <c r="D73" s="213" t="str">
        <f>CONCATENATE(A73, B73)</f>
        <v>長万部町総数</v>
      </c>
      <c r="E73" s="213" t="str">
        <f>RIGHT(A73,1)</f>
        <v>町</v>
      </c>
      <c r="F73" s="141">
        <v>8</v>
      </c>
      <c r="G73" s="142" t="s">
        <v>275</v>
      </c>
      <c r="H73" s="142" t="s">
        <v>275</v>
      </c>
      <c r="I73" s="142" t="s">
        <v>275</v>
      </c>
      <c r="J73" s="142" t="s">
        <v>275</v>
      </c>
      <c r="K73" s="142" t="s">
        <v>275</v>
      </c>
      <c r="L73" s="142" t="s">
        <v>275</v>
      </c>
      <c r="M73" s="142" t="s">
        <v>275</v>
      </c>
      <c r="N73" s="142" t="s">
        <v>275</v>
      </c>
      <c r="O73" s="142" t="s">
        <v>275</v>
      </c>
      <c r="P73" s="142" t="s">
        <v>275</v>
      </c>
      <c r="Q73" s="142" t="s">
        <v>275</v>
      </c>
      <c r="R73" s="142">
        <v>2</v>
      </c>
      <c r="S73" s="142" t="s">
        <v>275</v>
      </c>
      <c r="T73" s="142" t="s">
        <v>275</v>
      </c>
      <c r="U73" s="142" t="s">
        <v>275</v>
      </c>
      <c r="V73" s="142">
        <v>1</v>
      </c>
      <c r="W73" s="142">
        <v>2</v>
      </c>
      <c r="X73" s="142">
        <v>2</v>
      </c>
      <c r="Y73" s="142">
        <v>1</v>
      </c>
      <c r="Z73" s="142" t="s">
        <v>275</v>
      </c>
      <c r="AA73" s="143" t="s">
        <v>275</v>
      </c>
      <c r="AB73" s="209"/>
    </row>
    <row r="74" spans="1:28" ht="16.5">
      <c r="A74" s="162"/>
      <c r="B74" s="214" t="s">
        <v>28</v>
      </c>
      <c r="C74" s="150" t="str">
        <f>A73</f>
        <v>長万部町</v>
      </c>
      <c r="D74" s="150" t="str">
        <f>CONCATENATE(A73, B74)</f>
        <v>長万部町男</v>
      </c>
      <c r="E74" s="150" t="str">
        <f>RIGHT(A73,1)</f>
        <v>町</v>
      </c>
      <c r="F74" s="157">
        <v>4</v>
      </c>
      <c r="G74" s="154" t="s">
        <v>275</v>
      </c>
      <c r="H74" s="154" t="s">
        <v>275</v>
      </c>
      <c r="I74" s="154" t="s">
        <v>275</v>
      </c>
      <c r="J74" s="154" t="s">
        <v>275</v>
      </c>
      <c r="K74" s="154" t="s">
        <v>275</v>
      </c>
      <c r="L74" s="154" t="s">
        <v>275</v>
      </c>
      <c r="M74" s="154" t="s">
        <v>275</v>
      </c>
      <c r="N74" s="154" t="s">
        <v>275</v>
      </c>
      <c r="O74" s="154" t="s">
        <v>275</v>
      </c>
      <c r="P74" s="154" t="s">
        <v>275</v>
      </c>
      <c r="Q74" s="154" t="s">
        <v>275</v>
      </c>
      <c r="R74" s="154">
        <v>2</v>
      </c>
      <c r="S74" s="154" t="s">
        <v>275</v>
      </c>
      <c r="T74" s="154" t="s">
        <v>275</v>
      </c>
      <c r="U74" s="154" t="s">
        <v>275</v>
      </c>
      <c r="V74" s="154" t="s">
        <v>275</v>
      </c>
      <c r="W74" s="154">
        <v>1</v>
      </c>
      <c r="X74" s="154">
        <v>1</v>
      </c>
      <c r="Y74" s="154" t="s">
        <v>275</v>
      </c>
      <c r="Z74" s="154" t="s">
        <v>275</v>
      </c>
      <c r="AA74" s="163" t="s">
        <v>275</v>
      </c>
      <c r="AB74" s="209"/>
    </row>
    <row r="75" spans="1:28" ht="16.5">
      <c r="A75" s="164"/>
      <c r="B75" s="215" t="s">
        <v>27</v>
      </c>
      <c r="C75" s="165" t="str">
        <f>A73</f>
        <v>長万部町</v>
      </c>
      <c r="D75" s="165" t="str">
        <f>CONCATENATE(A73, B75)</f>
        <v>長万部町女</v>
      </c>
      <c r="E75" s="165" t="str">
        <f>RIGHT(A73,1)</f>
        <v>町</v>
      </c>
      <c r="F75" s="158">
        <v>4</v>
      </c>
      <c r="G75" s="170" t="s">
        <v>275</v>
      </c>
      <c r="H75" s="170" t="s">
        <v>275</v>
      </c>
      <c r="I75" s="170" t="s">
        <v>275</v>
      </c>
      <c r="J75" s="170" t="s">
        <v>275</v>
      </c>
      <c r="K75" s="170" t="s">
        <v>275</v>
      </c>
      <c r="L75" s="170" t="s">
        <v>275</v>
      </c>
      <c r="M75" s="170" t="s">
        <v>275</v>
      </c>
      <c r="N75" s="170" t="s">
        <v>275</v>
      </c>
      <c r="O75" s="170" t="s">
        <v>275</v>
      </c>
      <c r="P75" s="170" t="s">
        <v>275</v>
      </c>
      <c r="Q75" s="170" t="s">
        <v>275</v>
      </c>
      <c r="R75" s="170" t="s">
        <v>275</v>
      </c>
      <c r="S75" s="170" t="s">
        <v>275</v>
      </c>
      <c r="T75" s="170" t="s">
        <v>275</v>
      </c>
      <c r="U75" s="170" t="s">
        <v>275</v>
      </c>
      <c r="V75" s="170">
        <v>1</v>
      </c>
      <c r="W75" s="170">
        <v>1</v>
      </c>
      <c r="X75" s="170">
        <v>1</v>
      </c>
      <c r="Y75" s="170">
        <v>1</v>
      </c>
      <c r="Z75" s="170" t="s">
        <v>275</v>
      </c>
      <c r="AA75" s="171" t="s">
        <v>275</v>
      </c>
      <c r="AB75" s="209"/>
    </row>
    <row r="76" spans="1:28" ht="16.5">
      <c r="A76" s="195" t="s">
        <v>30</v>
      </c>
      <c r="B76" s="134" t="s">
        <v>9</v>
      </c>
      <c r="C76" s="213" t="str">
        <f>A76</f>
        <v>今金町</v>
      </c>
      <c r="D76" s="213" t="str">
        <f>CONCATENATE(A76, B76)</f>
        <v>今金町総数</v>
      </c>
      <c r="E76" s="213" t="str">
        <f>RIGHT(A76,1)</f>
        <v>町</v>
      </c>
      <c r="F76" s="141">
        <v>14</v>
      </c>
      <c r="G76" s="142" t="s">
        <v>275</v>
      </c>
      <c r="H76" s="142" t="s">
        <v>275</v>
      </c>
      <c r="I76" s="142" t="s">
        <v>275</v>
      </c>
      <c r="J76" s="142" t="s">
        <v>275</v>
      </c>
      <c r="K76" s="142" t="s">
        <v>275</v>
      </c>
      <c r="L76" s="142" t="s">
        <v>275</v>
      </c>
      <c r="M76" s="142" t="s">
        <v>275</v>
      </c>
      <c r="N76" s="142" t="s">
        <v>275</v>
      </c>
      <c r="O76" s="142" t="s">
        <v>275</v>
      </c>
      <c r="P76" s="142" t="s">
        <v>275</v>
      </c>
      <c r="Q76" s="142" t="s">
        <v>275</v>
      </c>
      <c r="R76" s="142">
        <v>1</v>
      </c>
      <c r="S76" s="142" t="s">
        <v>275</v>
      </c>
      <c r="T76" s="142" t="s">
        <v>275</v>
      </c>
      <c r="U76" s="142">
        <v>2</v>
      </c>
      <c r="V76" s="142">
        <v>1</v>
      </c>
      <c r="W76" s="142">
        <v>4</v>
      </c>
      <c r="X76" s="142">
        <v>1</v>
      </c>
      <c r="Y76" s="142">
        <v>3</v>
      </c>
      <c r="Z76" s="142">
        <v>2</v>
      </c>
      <c r="AA76" s="143" t="s">
        <v>275</v>
      </c>
      <c r="AB76" s="209"/>
    </row>
    <row r="77" spans="1:28" ht="16.5">
      <c r="A77" s="162"/>
      <c r="B77" s="214" t="s">
        <v>28</v>
      </c>
      <c r="C77" s="150" t="str">
        <f>A76</f>
        <v>今金町</v>
      </c>
      <c r="D77" s="150" t="str">
        <f>CONCATENATE(A76, B77)</f>
        <v>今金町男</v>
      </c>
      <c r="E77" s="150" t="str">
        <f>RIGHT(A76,1)</f>
        <v>町</v>
      </c>
      <c r="F77" s="157">
        <v>5</v>
      </c>
      <c r="G77" s="154" t="s">
        <v>275</v>
      </c>
      <c r="H77" s="154" t="s">
        <v>275</v>
      </c>
      <c r="I77" s="154" t="s">
        <v>275</v>
      </c>
      <c r="J77" s="154" t="s">
        <v>275</v>
      </c>
      <c r="K77" s="154" t="s">
        <v>275</v>
      </c>
      <c r="L77" s="154" t="s">
        <v>275</v>
      </c>
      <c r="M77" s="154" t="s">
        <v>275</v>
      </c>
      <c r="N77" s="154" t="s">
        <v>275</v>
      </c>
      <c r="O77" s="154" t="s">
        <v>275</v>
      </c>
      <c r="P77" s="154" t="s">
        <v>275</v>
      </c>
      <c r="Q77" s="154" t="s">
        <v>275</v>
      </c>
      <c r="R77" s="154">
        <v>1</v>
      </c>
      <c r="S77" s="154" t="s">
        <v>275</v>
      </c>
      <c r="T77" s="154" t="s">
        <v>275</v>
      </c>
      <c r="U77" s="154" t="s">
        <v>275</v>
      </c>
      <c r="V77" s="154">
        <v>1</v>
      </c>
      <c r="W77" s="154">
        <v>2</v>
      </c>
      <c r="X77" s="154">
        <v>1</v>
      </c>
      <c r="Y77" s="154" t="s">
        <v>275</v>
      </c>
      <c r="Z77" s="154" t="s">
        <v>275</v>
      </c>
      <c r="AA77" s="163" t="s">
        <v>275</v>
      </c>
      <c r="AB77" s="209"/>
    </row>
    <row r="78" spans="1:28" ht="16.5">
      <c r="A78" s="164"/>
      <c r="B78" s="215" t="s">
        <v>27</v>
      </c>
      <c r="C78" s="165" t="str">
        <f>A76</f>
        <v>今金町</v>
      </c>
      <c r="D78" s="165" t="str">
        <f>CONCATENATE(A76, B78)</f>
        <v>今金町女</v>
      </c>
      <c r="E78" s="165" t="str">
        <f>RIGHT(A76,1)</f>
        <v>町</v>
      </c>
      <c r="F78" s="158">
        <v>9</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v>2</v>
      </c>
      <c r="V78" s="170" t="s">
        <v>275</v>
      </c>
      <c r="W78" s="170">
        <v>2</v>
      </c>
      <c r="X78" s="170" t="s">
        <v>275</v>
      </c>
      <c r="Y78" s="170">
        <v>3</v>
      </c>
      <c r="Z78" s="170">
        <v>2</v>
      </c>
      <c r="AA78" s="171" t="s">
        <v>275</v>
      </c>
      <c r="AB78" s="209"/>
    </row>
    <row r="79" spans="1:28" ht="16.5">
      <c r="A79" s="196" t="s">
        <v>29</v>
      </c>
      <c r="B79" s="135" t="s">
        <v>9</v>
      </c>
      <c r="C79" s="210" t="str">
        <f>A79</f>
        <v>せたな町</v>
      </c>
      <c r="D79" s="210" t="str">
        <f>CONCATENATE(A79, B79)</f>
        <v>せたな町総数</v>
      </c>
      <c r="E79" s="210" t="str">
        <f>RIGHT(A79,1)</f>
        <v>町</v>
      </c>
      <c r="F79" s="132">
        <v>17</v>
      </c>
      <c r="G79" s="131" t="s">
        <v>275</v>
      </c>
      <c r="H79" s="131" t="s">
        <v>275</v>
      </c>
      <c r="I79" s="131" t="s">
        <v>275</v>
      </c>
      <c r="J79" s="131" t="s">
        <v>275</v>
      </c>
      <c r="K79" s="131" t="s">
        <v>275</v>
      </c>
      <c r="L79" s="131" t="s">
        <v>275</v>
      </c>
      <c r="M79" s="131" t="s">
        <v>275</v>
      </c>
      <c r="N79" s="131" t="s">
        <v>275</v>
      </c>
      <c r="O79" s="131">
        <v>1</v>
      </c>
      <c r="P79" s="131" t="s">
        <v>275</v>
      </c>
      <c r="Q79" s="131" t="s">
        <v>275</v>
      </c>
      <c r="R79" s="131" t="s">
        <v>275</v>
      </c>
      <c r="S79" s="131" t="s">
        <v>275</v>
      </c>
      <c r="T79" s="131" t="s">
        <v>275</v>
      </c>
      <c r="U79" s="131" t="s">
        <v>275</v>
      </c>
      <c r="V79" s="131">
        <v>5</v>
      </c>
      <c r="W79" s="131">
        <v>1</v>
      </c>
      <c r="X79" s="131">
        <v>4</v>
      </c>
      <c r="Y79" s="131">
        <v>5</v>
      </c>
      <c r="Z79" s="131">
        <v>1</v>
      </c>
      <c r="AA79" s="145" t="s">
        <v>275</v>
      </c>
      <c r="AB79" s="209"/>
    </row>
    <row r="80" spans="1:28" ht="16.5">
      <c r="A80" s="162"/>
      <c r="B80" s="214" t="s">
        <v>28</v>
      </c>
      <c r="C80" s="150" t="str">
        <f>A79</f>
        <v>せたな町</v>
      </c>
      <c r="D80" s="150" t="str">
        <f>CONCATENATE(A79, B80)</f>
        <v>せたな町男</v>
      </c>
      <c r="E80" s="150" t="str">
        <f>RIGHT(A79,1)</f>
        <v>町</v>
      </c>
      <c r="F80" s="157">
        <v>9</v>
      </c>
      <c r="G80" s="154" t="s">
        <v>275</v>
      </c>
      <c r="H80" s="154" t="s">
        <v>275</v>
      </c>
      <c r="I80" s="154" t="s">
        <v>275</v>
      </c>
      <c r="J80" s="154" t="s">
        <v>275</v>
      </c>
      <c r="K80" s="154" t="s">
        <v>275</v>
      </c>
      <c r="L80" s="154" t="s">
        <v>275</v>
      </c>
      <c r="M80" s="154" t="s">
        <v>275</v>
      </c>
      <c r="N80" s="154" t="s">
        <v>275</v>
      </c>
      <c r="O80" s="154">
        <v>1</v>
      </c>
      <c r="P80" s="154" t="s">
        <v>275</v>
      </c>
      <c r="Q80" s="154" t="s">
        <v>275</v>
      </c>
      <c r="R80" s="154" t="s">
        <v>275</v>
      </c>
      <c r="S80" s="154" t="s">
        <v>275</v>
      </c>
      <c r="T80" s="154" t="s">
        <v>275</v>
      </c>
      <c r="U80" s="154" t="s">
        <v>275</v>
      </c>
      <c r="V80" s="154">
        <v>4</v>
      </c>
      <c r="W80" s="154" t="s">
        <v>275</v>
      </c>
      <c r="X80" s="154">
        <v>2</v>
      </c>
      <c r="Y80" s="154">
        <v>1</v>
      </c>
      <c r="Z80" s="154">
        <v>1</v>
      </c>
      <c r="AA80" s="163" t="s">
        <v>275</v>
      </c>
      <c r="AB80" s="209"/>
    </row>
    <row r="81" spans="1:28" ht="16.5">
      <c r="A81" s="164"/>
      <c r="B81" s="215" t="s">
        <v>27</v>
      </c>
      <c r="C81" s="165" t="str">
        <f>A79</f>
        <v>せたな町</v>
      </c>
      <c r="D81" s="165" t="str">
        <f>CONCATENATE(A79, B81)</f>
        <v>せたな町女</v>
      </c>
      <c r="E81" s="165" t="str">
        <f>RIGHT(A79,1)</f>
        <v>町</v>
      </c>
      <c r="F81" s="158">
        <v>8</v>
      </c>
      <c r="G81" s="170" t="s">
        <v>275</v>
      </c>
      <c r="H81" s="170" t="s">
        <v>275</v>
      </c>
      <c r="I81" s="170" t="s">
        <v>275</v>
      </c>
      <c r="J81" s="170" t="s">
        <v>275</v>
      </c>
      <c r="K81" s="170" t="s">
        <v>275</v>
      </c>
      <c r="L81" s="170" t="s">
        <v>275</v>
      </c>
      <c r="M81" s="170" t="s">
        <v>275</v>
      </c>
      <c r="N81" s="170" t="s">
        <v>275</v>
      </c>
      <c r="O81" s="170" t="s">
        <v>275</v>
      </c>
      <c r="P81" s="170" t="s">
        <v>275</v>
      </c>
      <c r="Q81" s="170" t="s">
        <v>275</v>
      </c>
      <c r="R81" s="170" t="s">
        <v>275</v>
      </c>
      <c r="S81" s="170" t="s">
        <v>275</v>
      </c>
      <c r="T81" s="170" t="s">
        <v>275</v>
      </c>
      <c r="U81" s="170" t="s">
        <v>275</v>
      </c>
      <c r="V81" s="170">
        <v>1</v>
      </c>
      <c r="W81" s="170">
        <v>1</v>
      </c>
      <c r="X81" s="170">
        <v>2</v>
      </c>
      <c r="Y81" s="170">
        <v>4</v>
      </c>
      <c r="Z81" s="170" t="s">
        <v>275</v>
      </c>
      <c r="AA81" s="171" t="s">
        <v>275</v>
      </c>
      <c r="AB81" s="209"/>
    </row>
    <row r="82" spans="1:28"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c r="AB82" s="209"/>
    </row>
    <row r="83" spans="1:28">
      <c r="A83" s="209"/>
      <c r="B83" s="212"/>
      <c r="C83" s="212"/>
      <c r="D83" s="212"/>
      <c r="E83" s="212"/>
      <c r="F83" s="209"/>
      <c r="G83" s="209"/>
      <c r="H83" s="209"/>
      <c r="I83" s="209"/>
      <c r="J83" s="209"/>
      <c r="K83" s="209"/>
      <c r="L83" s="209"/>
      <c r="M83" s="209"/>
      <c r="N83" s="209"/>
      <c r="O83" s="209"/>
      <c r="P83" s="209"/>
      <c r="Q83" s="209"/>
      <c r="R83" s="209"/>
      <c r="S83" s="209"/>
      <c r="T83" s="209"/>
      <c r="U83" s="209"/>
      <c r="V83" s="209"/>
      <c r="W83" s="209"/>
      <c r="X83" s="209"/>
      <c r="Y83" s="209"/>
      <c r="Z83" s="209"/>
      <c r="AA83" s="209"/>
      <c r="AB83" s="209"/>
    </row>
    <row r="84" spans="1:28">
      <c r="A84" s="209"/>
      <c r="B84" s="212"/>
      <c r="C84" s="212"/>
      <c r="D84" s="212"/>
      <c r="E84" s="212"/>
      <c r="F84" s="209"/>
      <c r="G84" s="209"/>
      <c r="H84" s="209"/>
      <c r="I84" s="209"/>
      <c r="J84" s="209"/>
      <c r="K84" s="209"/>
      <c r="L84" s="209"/>
      <c r="M84" s="209"/>
      <c r="N84" s="209"/>
      <c r="O84" s="209"/>
      <c r="P84" s="209"/>
      <c r="Q84" s="209"/>
      <c r="R84" s="209"/>
      <c r="S84" s="209"/>
      <c r="T84" s="209"/>
      <c r="U84" s="209"/>
      <c r="V84" s="209"/>
      <c r="W84" s="209"/>
      <c r="X84" s="209"/>
    </row>
    <row r="85" spans="1:28">
      <c r="A85" s="209"/>
      <c r="B85" s="212"/>
      <c r="C85" s="212"/>
      <c r="D85" s="212"/>
      <c r="E85" s="212"/>
      <c r="F85" s="209"/>
      <c r="G85" s="209"/>
      <c r="H85" s="209"/>
      <c r="I85" s="209"/>
      <c r="J85" s="209"/>
      <c r="K85" s="209"/>
      <c r="L85" s="209"/>
      <c r="M85" s="209"/>
      <c r="N85" s="209"/>
      <c r="O85" s="209"/>
      <c r="P85" s="209"/>
      <c r="Q85" s="209"/>
      <c r="R85" s="209"/>
      <c r="S85" s="209"/>
      <c r="T85" s="209"/>
      <c r="U85" s="209"/>
      <c r="V85" s="209"/>
      <c r="W85" s="209"/>
      <c r="X85" s="209"/>
    </row>
    <row r="86" spans="1:28">
      <c r="A86" s="209"/>
      <c r="B86" s="212"/>
      <c r="C86" s="212"/>
      <c r="D86" s="212"/>
      <c r="E86" s="212"/>
      <c r="F86" s="209"/>
      <c r="G86" s="209"/>
      <c r="H86" s="209"/>
      <c r="I86" s="209"/>
      <c r="J86" s="209"/>
      <c r="K86" s="209"/>
      <c r="L86" s="209"/>
      <c r="M86" s="209"/>
      <c r="N86" s="209"/>
      <c r="O86" s="209"/>
      <c r="P86" s="209"/>
      <c r="Q86" s="209"/>
      <c r="R86" s="209"/>
      <c r="S86" s="209"/>
      <c r="T86" s="209"/>
      <c r="U86" s="209"/>
      <c r="V86" s="209"/>
      <c r="W86" s="209"/>
      <c r="X86" s="209"/>
    </row>
    <row r="87" spans="1:28">
      <c r="A87" s="209"/>
      <c r="B87" s="212"/>
      <c r="C87" s="212"/>
      <c r="D87" s="212"/>
      <c r="E87" s="212"/>
      <c r="F87" s="209"/>
      <c r="G87" s="209"/>
      <c r="H87" s="209"/>
      <c r="I87" s="209"/>
      <c r="J87" s="209"/>
      <c r="K87" s="209"/>
      <c r="L87" s="209"/>
      <c r="M87" s="209"/>
      <c r="N87" s="209"/>
      <c r="O87" s="209"/>
      <c r="P87" s="209"/>
      <c r="Q87" s="209"/>
      <c r="R87" s="209"/>
      <c r="S87" s="209"/>
      <c r="T87" s="209"/>
      <c r="U87" s="209"/>
      <c r="V87" s="209"/>
      <c r="W87" s="209"/>
      <c r="X87" s="209"/>
    </row>
    <row r="88" spans="1:28">
      <c r="A88" s="209"/>
      <c r="B88" s="212"/>
      <c r="C88" s="212"/>
      <c r="D88" s="212"/>
      <c r="E88" s="212"/>
      <c r="F88" s="209"/>
      <c r="G88" s="209"/>
      <c r="H88" s="209"/>
      <c r="I88" s="209"/>
      <c r="J88" s="209"/>
      <c r="K88" s="209"/>
      <c r="L88" s="209"/>
      <c r="M88" s="209"/>
      <c r="N88" s="209"/>
      <c r="O88" s="209"/>
      <c r="P88" s="209"/>
      <c r="Q88" s="209"/>
      <c r="R88" s="209"/>
      <c r="S88" s="209"/>
      <c r="T88" s="209"/>
      <c r="U88" s="209"/>
      <c r="V88" s="209"/>
      <c r="W88" s="209"/>
      <c r="X88" s="209"/>
    </row>
    <row r="89" spans="1:28">
      <c r="A89" s="209"/>
      <c r="B89" s="212"/>
      <c r="C89" s="212"/>
      <c r="D89" s="212"/>
      <c r="E89" s="212"/>
      <c r="F89" s="209"/>
      <c r="G89" s="209"/>
      <c r="H89" s="209"/>
      <c r="I89" s="209"/>
      <c r="J89" s="209"/>
      <c r="K89" s="209"/>
      <c r="L89" s="209"/>
      <c r="M89" s="209"/>
      <c r="N89" s="209"/>
      <c r="O89" s="209"/>
      <c r="P89" s="209"/>
      <c r="Q89" s="209"/>
      <c r="R89" s="209"/>
      <c r="S89" s="209"/>
      <c r="T89" s="209"/>
      <c r="U89" s="209"/>
      <c r="V89" s="209"/>
      <c r="W89" s="209"/>
      <c r="X89" s="209"/>
    </row>
    <row r="90" spans="1:28">
      <c r="A90" s="209"/>
      <c r="B90" s="212"/>
      <c r="C90" s="212"/>
      <c r="D90" s="212"/>
      <c r="E90" s="212"/>
      <c r="F90" s="209"/>
      <c r="G90" s="209"/>
      <c r="H90" s="209"/>
      <c r="I90" s="209"/>
      <c r="J90" s="209"/>
      <c r="K90" s="209"/>
      <c r="L90" s="209"/>
      <c r="M90" s="209"/>
      <c r="N90" s="209"/>
      <c r="O90" s="209"/>
      <c r="P90" s="209"/>
      <c r="Q90" s="209"/>
      <c r="R90" s="209"/>
      <c r="S90" s="209"/>
      <c r="T90" s="209"/>
      <c r="U90" s="209"/>
      <c r="V90" s="209"/>
      <c r="W90" s="209"/>
      <c r="X90" s="209"/>
    </row>
    <row r="91" spans="1:28">
      <c r="A91" s="209"/>
      <c r="B91" s="212"/>
      <c r="C91" s="212"/>
      <c r="D91" s="212"/>
      <c r="E91" s="212"/>
      <c r="F91" s="209"/>
      <c r="G91" s="209"/>
      <c r="H91" s="209"/>
      <c r="I91" s="209"/>
      <c r="J91" s="209"/>
      <c r="K91" s="209"/>
      <c r="L91" s="209"/>
      <c r="M91" s="209"/>
      <c r="N91" s="209"/>
      <c r="O91" s="209"/>
      <c r="P91" s="209"/>
      <c r="Q91" s="209"/>
      <c r="R91" s="209"/>
      <c r="S91" s="209"/>
      <c r="T91" s="209"/>
      <c r="U91" s="209"/>
      <c r="V91" s="209"/>
      <c r="W91" s="209"/>
      <c r="X91" s="209"/>
    </row>
    <row r="92" spans="1:28">
      <c r="A92" s="209"/>
      <c r="B92" s="212"/>
      <c r="C92" s="212"/>
      <c r="D92" s="212"/>
      <c r="E92" s="212"/>
      <c r="F92" s="209"/>
      <c r="G92" s="209"/>
      <c r="H92" s="209"/>
      <c r="I92" s="209"/>
      <c r="J92" s="209"/>
      <c r="K92" s="209"/>
      <c r="L92" s="209"/>
      <c r="M92" s="209"/>
      <c r="N92" s="209"/>
      <c r="O92" s="209"/>
      <c r="P92" s="209"/>
      <c r="Q92" s="209"/>
      <c r="R92" s="209"/>
      <c r="S92" s="209"/>
      <c r="T92" s="209"/>
      <c r="U92" s="209"/>
      <c r="V92" s="209"/>
      <c r="W92" s="209"/>
      <c r="X92" s="209"/>
    </row>
    <row r="93" spans="1:28">
      <c r="A93" s="209"/>
      <c r="B93" s="212"/>
      <c r="C93" s="212"/>
      <c r="D93" s="212"/>
      <c r="E93" s="212"/>
      <c r="F93" s="209"/>
      <c r="G93" s="209"/>
      <c r="H93" s="209"/>
      <c r="I93" s="209"/>
      <c r="J93" s="209"/>
      <c r="K93" s="209"/>
      <c r="L93" s="209"/>
      <c r="M93" s="209"/>
      <c r="N93" s="209"/>
      <c r="O93" s="209"/>
      <c r="P93" s="209"/>
      <c r="Q93" s="209"/>
      <c r="R93" s="209"/>
      <c r="S93" s="209"/>
      <c r="T93" s="209"/>
      <c r="U93" s="209"/>
      <c r="V93" s="209"/>
      <c r="W93" s="209"/>
      <c r="X93" s="209"/>
    </row>
    <row r="94" spans="1:28">
      <c r="A94" s="209"/>
      <c r="B94" s="212"/>
      <c r="C94" s="212"/>
      <c r="D94" s="212"/>
      <c r="E94" s="212"/>
      <c r="F94" s="209"/>
      <c r="G94" s="209"/>
      <c r="H94" s="209"/>
      <c r="I94" s="209"/>
      <c r="J94" s="209"/>
      <c r="K94" s="209"/>
      <c r="L94" s="209"/>
      <c r="M94" s="209"/>
      <c r="N94" s="209"/>
      <c r="O94" s="209"/>
      <c r="P94" s="209"/>
      <c r="Q94" s="209"/>
      <c r="R94" s="209"/>
      <c r="S94" s="209"/>
      <c r="T94" s="209"/>
      <c r="U94" s="209"/>
      <c r="V94" s="209"/>
      <c r="W94" s="209"/>
      <c r="X94" s="209"/>
    </row>
    <row r="95" spans="1:28">
      <c r="A95" s="209"/>
      <c r="B95" s="212"/>
      <c r="C95" s="212"/>
      <c r="D95" s="212"/>
      <c r="E95" s="212"/>
      <c r="F95" s="209"/>
      <c r="G95" s="209"/>
      <c r="H95" s="209"/>
      <c r="I95" s="209"/>
      <c r="J95" s="209"/>
      <c r="K95" s="209"/>
      <c r="L95" s="209"/>
      <c r="M95" s="209"/>
      <c r="N95" s="209"/>
      <c r="O95" s="209"/>
      <c r="P95" s="209"/>
      <c r="Q95" s="209"/>
      <c r="R95" s="209"/>
      <c r="S95" s="209"/>
      <c r="T95" s="209"/>
      <c r="U95" s="209"/>
      <c r="V95" s="209"/>
      <c r="W95" s="209"/>
      <c r="X95" s="209"/>
    </row>
    <row r="96" spans="1:28">
      <c r="A96" s="209"/>
      <c r="B96" s="212"/>
      <c r="C96" s="212"/>
      <c r="D96" s="212"/>
      <c r="E96" s="212"/>
      <c r="F96" s="209"/>
      <c r="G96" s="209"/>
      <c r="H96" s="209"/>
      <c r="I96" s="209"/>
      <c r="J96" s="209"/>
      <c r="K96" s="209"/>
      <c r="L96" s="209"/>
      <c r="M96" s="209"/>
      <c r="N96" s="209"/>
      <c r="O96" s="209"/>
      <c r="P96" s="209"/>
      <c r="Q96" s="209"/>
      <c r="R96" s="209"/>
      <c r="S96" s="209"/>
      <c r="T96" s="209"/>
      <c r="U96" s="209"/>
      <c r="V96" s="209"/>
      <c r="W96" s="209"/>
      <c r="X96" s="209"/>
    </row>
    <row r="97" spans="1:24">
      <c r="A97" s="209"/>
      <c r="B97" s="212"/>
      <c r="C97" s="212"/>
      <c r="D97" s="212"/>
      <c r="E97" s="212"/>
      <c r="F97" s="209"/>
      <c r="G97" s="209"/>
      <c r="H97" s="209"/>
      <c r="I97" s="209"/>
      <c r="J97" s="209"/>
      <c r="K97" s="209"/>
      <c r="L97" s="209"/>
      <c r="M97" s="209"/>
      <c r="N97" s="209"/>
      <c r="O97" s="209"/>
      <c r="P97" s="209"/>
      <c r="Q97" s="209"/>
      <c r="R97" s="209"/>
      <c r="S97" s="209"/>
      <c r="T97" s="209"/>
      <c r="U97" s="209"/>
      <c r="V97" s="209"/>
      <c r="W97" s="209"/>
      <c r="X97" s="209"/>
    </row>
    <row r="98" spans="1:24">
      <c r="A98" s="209"/>
      <c r="B98" s="212"/>
      <c r="C98" s="212"/>
      <c r="D98" s="212"/>
      <c r="E98" s="212"/>
      <c r="F98" s="209"/>
      <c r="G98" s="209"/>
      <c r="H98" s="209"/>
      <c r="I98" s="209"/>
      <c r="J98" s="209"/>
      <c r="K98" s="209"/>
      <c r="L98" s="209"/>
      <c r="M98" s="209"/>
      <c r="N98" s="209"/>
      <c r="O98" s="209"/>
      <c r="P98" s="209"/>
      <c r="Q98" s="209"/>
      <c r="R98" s="209"/>
      <c r="S98" s="209"/>
      <c r="T98" s="209"/>
      <c r="U98" s="209"/>
      <c r="V98" s="209"/>
      <c r="W98" s="209"/>
      <c r="X98" s="209"/>
    </row>
    <row r="99" spans="1:24">
      <c r="A99" s="209"/>
      <c r="B99" s="212"/>
      <c r="C99" s="212"/>
      <c r="D99" s="212"/>
      <c r="E99" s="212"/>
      <c r="F99" s="209"/>
      <c r="G99" s="209"/>
      <c r="H99" s="209"/>
      <c r="I99" s="209"/>
      <c r="J99" s="209"/>
      <c r="K99" s="209"/>
      <c r="L99" s="209"/>
      <c r="M99" s="209"/>
      <c r="N99" s="209"/>
      <c r="O99" s="209"/>
      <c r="P99" s="209"/>
      <c r="Q99" s="209"/>
      <c r="R99" s="209"/>
      <c r="S99" s="209"/>
      <c r="T99" s="209"/>
      <c r="U99" s="209"/>
      <c r="V99" s="209"/>
      <c r="W99" s="209"/>
      <c r="X99" s="209"/>
    </row>
    <row r="100" spans="1:24">
      <c r="A100" s="209"/>
      <c r="B100" s="212"/>
      <c r="C100" s="212"/>
      <c r="D100" s="212"/>
      <c r="E100" s="212"/>
      <c r="F100" s="209"/>
      <c r="G100" s="209"/>
      <c r="H100" s="209"/>
      <c r="I100" s="209"/>
      <c r="J100" s="209"/>
      <c r="K100" s="209"/>
      <c r="L100" s="209"/>
      <c r="M100" s="209"/>
      <c r="N100" s="209"/>
      <c r="O100" s="209"/>
      <c r="P100" s="209"/>
      <c r="Q100" s="209"/>
      <c r="R100" s="209"/>
      <c r="S100" s="209"/>
      <c r="T100" s="209"/>
      <c r="U100" s="209"/>
      <c r="V100" s="209"/>
      <c r="W100" s="209"/>
      <c r="X100" s="209"/>
    </row>
    <row r="101" spans="1:24">
      <c r="A101" s="209"/>
      <c r="B101" s="212"/>
      <c r="C101" s="212"/>
      <c r="D101" s="212"/>
      <c r="E101" s="212"/>
      <c r="F101" s="209"/>
      <c r="G101" s="209"/>
      <c r="H101" s="209"/>
      <c r="I101" s="209"/>
      <c r="J101" s="209"/>
      <c r="K101" s="209"/>
      <c r="L101" s="209"/>
      <c r="M101" s="209"/>
      <c r="N101" s="209"/>
      <c r="O101" s="209"/>
      <c r="P101" s="209"/>
      <c r="Q101" s="209"/>
      <c r="R101" s="209"/>
      <c r="S101" s="209"/>
      <c r="T101" s="209"/>
      <c r="U101" s="209"/>
      <c r="V101" s="209"/>
      <c r="W101" s="209"/>
      <c r="X101" s="209"/>
    </row>
    <row r="102" spans="1:24">
      <c r="A102" s="209"/>
      <c r="B102" s="212"/>
      <c r="C102" s="212"/>
      <c r="D102" s="212"/>
      <c r="E102" s="212"/>
      <c r="F102" s="209"/>
      <c r="G102" s="209"/>
      <c r="H102" s="209"/>
      <c r="I102" s="209"/>
      <c r="J102" s="209"/>
      <c r="K102" s="209"/>
      <c r="L102" s="209"/>
      <c r="M102" s="209"/>
      <c r="N102" s="209"/>
      <c r="O102" s="209"/>
      <c r="P102" s="209"/>
      <c r="Q102" s="209"/>
      <c r="R102" s="209"/>
      <c r="S102" s="209"/>
      <c r="T102" s="209"/>
      <c r="U102" s="209"/>
      <c r="V102" s="209"/>
      <c r="W102" s="209"/>
      <c r="X102" s="209"/>
    </row>
    <row r="103" spans="1:24">
      <c r="A103" s="209"/>
      <c r="B103" s="212"/>
      <c r="C103" s="212"/>
      <c r="D103" s="212"/>
      <c r="E103" s="212"/>
      <c r="F103" s="209"/>
      <c r="G103" s="209"/>
      <c r="H103" s="209"/>
      <c r="I103" s="209"/>
      <c r="J103" s="209"/>
      <c r="K103" s="209"/>
      <c r="L103" s="209"/>
      <c r="M103" s="209"/>
      <c r="N103" s="209"/>
      <c r="O103" s="209"/>
      <c r="P103" s="209"/>
      <c r="Q103" s="209"/>
      <c r="R103" s="209"/>
      <c r="S103" s="209"/>
      <c r="T103" s="209"/>
      <c r="U103" s="209"/>
      <c r="V103" s="209"/>
      <c r="W103" s="209"/>
      <c r="X103" s="209"/>
    </row>
    <row r="104" spans="1:24">
      <c r="A104" s="209"/>
      <c r="B104" s="212"/>
      <c r="C104" s="212"/>
      <c r="D104" s="212"/>
      <c r="E104" s="212"/>
      <c r="F104" s="209"/>
      <c r="G104" s="209"/>
      <c r="H104" s="209"/>
      <c r="I104" s="209"/>
      <c r="J104" s="209"/>
      <c r="K104" s="209"/>
      <c r="L104" s="209"/>
      <c r="M104" s="209"/>
      <c r="N104" s="209"/>
      <c r="O104" s="209"/>
      <c r="P104" s="209"/>
      <c r="Q104" s="209"/>
      <c r="R104" s="209"/>
      <c r="S104" s="209"/>
      <c r="T104" s="209"/>
      <c r="U104" s="209"/>
      <c r="V104" s="209"/>
      <c r="W104" s="209"/>
      <c r="X104" s="209"/>
    </row>
    <row r="105" spans="1:24">
      <c r="A105" s="209"/>
      <c r="B105" s="212"/>
      <c r="C105" s="212"/>
      <c r="D105" s="212"/>
      <c r="E105" s="212"/>
      <c r="F105" s="209"/>
      <c r="G105" s="209"/>
      <c r="H105" s="209"/>
      <c r="I105" s="209"/>
      <c r="J105" s="209"/>
      <c r="K105" s="209"/>
      <c r="L105" s="209"/>
      <c r="M105" s="209"/>
      <c r="N105" s="209"/>
      <c r="O105" s="209"/>
      <c r="P105" s="209"/>
      <c r="Q105" s="209"/>
      <c r="R105" s="209"/>
      <c r="S105" s="209"/>
      <c r="T105" s="209"/>
      <c r="U105" s="209"/>
      <c r="V105" s="209"/>
      <c r="W105" s="209"/>
      <c r="X105" s="209"/>
    </row>
    <row r="106" spans="1:24">
      <c r="A106" s="209"/>
      <c r="B106" s="212"/>
      <c r="C106" s="212"/>
      <c r="D106" s="212"/>
      <c r="E106" s="212"/>
      <c r="F106" s="209"/>
      <c r="G106" s="209"/>
      <c r="H106" s="209"/>
      <c r="I106" s="209"/>
      <c r="J106" s="209"/>
      <c r="K106" s="209"/>
      <c r="L106" s="209"/>
      <c r="M106" s="209"/>
      <c r="N106" s="209"/>
      <c r="O106" s="209"/>
      <c r="P106" s="209"/>
      <c r="Q106" s="209"/>
      <c r="R106" s="209"/>
      <c r="S106" s="209"/>
      <c r="T106" s="209"/>
      <c r="U106" s="209"/>
      <c r="V106" s="209"/>
      <c r="W106" s="209"/>
      <c r="X106" s="209"/>
    </row>
    <row r="107" spans="1:24">
      <c r="A107" s="209"/>
      <c r="B107" s="212"/>
      <c r="C107" s="212"/>
      <c r="D107" s="212"/>
      <c r="E107" s="212"/>
      <c r="F107" s="209"/>
      <c r="G107" s="209"/>
      <c r="H107" s="209"/>
      <c r="I107" s="209"/>
      <c r="J107" s="209"/>
      <c r="K107" s="209"/>
      <c r="L107" s="209"/>
      <c r="M107" s="209"/>
      <c r="N107" s="209"/>
      <c r="O107" s="209"/>
      <c r="P107" s="209"/>
      <c r="Q107" s="209"/>
      <c r="R107" s="209"/>
      <c r="S107" s="209"/>
      <c r="T107" s="209"/>
      <c r="U107" s="209"/>
      <c r="V107" s="209"/>
      <c r="W107" s="209"/>
      <c r="X107" s="209"/>
    </row>
    <row r="108" spans="1:24">
      <c r="A108" s="209"/>
      <c r="B108" s="212"/>
      <c r="C108" s="212"/>
      <c r="D108" s="212"/>
      <c r="E108" s="212"/>
      <c r="F108" s="209"/>
      <c r="G108" s="209"/>
      <c r="H108" s="209"/>
      <c r="I108" s="209"/>
      <c r="J108" s="209"/>
      <c r="K108" s="209"/>
      <c r="L108" s="209"/>
      <c r="M108" s="209"/>
      <c r="N108" s="209"/>
      <c r="O108" s="209"/>
      <c r="P108" s="209"/>
      <c r="Q108" s="209"/>
      <c r="R108" s="209"/>
      <c r="S108" s="209"/>
      <c r="T108" s="209"/>
      <c r="U108" s="209"/>
      <c r="V108" s="209"/>
      <c r="W108" s="209"/>
      <c r="X108" s="209"/>
    </row>
    <row r="109" spans="1:24">
      <c r="A109" s="209"/>
      <c r="B109" s="212"/>
      <c r="C109" s="212"/>
      <c r="D109" s="212"/>
      <c r="E109" s="212"/>
      <c r="F109" s="209"/>
      <c r="G109" s="209"/>
      <c r="H109" s="209"/>
      <c r="I109" s="209"/>
      <c r="J109" s="209"/>
      <c r="K109" s="209"/>
      <c r="L109" s="209"/>
      <c r="M109" s="209"/>
      <c r="N109" s="209"/>
      <c r="O109" s="209"/>
      <c r="P109" s="209"/>
      <c r="Q109" s="209"/>
      <c r="R109" s="209"/>
      <c r="S109" s="209"/>
      <c r="T109" s="209"/>
      <c r="U109" s="209"/>
      <c r="V109" s="209"/>
      <c r="W109" s="209"/>
      <c r="X109" s="209"/>
    </row>
    <row r="110" spans="1:24">
      <c r="A110" s="209"/>
      <c r="B110" s="212"/>
      <c r="C110" s="212"/>
      <c r="D110" s="212"/>
      <c r="E110" s="212"/>
      <c r="F110" s="209"/>
      <c r="G110" s="209"/>
      <c r="H110" s="209"/>
      <c r="I110" s="209"/>
      <c r="J110" s="209"/>
      <c r="K110" s="209"/>
      <c r="L110" s="209"/>
      <c r="M110" s="209"/>
      <c r="N110" s="209"/>
      <c r="O110" s="209"/>
      <c r="P110" s="209"/>
      <c r="Q110" s="209"/>
      <c r="R110" s="209"/>
      <c r="S110" s="209"/>
      <c r="T110" s="209"/>
      <c r="U110" s="209"/>
      <c r="V110" s="209"/>
      <c r="W110" s="209"/>
      <c r="X110" s="209"/>
    </row>
    <row r="111" spans="1:24">
      <c r="A111" s="209"/>
      <c r="B111" s="212"/>
      <c r="C111" s="212"/>
      <c r="D111" s="212"/>
      <c r="E111" s="212"/>
      <c r="F111" s="209"/>
      <c r="G111" s="209"/>
      <c r="H111" s="209"/>
      <c r="I111" s="209"/>
      <c r="J111" s="209"/>
      <c r="K111" s="209"/>
      <c r="L111" s="209"/>
      <c r="M111" s="209"/>
      <c r="N111" s="209"/>
      <c r="O111" s="209"/>
      <c r="P111" s="209"/>
      <c r="Q111" s="209"/>
      <c r="R111" s="209"/>
      <c r="S111" s="209"/>
      <c r="T111" s="209"/>
      <c r="U111" s="209"/>
      <c r="V111" s="209"/>
      <c r="W111" s="209"/>
      <c r="X111" s="209"/>
    </row>
    <row r="112" spans="1:24">
      <c r="A112" s="209"/>
      <c r="B112" s="212"/>
      <c r="C112" s="212"/>
      <c r="D112" s="212"/>
      <c r="E112" s="212"/>
      <c r="F112" s="209"/>
      <c r="G112" s="209"/>
      <c r="H112" s="209"/>
      <c r="I112" s="209"/>
      <c r="J112" s="209"/>
      <c r="K112" s="209"/>
      <c r="L112" s="209"/>
      <c r="M112" s="209"/>
      <c r="N112" s="209"/>
      <c r="O112" s="209"/>
      <c r="P112" s="209"/>
      <c r="Q112" s="209"/>
      <c r="R112" s="209"/>
      <c r="S112" s="209"/>
      <c r="T112" s="209"/>
      <c r="U112" s="209"/>
      <c r="V112" s="209"/>
      <c r="W112" s="209"/>
      <c r="X112" s="209"/>
    </row>
    <row r="113" spans="1:24">
      <c r="A113" s="209"/>
      <c r="B113" s="212"/>
      <c r="C113" s="212"/>
      <c r="D113" s="212"/>
      <c r="E113" s="212"/>
      <c r="F113" s="209"/>
      <c r="G113" s="209"/>
      <c r="H113" s="209"/>
      <c r="I113" s="209"/>
      <c r="J113" s="209"/>
      <c r="K113" s="209"/>
      <c r="L113" s="209"/>
      <c r="M113" s="209"/>
      <c r="N113" s="209"/>
      <c r="O113" s="209"/>
      <c r="P113" s="209"/>
      <c r="Q113" s="209"/>
      <c r="R113" s="209"/>
      <c r="S113" s="209"/>
      <c r="T113" s="209"/>
      <c r="U113" s="209"/>
      <c r="V113" s="209"/>
      <c r="W113" s="209"/>
      <c r="X113" s="209"/>
    </row>
    <row r="114" spans="1:24">
      <c r="A114" s="209"/>
      <c r="B114" s="212"/>
      <c r="C114" s="212"/>
      <c r="D114" s="212"/>
      <c r="E114" s="212"/>
      <c r="F114" s="209"/>
      <c r="G114" s="209"/>
      <c r="H114" s="209"/>
      <c r="I114" s="209"/>
      <c r="J114" s="209"/>
      <c r="K114" s="209"/>
      <c r="L114" s="209"/>
      <c r="M114" s="209"/>
      <c r="N114" s="209"/>
      <c r="O114" s="209"/>
      <c r="P114" s="209"/>
      <c r="Q114" s="209"/>
      <c r="R114" s="209"/>
      <c r="S114" s="209"/>
      <c r="T114" s="209"/>
      <c r="U114" s="209"/>
      <c r="V114" s="209"/>
      <c r="W114" s="209"/>
      <c r="X114" s="209"/>
    </row>
    <row r="115" spans="1:24">
      <c r="A115" s="209"/>
      <c r="B115" s="212"/>
      <c r="C115" s="212"/>
      <c r="D115" s="212"/>
      <c r="E115" s="212"/>
      <c r="F115" s="209"/>
      <c r="G115" s="209"/>
      <c r="H115" s="209"/>
      <c r="I115" s="209"/>
      <c r="J115" s="209"/>
      <c r="K115" s="209"/>
      <c r="L115" s="209"/>
      <c r="M115" s="209"/>
      <c r="N115" s="209"/>
      <c r="O115" s="209"/>
      <c r="P115" s="209"/>
      <c r="Q115" s="209"/>
      <c r="R115" s="209"/>
      <c r="S115" s="209"/>
      <c r="T115" s="209"/>
      <c r="U115" s="209"/>
      <c r="V115" s="209"/>
      <c r="W115" s="209"/>
      <c r="X115" s="209"/>
    </row>
    <row r="116" spans="1:24">
      <c r="A116" s="209"/>
      <c r="B116" s="212"/>
      <c r="C116" s="212"/>
      <c r="D116" s="212"/>
      <c r="E116" s="212"/>
      <c r="F116" s="209"/>
      <c r="G116" s="209"/>
      <c r="H116" s="209"/>
      <c r="I116" s="209"/>
      <c r="J116" s="209"/>
      <c r="K116" s="209"/>
      <c r="L116" s="209"/>
      <c r="M116" s="209"/>
      <c r="N116" s="209"/>
      <c r="O116" s="209"/>
      <c r="P116" s="209"/>
      <c r="Q116" s="209"/>
      <c r="R116" s="209"/>
      <c r="S116" s="209"/>
      <c r="T116" s="209"/>
      <c r="U116" s="209"/>
      <c r="V116" s="209"/>
      <c r="W116" s="209"/>
      <c r="X116" s="209"/>
    </row>
    <row r="117" spans="1:24">
      <c r="A117" s="209"/>
      <c r="B117" s="212"/>
      <c r="C117" s="212"/>
      <c r="D117" s="212"/>
      <c r="E117" s="212"/>
      <c r="F117" s="209"/>
      <c r="G117" s="209"/>
      <c r="H117" s="209"/>
      <c r="I117" s="209"/>
      <c r="J117" s="209"/>
      <c r="K117" s="209"/>
      <c r="L117" s="209"/>
      <c r="M117" s="209"/>
      <c r="N117" s="209"/>
      <c r="O117" s="209"/>
      <c r="P117" s="209"/>
      <c r="Q117" s="209"/>
      <c r="R117" s="209"/>
      <c r="S117" s="209"/>
      <c r="T117" s="209"/>
      <c r="U117" s="209"/>
      <c r="V117" s="209"/>
      <c r="W117" s="209"/>
      <c r="X117" s="209"/>
    </row>
    <row r="118" spans="1:24">
      <c r="A118" s="209"/>
      <c r="B118" s="212"/>
      <c r="C118" s="212"/>
      <c r="D118" s="212"/>
      <c r="E118" s="212"/>
      <c r="F118" s="209"/>
      <c r="G118" s="209"/>
      <c r="H118" s="209"/>
      <c r="I118" s="209"/>
      <c r="J118" s="209"/>
      <c r="K118" s="209"/>
      <c r="L118" s="209"/>
      <c r="M118" s="209"/>
      <c r="N118" s="209"/>
      <c r="O118" s="209"/>
      <c r="P118" s="209"/>
      <c r="Q118" s="209"/>
      <c r="R118" s="209"/>
      <c r="S118" s="209"/>
      <c r="T118" s="209"/>
      <c r="U118" s="209"/>
      <c r="V118" s="209"/>
      <c r="W118" s="209"/>
      <c r="X118" s="209"/>
    </row>
    <row r="119" spans="1:24">
      <c r="A119" s="209"/>
      <c r="B119" s="212"/>
      <c r="C119" s="212"/>
      <c r="D119" s="212"/>
      <c r="E119" s="212"/>
      <c r="F119" s="209"/>
      <c r="G119" s="209"/>
      <c r="H119" s="209"/>
      <c r="I119" s="209"/>
      <c r="J119" s="209"/>
      <c r="K119" s="209"/>
      <c r="L119" s="209"/>
      <c r="M119" s="209"/>
      <c r="N119" s="209"/>
      <c r="O119" s="209"/>
      <c r="P119" s="209"/>
      <c r="Q119" s="209"/>
      <c r="R119" s="209"/>
      <c r="S119" s="209"/>
      <c r="T119" s="209"/>
      <c r="U119" s="209"/>
      <c r="V119" s="209"/>
      <c r="W119" s="209"/>
      <c r="X119" s="209"/>
    </row>
    <row r="120" spans="1:24">
      <c r="A120" s="209"/>
      <c r="B120" s="212"/>
      <c r="C120" s="212"/>
      <c r="D120" s="212"/>
      <c r="E120" s="212"/>
      <c r="F120" s="209"/>
      <c r="G120" s="209"/>
      <c r="H120" s="209"/>
      <c r="I120" s="209"/>
      <c r="J120" s="209"/>
      <c r="K120" s="209"/>
      <c r="L120" s="209"/>
      <c r="M120" s="209"/>
      <c r="N120" s="209"/>
      <c r="O120" s="209"/>
      <c r="P120" s="209"/>
      <c r="Q120" s="209"/>
      <c r="R120" s="209"/>
      <c r="S120" s="209"/>
      <c r="T120" s="209"/>
      <c r="U120" s="209"/>
      <c r="V120" s="209"/>
      <c r="W120" s="209"/>
      <c r="X120" s="209"/>
    </row>
    <row r="121" spans="1:24">
      <c r="A121" s="209"/>
      <c r="B121" s="212"/>
      <c r="C121" s="212"/>
      <c r="D121" s="212"/>
      <c r="E121" s="212"/>
      <c r="F121" s="209"/>
      <c r="G121" s="209"/>
      <c r="H121" s="209"/>
      <c r="I121" s="209"/>
      <c r="J121" s="209"/>
      <c r="K121" s="209"/>
      <c r="L121" s="209"/>
      <c r="M121" s="209"/>
      <c r="N121" s="209"/>
      <c r="O121" s="209"/>
      <c r="P121" s="209"/>
      <c r="Q121" s="209"/>
      <c r="R121" s="209"/>
      <c r="S121" s="209"/>
      <c r="T121" s="209"/>
      <c r="U121" s="209"/>
      <c r="V121" s="209"/>
      <c r="W121" s="209"/>
      <c r="X121" s="209"/>
    </row>
    <row r="122" spans="1:24">
      <c r="A122" s="209"/>
      <c r="B122" s="212"/>
      <c r="C122" s="212"/>
      <c r="D122" s="212"/>
      <c r="E122" s="212"/>
      <c r="F122" s="209"/>
      <c r="G122" s="209"/>
      <c r="H122" s="209"/>
      <c r="I122" s="209"/>
      <c r="J122" s="209"/>
      <c r="K122" s="209"/>
      <c r="L122" s="209"/>
      <c r="M122" s="209"/>
      <c r="N122" s="209"/>
      <c r="O122" s="209"/>
      <c r="P122" s="209"/>
      <c r="Q122" s="209"/>
      <c r="R122" s="209"/>
      <c r="S122" s="209"/>
      <c r="T122" s="209"/>
      <c r="U122" s="209"/>
      <c r="V122" s="209"/>
      <c r="W122" s="209"/>
      <c r="X122" s="209"/>
    </row>
    <row r="123" spans="1:24">
      <c r="A123" s="209"/>
      <c r="B123" s="212"/>
      <c r="C123" s="212"/>
      <c r="D123" s="212"/>
      <c r="E123" s="212"/>
      <c r="F123" s="209"/>
      <c r="G123" s="209"/>
      <c r="H123" s="209"/>
      <c r="I123" s="209"/>
      <c r="J123" s="209"/>
      <c r="K123" s="209"/>
      <c r="L123" s="209"/>
      <c r="M123" s="209"/>
      <c r="N123" s="209"/>
      <c r="O123" s="209"/>
      <c r="P123" s="209"/>
      <c r="Q123" s="209"/>
      <c r="R123" s="209"/>
      <c r="S123" s="209"/>
      <c r="T123" s="209"/>
      <c r="U123" s="209"/>
      <c r="V123" s="209"/>
      <c r="W123" s="209"/>
      <c r="X123" s="209"/>
    </row>
    <row r="124" spans="1:24">
      <c r="A124" s="209"/>
      <c r="B124" s="212"/>
      <c r="C124" s="212"/>
      <c r="D124" s="212"/>
      <c r="E124" s="212"/>
      <c r="F124" s="209"/>
      <c r="G124" s="209"/>
      <c r="H124" s="209"/>
      <c r="I124" s="209"/>
      <c r="J124" s="209"/>
      <c r="K124" s="209"/>
      <c r="L124" s="209"/>
      <c r="M124" s="209"/>
      <c r="N124" s="209"/>
      <c r="O124" s="209"/>
      <c r="P124" s="209"/>
      <c r="Q124" s="209"/>
      <c r="R124" s="209"/>
      <c r="S124" s="209"/>
      <c r="T124" s="209"/>
      <c r="U124" s="209"/>
      <c r="V124" s="209"/>
      <c r="W124" s="209"/>
      <c r="X124" s="209"/>
    </row>
    <row r="125" spans="1:24">
      <c r="A125" s="209"/>
      <c r="B125" s="212"/>
      <c r="C125" s="212"/>
      <c r="D125" s="212"/>
      <c r="E125" s="212"/>
      <c r="F125" s="209"/>
      <c r="G125" s="209"/>
      <c r="H125" s="209"/>
      <c r="I125" s="209"/>
      <c r="J125" s="209"/>
      <c r="K125" s="209"/>
      <c r="L125" s="209"/>
      <c r="M125" s="209"/>
      <c r="N125" s="209"/>
      <c r="O125" s="209"/>
      <c r="P125" s="209"/>
      <c r="Q125" s="209"/>
      <c r="R125" s="209"/>
      <c r="S125" s="209"/>
      <c r="T125" s="209"/>
      <c r="U125" s="209"/>
      <c r="V125" s="209"/>
      <c r="W125" s="209"/>
      <c r="X125" s="209"/>
    </row>
    <row r="126" spans="1:24">
      <c r="A126" s="209"/>
      <c r="B126" s="212"/>
      <c r="C126" s="212"/>
      <c r="D126" s="212"/>
      <c r="E126" s="212"/>
      <c r="F126" s="209"/>
      <c r="G126" s="209"/>
      <c r="H126" s="209"/>
      <c r="I126" s="209"/>
      <c r="J126" s="209"/>
      <c r="K126" s="209"/>
      <c r="L126" s="209"/>
      <c r="M126" s="209"/>
      <c r="N126" s="209"/>
      <c r="O126" s="209"/>
      <c r="P126" s="209"/>
      <c r="Q126" s="209"/>
      <c r="R126" s="209"/>
      <c r="S126" s="209"/>
      <c r="T126" s="209"/>
      <c r="U126" s="209"/>
      <c r="V126" s="209"/>
      <c r="W126" s="209"/>
      <c r="X126" s="209"/>
    </row>
    <row r="127" spans="1:24">
      <c r="A127" s="209"/>
      <c r="B127" s="212"/>
      <c r="C127" s="212"/>
      <c r="D127" s="212"/>
      <c r="E127" s="212"/>
      <c r="F127" s="209"/>
      <c r="G127" s="209"/>
      <c r="H127" s="209"/>
      <c r="I127" s="209"/>
      <c r="J127" s="209"/>
      <c r="K127" s="209"/>
      <c r="L127" s="209"/>
      <c r="M127" s="209"/>
      <c r="N127" s="209"/>
      <c r="O127" s="209"/>
      <c r="P127" s="209"/>
      <c r="Q127" s="209"/>
      <c r="R127" s="209"/>
      <c r="S127" s="209"/>
      <c r="T127" s="209"/>
      <c r="U127" s="209"/>
      <c r="V127" s="209"/>
      <c r="W127" s="209"/>
      <c r="X127" s="209"/>
    </row>
    <row r="128" spans="1:24">
      <c r="A128" s="209"/>
      <c r="B128" s="212"/>
      <c r="C128" s="212"/>
      <c r="D128" s="212"/>
      <c r="E128" s="212"/>
      <c r="F128" s="209"/>
      <c r="G128" s="209"/>
      <c r="H128" s="209"/>
      <c r="I128" s="209"/>
      <c r="J128" s="209"/>
      <c r="K128" s="209"/>
      <c r="L128" s="209"/>
      <c r="M128" s="209"/>
      <c r="N128" s="209"/>
      <c r="O128" s="209"/>
      <c r="P128" s="209"/>
      <c r="Q128" s="209"/>
      <c r="R128" s="209"/>
      <c r="S128" s="209"/>
      <c r="T128" s="209"/>
      <c r="U128" s="209"/>
      <c r="V128" s="209"/>
      <c r="W128" s="209"/>
      <c r="X128" s="209"/>
    </row>
    <row r="129" spans="1:24">
      <c r="A129" s="209"/>
      <c r="B129" s="212"/>
      <c r="C129" s="212"/>
      <c r="D129" s="212"/>
      <c r="E129" s="212"/>
      <c r="F129" s="209"/>
      <c r="G129" s="209"/>
      <c r="H129" s="209"/>
      <c r="I129" s="209"/>
      <c r="J129" s="209"/>
      <c r="K129" s="209"/>
      <c r="L129" s="209"/>
      <c r="M129" s="209"/>
      <c r="N129" s="209"/>
      <c r="O129" s="209"/>
      <c r="P129" s="209"/>
      <c r="Q129" s="209"/>
      <c r="R129" s="209"/>
      <c r="S129" s="209"/>
      <c r="T129" s="209"/>
      <c r="U129" s="209"/>
      <c r="V129" s="209"/>
      <c r="W129" s="209"/>
      <c r="X129" s="209"/>
    </row>
    <row r="130" spans="1:24">
      <c r="A130" s="209"/>
      <c r="B130" s="212"/>
      <c r="C130" s="212"/>
      <c r="D130" s="212"/>
      <c r="E130" s="212"/>
      <c r="F130" s="209"/>
      <c r="G130" s="209"/>
      <c r="H130" s="209"/>
      <c r="I130" s="209"/>
      <c r="J130" s="209"/>
      <c r="K130" s="209"/>
      <c r="L130" s="209"/>
      <c r="M130" s="209"/>
      <c r="N130" s="209"/>
      <c r="O130" s="209"/>
      <c r="P130" s="209"/>
      <c r="Q130" s="209"/>
      <c r="R130" s="209"/>
      <c r="S130" s="209"/>
      <c r="T130" s="209"/>
      <c r="U130" s="209"/>
      <c r="V130" s="209"/>
      <c r="W130" s="209"/>
      <c r="X130" s="209"/>
    </row>
    <row r="131" spans="1:24">
      <c r="A131" s="209"/>
      <c r="B131" s="212"/>
      <c r="C131" s="212"/>
      <c r="D131" s="212"/>
      <c r="E131" s="212"/>
      <c r="F131" s="209"/>
      <c r="G131" s="209"/>
      <c r="H131" s="209"/>
      <c r="I131" s="209"/>
      <c r="J131" s="209"/>
      <c r="K131" s="209"/>
      <c r="L131" s="209"/>
      <c r="M131" s="209"/>
      <c r="N131" s="209"/>
      <c r="O131" s="209"/>
      <c r="P131" s="209"/>
      <c r="Q131" s="209"/>
      <c r="R131" s="209"/>
      <c r="S131" s="209"/>
      <c r="T131" s="209"/>
      <c r="U131" s="209"/>
      <c r="V131" s="209"/>
      <c r="W131" s="209"/>
      <c r="X131" s="209"/>
    </row>
    <row r="132" spans="1:24">
      <c r="A132" s="209"/>
      <c r="B132" s="212"/>
      <c r="C132" s="212"/>
      <c r="D132" s="212"/>
      <c r="E132" s="212"/>
      <c r="F132" s="209"/>
      <c r="G132" s="209"/>
      <c r="H132" s="209"/>
      <c r="I132" s="209"/>
      <c r="J132" s="209"/>
      <c r="K132" s="209"/>
      <c r="L132" s="209"/>
      <c r="M132" s="209"/>
      <c r="N132" s="209"/>
      <c r="O132" s="209"/>
      <c r="P132" s="209"/>
      <c r="Q132" s="209"/>
      <c r="R132" s="209"/>
      <c r="S132" s="209"/>
      <c r="T132" s="209"/>
      <c r="U132" s="209"/>
      <c r="V132" s="209"/>
      <c r="W132" s="209"/>
      <c r="X132" s="209"/>
    </row>
    <row r="133" spans="1:24">
      <c r="A133" s="209"/>
      <c r="B133" s="212"/>
      <c r="C133" s="212"/>
      <c r="D133" s="212"/>
      <c r="E133" s="212"/>
      <c r="F133" s="209"/>
      <c r="G133" s="209"/>
      <c r="H133" s="209"/>
      <c r="I133" s="209"/>
      <c r="J133" s="209"/>
      <c r="K133" s="209"/>
      <c r="L133" s="209"/>
      <c r="M133" s="209"/>
      <c r="N133" s="209"/>
      <c r="O133" s="209"/>
      <c r="P133" s="209"/>
      <c r="Q133" s="209"/>
      <c r="R133" s="209"/>
      <c r="S133" s="209"/>
      <c r="T133" s="209"/>
      <c r="U133" s="209"/>
      <c r="V133" s="209"/>
      <c r="W133" s="209"/>
      <c r="X133" s="209"/>
    </row>
    <row r="134" spans="1:24">
      <c r="A134" s="209"/>
      <c r="B134" s="212"/>
      <c r="C134" s="212"/>
      <c r="D134" s="212"/>
      <c r="E134" s="212"/>
      <c r="F134" s="209"/>
      <c r="G134" s="209"/>
      <c r="H134" s="209"/>
      <c r="I134" s="209"/>
      <c r="J134" s="209"/>
      <c r="K134" s="209"/>
      <c r="L134" s="209"/>
      <c r="M134" s="209"/>
      <c r="N134" s="209"/>
      <c r="O134" s="209"/>
      <c r="P134" s="209"/>
      <c r="Q134" s="209"/>
      <c r="R134" s="209"/>
      <c r="S134" s="209"/>
      <c r="T134" s="209"/>
      <c r="U134" s="209"/>
      <c r="V134" s="209"/>
      <c r="W134" s="209"/>
      <c r="X134" s="209"/>
    </row>
    <row r="135" spans="1:24">
      <c r="A135" s="209"/>
      <c r="B135" s="212"/>
      <c r="C135" s="212"/>
      <c r="D135" s="212"/>
      <c r="E135" s="212"/>
      <c r="F135" s="209"/>
      <c r="G135" s="209"/>
      <c r="H135" s="209"/>
      <c r="I135" s="209"/>
      <c r="J135" s="209"/>
      <c r="K135" s="209"/>
      <c r="L135" s="209"/>
      <c r="M135" s="209"/>
      <c r="N135" s="209"/>
      <c r="O135" s="209"/>
      <c r="P135" s="209"/>
      <c r="Q135" s="209"/>
      <c r="R135" s="209"/>
      <c r="S135" s="209"/>
      <c r="T135" s="209"/>
      <c r="U135" s="209"/>
      <c r="V135" s="209"/>
      <c r="W135" s="209"/>
      <c r="X135" s="209"/>
    </row>
    <row r="136" spans="1:24">
      <c r="A136" s="209"/>
      <c r="B136" s="212"/>
      <c r="C136" s="212"/>
      <c r="D136" s="212"/>
      <c r="E136" s="212"/>
      <c r="F136" s="209"/>
      <c r="G136" s="209"/>
      <c r="H136" s="209"/>
      <c r="I136" s="209"/>
      <c r="J136" s="209"/>
      <c r="K136" s="209"/>
      <c r="L136" s="209"/>
      <c r="M136" s="209"/>
      <c r="N136" s="209"/>
      <c r="O136" s="209"/>
      <c r="P136" s="209"/>
      <c r="Q136" s="209"/>
      <c r="R136" s="209"/>
      <c r="S136" s="209"/>
      <c r="T136" s="209"/>
      <c r="U136" s="209"/>
      <c r="V136" s="209"/>
      <c r="W136" s="209"/>
      <c r="X136" s="209"/>
    </row>
    <row r="137" spans="1:24">
      <c r="A137" s="209"/>
      <c r="B137" s="212"/>
      <c r="C137" s="212"/>
      <c r="D137" s="212"/>
      <c r="E137" s="212"/>
      <c r="F137" s="209"/>
      <c r="G137" s="209"/>
      <c r="H137" s="209"/>
      <c r="I137" s="209"/>
      <c r="J137" s="209"/>
      <c r="K137" s="209"/>
      <c r="L137" s="209"/>
      <c r="M137" s="209"/>
      <c r="N137" s="209"/>
      <c r="O137" s="209"/>
      <c r="P137" s="209"/>
      <c r="Q137" s="209"/>
      <c r="R137" s="209"/>
      <c r="S137" s="209"/>
      <c r="T137" s="209"/>
      <c r="U137" s="209"/>
      <c r="V137" s="209"/>
      <c r="W137" s="209"/>
      <c r="X137" s="209"/>
    </row>
    <row r="138" spans="1:24">
      <c r="A138" s="209"/>
      <c r="B138" s="212"/>
      <c r="C138" s="212"/>
      <c r="D138" s="212"/>
      <c r="E138" s="212"/>
      <c r="F138" s="209"/>
      <c r="G138" s="209"/>
      <c r="H138" s="209"/>
      <c r="I138" s="209"/>
      <c r="J138" s="209"/>
      <c r="K138" s="209"/>
      <c r="L138" s="209"/>
      <c r="M138" s="209"/>
      <c r="N138" s="209"/>
      <c r="O138" s="209"/>
      <c r="P138" s="209"/>
      <c r="Q138" s="209"/>
      <c r="R138" s="209"/>
      <c r="S138" s="209"/>
      <c r="T138" s="209"/>
      <c r="U138" s="209"/>
      <c r="V138" s="209"/>
      <c r="W138" s="209"/>
      <c r="X138" s="209"/>
    </row>
    <row r="139" spans="1:24">
      <c r="A139" s="209"/>
      <c r="B139" s="212"/>
      <c r="C139" s="212"/>
      <c r="D139" s="212"/>
      <c r="E139" s="212"/>
      <c r="F139" s="209"/>
      <c r="G139" s="209"/>
      <c r="H139" s="209"/>
      <c r="I139" s="209"/>
      <c r="J139" s="209"/>
      <c r="K139" s="209"/>
      <c r="L139" s="209"/>
      <c r="M139" s="209"/>
      <c r="N139" s="209"/>
      <c r="O139" s="209"/>
      <c r="P139" s="209"/>
      <c r="Q139" s="209"/>
      <c r="R139" s="209"/>
      <c r="S139" s="209"/>
      <c r="T139" s="209"/>
      <c r="U139" s="209"/>
      <c r="V139" s="209"/>
      <c r="W139" s="209"/>
      <c r="X139" s="209"/>
    </row>
    <row r="140" spans="1:24">
      <c r="A140" s="209"/>
      <c r="B140" s="212"/>
      <c r="C140" s="212"/>
      <c r="D140" s="212"/>
      <c r="E140" s="212"/>
      <c r="F140" s="209"/>
      <c r="G140" s="209"/>
      <c r="H140" s="209"/>
      <c r="I140" s="209"/>
      <c r="J140" s="209"/>
      <c r="K140" s="209"/>
      <c r="L140" s="209"/>
      <c r="M140" s="209"/>
      <c r="N140" s="209"/>
      <c r="O140" s="209"/>
      <c r="P140" s="209"/>
      <c r="Q140" s="209"/>
      <c r="R140" s="209"/>
      <c r="S140" s="209"/>
      <c r="T140" s="209"/>
      <c r="U140" s="209"/>
      <c r="V140" s="209"/>
      <c r="W140" s="209"/>
      <c r="X140" s="209"/>
    </row>
    <row r="141" spans="1:24">
      <c r="A141" s="209"/>
      <c r="B141" s="212"/>
      <c r="C141" s="212"/>
      <c r="D141" s="212"/>
      <c r="E141" s="212"/>
      <c r="F141" s="209"/>
      <c r="G141" s="209"/>
      <c r="H141" s="209"/>
      <c r="I141" s="209"/>
      <c r="J141" s="209"/>
      <c r="K141" s="209"/>
      <c r="L141" s="209"/>
      <c r="M141" s="209"/>
      <c r="N141" s="209"/>
      <c r="O141" s="209"/>
      <c r="P141" s="209"/>
      <c r="Q141" s="209"/>
      <c r="R141" s="209"/>
      <c r="S141" s="209"/>
      <c r="T141" s="209"/>
      <c r="U141" s="209"/>
      <c r="V141" s="209"/>
      <c r="W141" s="209"/>
      <c r="X141" s="209"/>
    </row>
    <row r="142" spans="1:24">
      <c r="A142" s="209"/>
      <c r="B142" s="212"/>
      <c r="C142" s="212"/>
      <c r="D142" s="212"/>
      <c r="E142" s="212"/>
      <c r="F142" s="209"/>
      <c r="G142" s="209"/>
      <c r="H142" s="209"/>
      <c r="I142" s="209"/>
      <c r="J142" s="209"/>
      <c r="K142" s="209"/>
      <c r="L142" s="209"/>
      <c r="M142" s="209"/>
      <c r="N142" s="209"/>
      <c r="O142" s="209"/>
      <c r="P142" s="209"/>
      <c r="Q142" s="209"/>
      <c r="R142" s="209"/>
      <c r="S142" s="209"/>
      <c r="T142" s="209"/>
      <c r="U142" s="209"/>
      <c r="V142" s="209"/>
      <c r="W142" s="209"/>
      <c r="X142" s="209"/>
    </row>
    <row r="143" spans="1:24">
      <c r="A143" s="209"/>
      <c r="B143" s="212"/>
      <c r="C143" s="212"/>
      <c r="D143" s="212"/>
      <c r="E143" s="212"/>
      <c r="F143" s="209"/>
      <c r="G143" s="209"/>
      <c r="H143" s="209"/>
      <c r="I143" s="209"/>
      <c r="J143" s="209"/>
      <c r="K143" s="209"/>
      <c r="L143" s="209"/>
      <c r="M143" s="209"/>
      <c r="N143" s="209"/>
      <c r="O143" s="209"/>
      <c r="P143" s="209"/>
      <c r="Q143" s="209"/>
      <c r="R143" s="209"/>
      <c r="S143" s="209"/>
      <c r="T143" s="209"/>
      <c r="U143" s="209"/>
      <c r="V143" s="209"/>
      <c r="W143" s="209"/>
      <c r="X143" s="209"/>
    </row>
    <row r="144" spans="1:24">
      <c r="A144" s="209"/>
      <c r="B144" s="212"/>
      <c r="C144" s="212"/>
      <c r="D144" s="212"/>
      <c r="E144" s="212"/>
      <c r="F144" s="209"/>
      <c r="G144" s="209"/>
      <c r="H144" s="209"/>
      <c r="I144" s="209"/>
      <c r="J144" s="209"/>
      <c r="K144" s="209"/>
      <c r="L144" s="209"/>
      <c r="M144" s="209"/>
      <c r="N144" s="209"/>
      <c r="O144" s="209"/>
      <c r="P144" s="209"/>
      <c r="Q144" s="209"/>
      <c r="R144" s="209"/>
      <c r="S144" s="209"/>
      <c r="T144" s="209"/>
      <c r="U144" s="209"/>
      <c r="V144" s="209"/>
      <c r="W144" s="209"/>
      <c r="X144" s="209"/>
    </row>
    <row r="145" spans="1:24">
      <c r="A145" s="209"/>
      <c r="B145" s="212"/>
      <c r="C145" s="212"/>
      <c r="D145" s="212"/>
      <c r="E145" s="212"/>
      <c r="F145" s="209"/>
      <c r="G145" s="209"/>
      <c r="H145" s="209"/>
      <c r="I145" s="209"/>
      <c r="J145" s="209"/>
      <c r="K145" s="209"/>
      <c r="L145" s="209"/>
      <c r="M145" s="209"/>
      <c r="N145" s="209"/>
      <c r="O145" s="209"/>
      <c r="P145" s="209"/>
      <c r="Q145" s="209"/>
      <c r="R145" s="209"/>
      <c r="S145" s="209"/>
      <c r="T145" s="209"/>
      <c r="U145" s="209"/>
      <c r="V145" s="209"/>
      <c r="W145" s="209"/>
      <c r="X145" s="209"/>
    </row>
    <row r="146" spans="1:24">
      <c r="A146" s="209"/>
      <c r="B146" s="212"/>
      <c r="C146" s="212"/>
      <c r="D146" s="212"/>
      <c r="E146" s="212"/>
      <c r="F146" s="209"/>
      <c r="G146" s="209"/>
      <c r="H146" s="209"/>
      <c r="I146" s="209"/>
      <c r="J146" s="209"/>
      <c r="K146" s="209"/>
      <c r="L146" s="209"/>
      <c r="M146" s="209"/>
      <c r="N146" s="209"/>
      <c r="O146" s="209"/>
      <c r="P146" s="209"/>
      <c r="Q146" s="209"/>
      <c r="R146" s="209"/>
      <c r="S146" s="209"/>
      <c r="T146" s="209"/>
      <c r="U146" s="209"/>
      <c r="V146" s="209"/>
      <c r="W146" s="209"/>
      <c r="X146" s="209"/>
    </row>
    <row r="147" spans="1:24">
      <c r="A147" s="209"/>
      <c r="B147" s="212"/>
      <c r="C147" s="212"/>
      <c r="D147" s="212"/>
      <c r="E147" s="212"/>
      <c r="F147" s="209"/>
      <c r="G147" s="209"/>
      <c r="H147" s="209"/>
      <c r="I147" s="209"/>
      <c r="J147" s="209"/>
      <c r="K147" s="209"/>
      <c r="L147" s="209"/>
      <c r="M147" s="209"/>
      <c r="N147" s="209"/>
      <c r="O147" s="209"/>
      <c r="P147" s="209"/>
      <c r="Q147" s="209"/>
      <c r="R147" s="209"/>
      <c r="S147" s="209"/>
      <c r="T147" s="209"/>
      <c r="U147" s="209"/>
      <c r="V147" s="209"/>
      <c r="W147" s="209"/>
      <c r="X147" s="209"/>
    </row>
    <row r="148" spans="1:24">
      <c r="A148" s="209"/>
      <c r="B148" s="212"/>
      <c r="C148" s="212"/>
      <c r="D148" s="212"/>
      <c r="E148" s="212"/>
      <c r="F148" s="209"/>
      <c r="G148" s="209"/>
      <c r="H148" s="209"/>
      <c r="I148" s="209"/>
      <c r="J148" s="209"/>
      <c r="K148" s="209"/>
      <c r="L148" s="209"/>
      <c r="M148" s="209"/>
      <c r="N148" s="209"/>
      <c r="O148" s="209"/>
      <c r="P148" s="209"/>
      <c r="Q148" s="209"/>
      <c r="R148" s="209"/>
      <c r="S148" s="209"/>
      <c r="T148" s="209"/>
      <c r="U148" s="209"/>
      <c r="V148" s="209"/>
      <c r="W148" s="209"/>
      <c r="X148" s="209"/>
    </row>
    <row r="149" spans="1:24">
      <c r="A149" s="209"/>
      <c r="B149" s="212"/>
      <c r="C149" s="212"/>
      <c r="D149" s="212"/>
      <c r="E149" s="212"/>
      <c r="F149" s="209"/>
      <c r="G149" s="209"/>
      <c r="H149" s="209"/>
      <c r="I149" s="209"/>
      <c r="J149" s="209"/>
      <c r="K149" s="209"/>
      <c r="L149" s="209"/>
      <c r="M149" s="209"/>
      <c r="N149" s="209"/>
      <c r="O149" s="209"/>
      <c r="P149" s="209"/>
      <c r="Q149" s="209"/>
      <c r="R149" s="209"/>
      <c r="S149" s="209"/>
      <c r="T149" s="209"/>
      <c r="U149" s="209"/>
      <c r="V149" s="209"/>
      <c r="W149" s="209"/>
      <c r="X149" s="209"/>
    </row>
    <row r="150" spans="1:24">
      <c r="A150" s="209"/>
      <c r="B150" s="212"/>
      <c r="C150" s="212"/>
      <c r="D150" s="212"/>
      <c r="E150" s="212"/>
      <c r="F150" s="209"/>
      <c r="G150" s="209"/>
      <c r="H150" s="209"/>
      <c r="I150" s="209"/>
      <c r="J150" s="209"/>
      <c r="K150" s="209"/>
      <c r="L150" s="209"/>
      <c r="M150" s="209"/>
      <c r="N150" s="209"/>
      <c r="O150" s="209"/>
      <c r="P150" s="209"/>
      <c r="Q150" s="209"/>
      <c r="R150" s="209"/>
      <c r="S150" s="209"/>
      <c r="T150" s="209"/>
      <c r="U150" s="209"/>
      <c r="V150" s="209"/>
      <c r="W150" s="209"/>
      <c r="X150" s="209"/>
    </row>
    <row r="151" spans="1:24">
      <c r="A151" s="209"/>
      <c r="B151" s="212"/>
      <c r="C151" s="212"/>
      <c r="D151" s="212"/>
      <c r="E151" s="212"/>
      <c r="F151" s="209"/>
      <c r="G151" s="209"/>
      <c r="H151" s="209"/>
      <c r="I151" s="209"/>
      <c r="J151" s="209"/>
      <c r="K151" s="209"/>
      <c r="L151" s="209"/>
      <c r="M151" s="209"/>
      <c r="N151" s="209"/>
      <c r="O151" s="209"/>
      <c r="P151" s="209"/>
      <c r="Q151" s="209"/>
      <c r="R151" s="209"/>
      <c r="S151" s="209"/>
      <c r="T151" s="209"/>
      <c r="U151" s="209"/>
      <c r="V151" s="209"/>
      <c r="W151" s="209"/>
      <c r="X151" s="209"/>
    </row>
    <row r="152" spans="1:24">
      <c r="A152" s="209"/>
      <c r="B152" s="212"/>
      <c r="C152" s="212"/>
      <c r="D152" s="212"/>
      <c r="E152" s="212"/>
      <c r="F152" s="209"/>
      <c r="G152" s="209"/>
      <c r="H152" s="209"/>
      <c r="I152" s="209"/>
      <c r="J152" s="209"/>
      <c r="K152" s="209"/>
      <c r="L152" s="209"/>
      <c r="M152" s="209"/>
      <c r="N152" s="209"/>
      <c r="O152" s="209"/>
      <c r="P152" s="209"/>
      <c r="Q152" s="209"/>
      <c r="R152" s="209"/>
      <c r="S152" s="209"/>
      <c r="T152" s="209"/>
      <c r="U152" s="209"/>
      <c r="V152" s="209"/>
      <c r="W152" s="209"/>
      <c r="X152" s="209"/>
    </row>
    <row r="153" spans="1:24">
      <c r="A153" s="209"/>
      <c r="B153" s="212"/>
      <c r="C153" s="212"/>
      <c r="D153" s="212"/>
      <c r="E153" s="212"/>
      <c r="F153" s="209"/>
      <c r="G153" s="209"/>
      <c r="H153" s="209"/>
      <c r="I153" s="209"/>
      <c r="J153" s="209"/>
      <c r="K153" s="209"/>
      <c r="L153" s="209"/>
      <c r="M153" s="209"/>
      <c r="N153" s="209"/>
      <c r="O153" s="209"/>
      <c r="P153" s="209"/>
      <c r="Q153" s="209"/>
      <c r="R153" s="209"/>
      <c r="S153" s="209"/>
      <c r="T153" s="209"/>
      <c r="U153" s="209"/>
      <c r="V153" s="209"/>
      <c r="W153" s="209"/>
      <c r="X153" s="209"/>
    </row>
    <row r="154" spans="1:24">
      <c r="A154" s="209"/>
      <c r="B154" s="212"/>
      <c r="C154" s="212"/>
      <c r="D154" s="212"/>
      <c r="E154" s="212"/>
      <c r="F154" s="209"/>
      <c r="G154" s="209"/>
      <c r="H154" s="209"/>
      <c r="I154" s="209"/>
      <c r="J154" s="209"/>
      <c r="K154" s="209"/>
      <c r="L154" s="209"/>
      <c r="M154" s="209"/>
      <c r="N154" s="209"/>
      <c r="O154" s="209"/>
      <c r="P154" s="209"/>
      <c r="Q154" s="209"/>
      <c r="R154" s="209"/>
      <c r="S154" s="209"/>
      <c r="T154" s="209"/>
      <c r="U154" s="209"/>
      <c r="V154" s="209"/>
      <c r="W154" s="209"/>
      <c r="X154" s="209"/>
    </row>
    <row r="155" spans="1:24">
      <c r="A155" s="209"/>
      <c r="B155" s="212"/>
      <c r="C155" s="212"/>
      <c r="D155" s="212"/>
      <c r="E155" s="212"/>
      <c r="F155" s="209"/>
      <c r="G155" s="209"/>
      <c r="H155" s="209"/>
      <c r="I155" s="209"/>
      <c r="J155" s="209"/>
      <c r="K155" s="209"/>
      <c r="L155" s="209"/>
      <c r="M155" s="209"/>
      <c r="N155" s="209"/>
      <c r="O155" s="209"/>
      <c r="P155" s="209"/>
      <c r="Q155" s="209"/>
      <c r="R155" s="209"/>
      <c r="S155" s="209"/>
      <c r="T155" s="209"/>
      <c r="U155" s="209"/>
      <c r="V155" s="209"/>
      <c r="W155" s="209"/>
      <c r="X155" s="209"/>
    </row>
    <row r="156" spans="1:24">
      <c r="A156" s="209"/>
      <c r="B156" s="212"/>
      <c r="C156" s="212"/>
      <c r="D156" s="212"/>
      <c r="E156" s="212"/>
      <c r="F156" s="209"/>
      <c r="G156" s="209"/>
      <c r="H156" s="209"/>
      <c r="I156" s="209"/>
      <c r="J156" s="209"/>
      <c r="K156" s="209"/>
      <c r="L156" s="209"/>
      <c r="M156" s="209"/>
      <c r="N156" s="209"/>
      <c r="O156" s="209"/>
      <c r="P156" s="209"/>
      <c r="Q156" s="209"/>
      <c r="R156" s="209"/>
      <c r="S156" s="209"/>
      <c r="T156" s="209"/>
      <c r="U156" s="209"/>
      <c r="V156" s="209"/>
      <c r="W156" s="209"/>
      <c r="X156" s="209"/>
    </row>
    <row r="157" spans="1:24">
      <c r="A157" s="209"/>
      <c r="B157" s="212"/>
      <c r="C157" s="212"/>
      <c r="D157" s="212"/>
      <c r="E157" s="212"/>
      <c r="F157" s="209"/>
      <c r="G157" s="209"/>
      <c r="H157" s="209"/>
      <c r="I157" s="209"/>
      <c r="J157" s="209"/>
      <c r="K157" s="209"/>
      <c r="L157" s="209"/>
      <c r="M157" s="209"/>
      <c r="N157" s="209"/>
      <c r="O157" s="209"/>
      <c r="P157" s="209"/>
      <c r="Q157" s="209"/>
      <c r="R157" s="209"/>
      <c r="S157" s="209"/>
      <c r="T157" s="209"/>
      <c r="U157" s="209"/>
      <c r="V157" s="209"/>
      <c r="W157" s="209"/>
      <c r="X157" s="209"/>
    </row>
    <row r="158" spans="1:24">
      <c r="A158" s="209"/>
      <c r="B158" s="212"/>
      <c r="C158" s="212"/>
      <c r="D158" s="212"/>
      <c r="E158" s="212"/>
      <c r="F158" s="209"/>
      <c r="G158" s="209"/>
      <c r="H158" s="209"/>
      <c r="I158" s="209"/>
      <c r="J158" s="209"/>
      <c r="K158" s="209"/>
      <c r="L158" s="209"/>
      <c r="M158" s="209"/>
      <c r="N158" s="209"/>
      <c r="O158" s="209"/>
      <c r="P158" s="209"/>
      <c r="Q158" s="209"/>
      <c r="R158" s="209"/>
      <c r="S158" s="209"/>
      <c r="T158" s="209"/>
      <c r="U158" s="209"/>
      <c r="V158" s="209"/>
      <c r="W158" s="209"/>
      <c r="X158" s="209"/>
    </row>
    <row r="159" spans="1:24">
      <c r="A159" s="209"/>
      <c r="B159" s="212"/>
      <c r="C159" s="212"/>
      <c r="D159" s="212"/>
      <c r="E159" s="212"/>
      <c r="F159" s="209"/>
      <c r="G159" s="209"/>
      <c r="H159" s="209"/>
      <c r="I159" s="209"/>
      <c r="J159" s="209"/>
      <c r="K159" s="209"/>
      <c r="L159" s="209"/>
      <c r="M159" s="209"/>
      <c r="N159" s="209"/>
      <c r="O159" s="209"/>
      <c r="P159" s="209"/>
      <c r="Q159" s="209"/>
      <c r="R159" s="209"/>
      <c r="S159" s="209"/>
      <c r="T159" s="209"/>
      <c r="U159" s="209"/>
      <c r="V159" s="209"/>
      <c r="W159" s="209"/>
      <c r="X159" s="209"/>
    </row>
    <row r="160" spans="1:24">
      <c r="A160" s="209"/>
      <c r="B160" s="212"/>
      <c r="C160" s="212"/>
      <c r="D160" s="212"/>
      <c r="E160" s="212"/>
      <c r="F160" s="209"/>
      <c r="G160" s="209"/>
      <c r="H160" s="209"/>
      <c r="I160" s="209"/>
      <c r="J160" s="209"/>
      <c r="K160" s="209"/>
      <c r="L160" s="209"/>
      <c r="M160" s="209"/>
      <c r="N160" s="209"/>
      <c r="O160" s="209"/>
      <c r="P160" s="209"/>
      <c r="Q160" s="209"/>
      <c r="R160" s="209"/>
      <c r="S160" s="209"/>
      <c r="T160" s="209"/>
      <c r="U160" s="209"/>
      <c r="V160" s="209"/>
      <c r="W160" s="209"/>
      <c r="X160" s="209"/>
    </row>
    <row r="161" spans="1:24">
      <c r="A161" s="209"/>
      <c r="B161" s="212"/>
      <c r="C161" s="212"/>
      <c r="D161" s="212"/>
      <c r="E161" s="212"/>
      <c r="F161" s="209"/>
      <c r="G161" s="209"/>
      <c r="H161" s="209"/>
      <c r="I161" s="209"/>
      <c r="J161" s="209"/>
      <c r="K161" s="209"/>
      <c r="L161" s="209"/>
      <c r="M161" s="209"/>
      <c r="N161" s="209"/>
      <c r="O161" s="209"/>
      <c r="P161" s="209"/>
      <c r="Q161" s="209"/>
      <c r="R161" s="209"/>
      <c r="S161" s="209"/>
      <c r="T161" s="209"/>
      <c r="U161" s="209"/>
      <c r="V161" s="209"/>
      <c r="W161" s="209"/>
      <c r="X161" s="209"/>
    </row>
    <row r="162" spans="1:24">
      <c r="A162" s="209"/>
      <c r="B162" s="212"/>
      <c r="C162" s="212"/>
      <c r="D162" s="212"/>
      <c r="E162" s="212"/>
      <c r="F162" s="209"/>
      <c r="G162" s="209"/>
      <c r="H162" s="209"/>
      <c r="I162" s="209"/>
      <c r="J162" s="209"/>
      <c r="K162" s="209"/>
      <c r="L162" s="209"/>
      <c r="M162" s="209"/>
      <c r="N162" s="209"/>
      <c r="O162" s="209"/>
      <c r="P162" s="209"/>
      <c r="Q162" s="209"/>
      <c r="R162" s="209"/>
      <c r="S162" s="209"/>
      <c r="T162" s="209"/>
      <c r="U162" s="209"/>
      <c r="V162" s="209"/>
      <c r="W162" s="209"/>
      <c r="X162" s="209"/>
    </row>
    <row r="163" spans="1:24">
      <c r="A163" s="209"/>
      <c r="B163" s="212"/>
      <c r="C163" s="212"/>
      <c r="D163" s="212"/>
      <c r="E163" s="212"/>
      <c r="F163" s="209"/>
      <c r="G163" s="209"/>
      <c r="H163" s="209"/>
      <c r="I163" s="209"/>
      <c r="J163" s="209"/>
      <c r="K163" s="209"/>
      <c r="L163" s="209"/>
      <c r="M163" s="209"/>
      <c r="N163" s="209"/>
      <c r="O163" s="209"/>
      <c r="P163" s="209"/>
      <c r="Q163" s="209"/>
      <c r="R163" s="209"/>
      <c r="S163" s="209"/>
      <c r="T163" s="209"/>
      <c r="U163" s="209"/>
      <c r="V163" s="209"/>
      <c r="W163" s="209"/>
      <c r="X163" s="209"/>
    </row>
    <row r="164" spans="1:24">
      <c r="A164" s="209"/>
      <c r="B164" s="212"/>
      <c r="C164" s="212"/>
      <c r="D164" s="212"/>
      <c r="E164" s="212"/>
      <c r="F164" s="209"/>
      <c r="G164" s="209"/>
      <c r="H164" s="209"/>
      <c r="I164" s="209"/>
      <c r="J164" s="209"/>
      <c r="K164" s="209"/>
      <c r="L164" s="209"/>
      <c r="M164" s="209"/>
      <c r="N164" s="209"/>
      <c r="O164" s="209"/>
      <c r="P164" s="209"/>
      <c r="Q164" s="209"/>
      <c r="R164" s="209"/>
      <c r="S164" s="209"/>
      <c r="T164" s="209"/>
      <c r="U164" s="209"/>
      <c r="V164" s="209"/>
      <c r="W164" s="209"/>
      <c r="X164" s="209"/>
    </row>
    <row r="165" spans="1:24">
      <c r="A165" s="209"/>
      <c r="B165" s="212"/>
      <c r="C165" s="212"/>
      <c r="D165" s="212"/>
      <c r="E165" s="212"/>
      <c r="F165" s="209"/>
      <c r="G165" s="209"/>
      <c r="H165" s="209"/>
      <c r="I165" s="209"/>
      <c r="J165" s="209"/>
      <c r="K165" s="209"/>
      <c r="L165" s="209"/>
      <c r="M165" s="209"/>
      <c r="N165" s="209"/>
      <c r="O165" s="209"/>
      <c r="P165" s="209"/>
      <c r="Q165" s="209"/>
      <c r="R165" s="209"/>
      <c r="S165" s="209"/>
      <c r="T165" s="209"/>
      <c r="U165" s="209"/>
      <c r="V165" s="209"/>
      <c r="W165" s="209"/>
      <c r="X165" s="209"/>
    </row>
    <row r="166" spans="1:24">
      <c r="A166" s="209"/>
      <c r="B166" s="212"/>
      <c r="C166" s="212"/>
      <c r="D166" s="212"/>
      <c r="E166" s="212"/>
      <c r="F166" s="209"/>
      <c r="G166" s="209"/>
      <c r="H166" s="209"/>
      <c r="I166" s="209"/>
      <c r="J166" s="209"/>
      <c r="K166" s="209"/>
      <c r="L166" s="209"/>
      <c r="M166" s="209"/>
      <c r="N166" s="209"/>
      <c r="O166" s="209"/>
      <c r="P166" s="209"/>
      <c r="Q166" s="209"/>
      <c r="R166" s="209"/>
      <c r="S166" s="209"/>
      <c r="T166" s="209"/>
      <c r="U166" s="209"/>
      <c r="V166" s="209"/>
      <c r="W166" s="209"/>
      <c r="X166" s="209"/>
    </row>
    <row r="167" spans="1:24">
      <c r="A167" s="209"/>
      <c r="B167" s="212"/>
      <c r="C167" s="212"/>
      <c r="D167" s="212"/>
      <c r="E167" s="212"/>
      <c r="F167" s="209"/>
      <c r="G167" s="209"/>
      <c r="H167" s="209"/>
      <c r="I167" s="209"/>
      <c r="J167" s="209"/>
      <c r="K167" s="209"/>
      <c r="L167" s="209"/>
      <c r="M167" s="209"/>
      <c r="N167" s="209"/>
      <c r="O167" s="209"/>
      <c r="P167" s="209"/>
      <c r="Q167" s="209"/>
      <c r="R167" s="209"/>
      <c r="S167" s="209"/>
      <c r="T167" s="209"/>
      <c r="U167" s="209"/>
      <c r="V167" s="209"/>
      <c r="W167" s="209"/>
      <c r="X167" s="209"/>
    </row>
    <row r="168" spans="1:24">
      <c r="A168" s="209"/>
      <c r="B168" s="212"/>
      <c r="C168" s="212"/>
      <c r="D168" s="212"/>
      <c r="E168" s="212"/>
      <c r="F168" s="209"/>
      <c r="G168" s="209"/>
      <c r="H168" s="209"/>
      <c r="I168" s="209"/>
      <c r="J168" s="209"/>
      <c r="K168" s="209"/>
      <c r="L168" s="209"/>
      <c r="M168" s="209"/>
      <c r="N168" s="209"/>
      <c r="O168" s="209"/>
      <c r="P168" s="209"/>
      <c r="Q168" s="209"/>
      <c r="R168" s="209"/>
      <c r="S168" s="209"/>
      <c r="T168" s="209"/>
      <c r="U168" s="209"/>
      <c r="V168" s="209"/>
      <c r="W168" s="209"/>
      <c r="X168" s="209"/>
    </row>
    <row r="169" spans="1:24">
      <c r="A169" s="209"/>
      <c r="B169" s="212"/>
      <c r="C169" s="212"/>
      <c r="D169" s="212"/>
      <c r="E169" s="212"/>
      <c r="F169" s="209"/>
      <c r="G169" s="209"/>
      <c r="H169" s="209"/>
      <c r="I169" s="209"/>
      <c r="J169" s="209"/>
      <c r="K169" s="209"/>
      <c r="L169" s="209"/>
      <c r="M169" s="209"/>
      <c r="N169" s="209"/>
      <c r="O169" s="209"/>
      <c r="P169" s="209"/>
      <c r="Q169" s="209"/>
      <c r="R169" s="209"/>
      <c r="S169" s="209"/>
      <c r="T169" s="209"/>
      <c r="U169" s="209"/>
      <c r="V169" s="209"/>
      <c r="W169" s="209"/>
      <c r="X169" s="209"/>
    </row>
    <row r="170" spans="1:24">
      <c r="A170" s="209"/>
      <c r="B170" s="212"/>
      <c r="C170" s="212"/>
      <c r="D170" s="212"/>
      <c r="E170" s="212"/>
      <c r="F170" s="209"/>
      <c r="G170" s="209"/>
      <c r="H170" s="209"/>
      <c r="I170" s="209"/>
      <c r="J170" s="209"/>
      <c r="K170" s="209"/>
      <c r="L170" s="209"/>
      <c r="M170" s="209"/>
      <c r="N170" s="209"/>
      <c r="O170" s="209"/>
      <c r="P170" s="209"/>
      <c r="Q170" s="209"/>
      <c r="R170" s="209"/>
      <c r="S170" s="209"/>
      <c r="T170" s="209"/>
      <c r="U170" s="209"/>
      <c r="V170" s="209"/>
      <c r="W170" s="209"/>
      <c r="X170" s="209"/>
    </row>
    <row r="171" spans="1:24">
      <c r="A171" s="209"/>
      <c r="B171" s="212"/>
      <c r="C171" s="212"/>
      <c r="D171" s="212"/>
      <c r="E171" s="212"/>
      <c r="F171" s="209"/>
      <c r="G171" s="209"/>
      <c r="H171" s="209"/>
      <c r="I171" s="209"/>
      <c r="J171" s="209"/>
      <c r="K171" s="209"/>
      <c r="L171" s="209"/>
      <c r="M171" s="209"/>
      <c r="N171" s="209"/>
      <c r="O171" s="209"/>
      <c r="P171" s="209"/>
      <c r="Q171" s="209"/>
      <c r="R171" s="209"/>
      <c r="S171" s="209"/>
      <c r="T171" s="209"/>
      <c r="U171" s="209"/>
      <c r="V171" s="209"/>
      <c r="W171" s="209"/>
      <c r="X171" s="209"/>
    </row>
    <row r="172" spans="1:24">
      <c r="A172" s="209"/>
      <c r="B172" s="212"/>
      <c r="C172" s="212"/>
      <c r="D172" s="212"/>
      <c r="E172" s="212"/>
      <c r="F172" s="209"/>
      <c r="G172" s="209"/>
      <c r="H172" s="209"/>
      <c r="I172" s="209"/>
      <c r="J172" s="209"/>
      <c r="K172" s="209"/>
      <c r="L172" s="209"/>
      <c r="M172" s="209"/>
      <c r="N172" s="209"/>
      <c r="O172" s="209"/>
      <c r="P172" s="209"/>
      <c r="Q172" s="209"/>
      <c r="R172" s="209"/>
      <c r="S172" s="209"/>
      <c r="T172" s="209"/>
      <c r="U172" s="209"/>
      <c r="V172" s="209"/>
      <c r="W172" s="209"/>
      <c r="X172" s="209"/>
    </row>
    <row r="173" spans="1:24">
      <c r="A173" s="209"/>
      <c r="B173" s="212"/>
      <c r="C173" s="212"/>
      <c r="D173" s="212"/>
      <c r="E173" s="212"/>
      <c r="F173" s="209"/>
      <c r="G173" s="209"/>
      <c r="H173" s="209"/>
      <c r="I173" s="209"/>
      <c r="J173" s="209"/>
      <c r="K173" s="209"/>
      <c r="L173" s="209"/>
      <c r="M173" s="209"/>
      <c r="N173" s="209"/>
      <c r="O173" s="209"/>
      <c r="P173" s="209"/>
      <c r="Q173" s="209"/>
      <c r="R173" s="209"/>
      <c r="S173" s="209"/>
      <c r="T173" s="209"/>
      <c r="U173" s="209"/>
      <c r="V173" s="209"/>
      <c r="W173" s="209"/>
      <c r="X173" s="209"/>
    </row>
    <row r="174" spans="1:24">
      <c r="A174" s="209"/>
      <c r="B174" s="212"/>
      <c r="C174" s="212"/>
      <c r="D174" s="212"/>
      <c r="E174" s="212"/>
      <c r="F174" s="209"/>
      <c r="G174" s="209"/>
      <c r="H174" s="209"/>
      <c r="I174" s="209"/>
      <c r="J174" s="209"/>
      <c r="K174" s="209"/>
      <c r="L174" s="209"/>
      <c r="M174" s="209"/>
      <c r="N174" s="209"/>
      <c r="O174" s="209"/>
      <c r="P174" s="209"/>
      <c r="Q174" s="209"/>
      <c r="R174" s="209"/>
      <c r="S174" s="209"/>
      <c r="T174" s="209"/>
      <c r="U174" s="209"/>
      <c r="V174" s="209"/>
      <c r="W174" s="209"/>
      <c r="X174" s="209"/>
    </row>
    <row r="175" spans="1:24">
      <c r="A175" s="209"/>
      <c r="B175" s="212"/>
      <c r="C175" s="212"/>
      <c r="D175" s="212"/>
      <c r="E175" s="212"/>
      <c r="F175" s="209"/>
      <c r="G175" s="209"/>
      <c r="H175" s="209"/>
      <c r="I175" s="209"/>
      <c r="J175" s="209"/>
      <c r="K175" s="209"/>
      <c r="L175" s="209"/>
      <c r="M175" s="209"/>
      <c r="N175" s="209"/>
      <c r="O175" s="209"/>
      <c r="P175" s="209"/>
      <c r="Q175" s="209"/>
      <c r="R175" s="209"/>
      <c r="S175" s="209"/>
      <c r="T175" s="209"/>
      <c r="U175" s="209"/>
      <c r="V175" s="209"/>
      <c r="W175" s="209"/>
      <c r="X175" s="209"/>
    </row>
    <row r="176" spans="1:24">
      <c r="A176" s="209"/>
      <c r="B176" s="212"/>
      <c r="C176" s="212"/>
      <c r="D176" s="212"/>
      <c r="E176" s="212"/>
      <c r="F176" s="209"/>
      <c r="G176" s="209"/>
      <c r="H176" s="209"/>
      <c r="I176" s="209"/>
      <c r="J176" s="209"/>
      <c r="K176" s="209"/>
      <c r="L176" s="209"/>
      <c r="M176" s="209"/>
      <c r="N176" s="209"/>
      <c r="O176" s="209"/>
      <c r="P176" s="209"/>
      <c r="Q176" s="209"/>
      <c r="R176" s="209"/>
      <c r="S176" s="209"/>
      <c r="T176" s="209"/>
      <c r="U176" s="209"/>
      <c r="V176" s="209"/>
      <c r="W176" s="209"/>
      <c r="X176" s="209"/>
    </row>
  </sheetData>
  <phoneticPr fontId="2"/>
  <conditionalFormatting sqref="A4:AA4 G5:H81">
    <cfRule type="expression" dxfId="2463" priority="305" stopIfTrue="1">
      <formula>OR($E4="国", $E4="道")</formula>
    </cfRule>
    <cfRule type="expression" dxfId="2462" priority="306" stopIfTrue="1">
      <formula>OR($C4="札幌市", $C4="小樽市", $C4="函館市", $C4="旭川市")</formula>
    </cfRule>
    <cfRule type="expression" dxfId="2461" priority="307" stopIfTrue="1">
      <formula>OR($E4="所", $E4="圏", $E4="局")</formula>
    </cfRule>
    <cfRule type="expression" dxfId="2460" priority="308">
      <formula>OR($E4="市", $E4="町", $E4="村")</formula>
    </cfRule>
  </conditionalFormatting>
  <conditionalFormatting sqref="A5:AA5 A51:AA81">
    <cfRule type="expression" dxfId="2459" priority="301" stopIfTrue="1">
      <formula>OR($E5="国", $E5="道")</formula>
    </cfRule>
    <cfRule type="expression" dxfId="2458" priority="302" stopIfTrue="1">
      <formula>OR($C5="札幌市", $C5="小樽市", $C5="函館市", $C5="旭川市")</formula>
    </cfRule>
    <cfRule type="expression" dxfId="2457" priority="303" stopIfTrue="1">
      <formula>OR($E5="所", $E5="圏", $E5="局")</formula>
    </cfRule>
    <cfRule type="expression" dxfId="2456" priority="304">
      <formula>OR($E5="市", $E5="町", $E5="村")</formula>
    </cfRule>
  </conditionalFormatting>
  <conditionalFormatting sqref="A6:AA6">
    <cfRule type="expression" dxfId="2455" priority="297" stopIfTrue="1">
      <formula>OR($E6="国", $E6="道")</formula>
    </cfRule>
    <cfRule type="expression" dxfId="2454" priority="298" stopIfTrue="1">
      <formula>OR($C6="札幌市", $C6="小樽市", $C6="函館市", $C6="旭川市")</formula>
    </cfRule>
    <cfRule type="expression" dxfId="2453" priority="299" stopIfTrue="1">
      <formula>OR($E6="所", $E6="圏", $E6="局")</formula>
    </cfRule>
    <cfRule type="expression" dxfId="2452" priority="300">
      <formula>OR($E6="市", $E6="町", $E6="村")</formula>
    </cfRule>
  </conditionalFormatting>
  <conditionalFormatting sqref="A7:AA7">
    <cfRule type="expression" dxfId="2451" priority="293" stopIfTrue="1">
      <formula>OR($E7="国", $E7="道")</formula>
    </cfRule>
    <cfRule type="expression" dxfId="2450" priority="294" stopIfTrue="1">
      <formula>OR($C7="札幌市", $C7="小樽市", $C7="函館市", $C7="旭川市")</formula>
    </cfRule>
    <cfRule type="expression" dxfId="2449" priority="295" stopIfTrue="1">
      <formula>OR($E7="所", $E7="圏", $E7="局")</formula>
    </cfRule>
    <cfRule type="expression" dxfId="2448" priority="296">
      <formula>OR($E7="市", $E7="町", $E7="村")</formula>
    </cfRule>
  </conditionalFormatting>
  <conditionalFormatting sqref="A8:AA8">
    <cfRule type="expression" dxfId="2447" priority="289" stopIfTrue="1">
      <formula>OR($E8="国", $E8="道")</formula>
    </cfRule>
    <cfRule type="expression" dxfId="2446" priority="290" stopIfTrue="1">
      <formula>OR($C8="札幌市", $C8="小樽市", $C8="函館市", $C8="旭川市")</formula>
    </cfRule>
    <cfRule type="expression" dxfId="2445" priority="291" stopIfTrue="1">
      <formula>OR($E8="所", $E8="圏", $E8="局")</formula>
    </cfRule>
    <cfRule type="expression" dxfId="2444" priority="292">
      <formula>OR($E8="市", $E8="町", $E8="村")</formula>
    </cfRule>
  </conditionalFormatting>
  <conditionalFormatting sqref="A9:AA9">
    <cfRule type="expression" dxfId="2443" priority="285" stopIfTrue="1">
      <formula>OR($E9="国", $E9="道")</formula>
    </cfRule>
    <cfRule type="expression" dxfId="2442" priority="286" stopIfTrue="1">
      <formula>OR($C9="札幌市", $C9="小樽市", $C9="函館市", $C9="旭川市")</formula>
    </cfRule>
    <cfRule type="expression" dxfId="2441" priority="287" stopIfTrue="1">
      <formula>OR($E9="所", $E9="圏", $E9="局")</formula>
    </cfRule>
    <cfRule type="expression" dxfId="2440" priority="288">
      <formula>OR($E9="市", $E9="町", $E9="村")</formula>
    </cfRule>
  </conditionalFormatting>
  <conditionalFormatting sqref="A10:AA10">
    <cfRule type="expression" dxfId="2439" priority="281" stopIfTrue="1">
      <formula>OR($E10="国", $E10="道")</formula>
    </cfRule>
    <cfRule type="expression" dxfId="2438" priority="282" stopIfTrue="1">
      <formula>OR($C10="札幌市", $C10="小樽市", $C10="函館市", $C10="旭川市")</formula>
    </cfRule>
    <cfRule type="expression" dxfId="2437" priority="283" stopIfTrue="1">
      <formula>OR($E10="所", $E10="圏", $E10="局")</formula>
    </cfRule>
    <cfRule type="expression" dxfId="2436" priority="284">
      <formula>OR($E10="市", $E10="町", $E10="村")</formula>
    </cfRule>
  </conditionalFormatting>
  <conditionalFormatting sqref="A11:AA11">
    <cfRule type="expression" dxfId="2435" priority="277" stopIfTrue="1">
      <formula>OR($E11="国", $E11="道")</formula>
    </cfRule>
    <cfRule type="expression" dxfId="2434" priority="278" stopIfTrue="1">
      <formula>OR($C11="札幌市", $C11="小樽市", $C11="函館市", $C11="旭川市")</formula>
    </cfRule>
    <cfRule type="expression" dxfId="2433" priority="279" stopIfTrue="1">
      <formula>OR($E11="所", $E11="圏", $E11="局")</formula>
    </cfRule>
    <cfRule type="expression" dxfId="2432" priority="280">
      <formula>OR($E11="市", $E11="町", $E11="村")</formula>
    </cfRule>
  </conditionalFormatting>
  <conditionalFormatting sqref="A12:AA12">
    <cfRule type="expression" dxfId="2431" priority="273" stopIfTrue="1">
      <formula>OR($E12="国", $E12="道")</formula>
    </cfRule>
    <cfRule type="expression" dxfId="2430" priority="274" stopIfTrue="1">
      <formula>OR($C12="札幌市", $C12="小樽市", $C12="函館市", $C12="旭川市")</formula>
    </cfRule>
    <cfRule type="expression" dxfId="2429" priority="275" stopIfTrue="1">
      <formula>OR($E12="所", $E12="圏", $E12="局")</formula>
    </cfRule>
    <cfRule type="expression" dxfId="2428" priority="276">
      <formula>OR($E12="市", $E12="町", $E12="村")</formula>
    </cfRule>
  </conditionalFormatting>
  <conditionalFormatting sqref="A13:AA13">
    <cfRule type="expression" dxfId="2427" priority="269" stopIfTrue="1">
      <formula>OR($E13="国", $E13="道")</formula>
    </cfRule>
    <cfRule type="expression" dxfId="2426" priority="270" stopIfTrue="1">
      <formula>OR($C13="札幌市", $C13="小樽市", $C13="函館市", $C13="旭川市")</formula>
    </cfRule>
    <cfRule type="expression" dxfId="2425" priority="271" stopIfTrue="1">
      <formula>OR($E13="所", $E13="圏", $E13="局")</formula>
    </cfRule>
    <cfRule type="expression" dxfId="2424" priority="272">
      <formula>OR($E13="市", $E13="町", $E13="村")</formula>
    </cfRule>
  </conditionalFormatting>
  <conditionalFormatting sqref="A14:AA14">
    <cfRule type="expression" dxfId="2423" priority="265" stopIfTrue="1">
      <formula>OR($E14="国", $E14="道")</formula>
    </cfRule>
    <cfRule type="expression" dxfId="2422" priority="266" stopIfTrue="1">
      <formula>OR($C14="札幌市", $C14="小樽市", $C14="函館市", $C14="旭川市")</formula>
    </cfRule>
    <cfRule type="expression" dxfId="2421" priority="267" stopIfTrue="1">
      <formula>OR($E14="所", $E14="圏", $E14="局")</formula>
    </cfRule>
    <cfRule type="expression" dxfId="2420" priority="268">
      <formula>OR($E14="市", $E14="町", $E14="村")</formula>
    </cfRule>
  </conditionalFormatting>
  <conditionalFormatting sqref="A15:AA15">
    <cfRule type="expression" dxfId="2419" priority="261" stopIfTrue="1">
      <formula>OR($E15="国", $E15="道")</formula>
    </cfRule>
    <cfRule type="expression" dxfId="2418" priority="262" stopIfTrue="1">
      <formula>OR($C15="札幌市", $C15="小樽市", $C15="函館市", $C15="旭川市")</formula>
    </cfRule>
    <cfRule type="expression" dxfId="2417" priority="263" stopIfTrue="1">
      <formula>OR($E15="所", $E15="圏", $E15="局")</formula>
    </cfRule>
    <cfRule type="expression" dxfId="2416" priority="264">
      <formula>OR($E15="市", $E15="町", $E15="村")</formula>
    </cfRule>
  </conditionalFormatting>
  <conditionalFormatting sqref="A16:AA16">
    <cfRule type="expression" dxfId="2415" priority="257" stopIfTrue="1">
      <formula>OR($E16="国", $E16="道")</formula>
    </cfRule>
    <cfRule type="expression" dxfId="2414" priority="258" stopIfTrue="1">
      <formula>OR($C16="札幌市", $C16="小樽市", $C16="函館市", $C16="旭川市")</formula>
    </cfRule>
    <cfRule type="expression" dxfId="2413" priority="259" stopIfTrue="1">
      <formula>OR($E16="所", $E16="圏", $E16="局")</formula>
    </cfRule>
    <cfRule type="expression" dxfId="2412" priority="260">
      <formula>OR($E16="市", $E16="町", $E16="村")</formula>
    </cfRule>
  </conditionalFormatting>
  <conditionalFormatting sqref="A17:AA17">
    <cfRule type="expression" dxfId="2411" priority="253" stopIfTrue="1">
      <formula>OR($E17="国", $E17="道")</formula>
    </cfRule>
    <cfRule type="expression" dxfId="2410" priority="254" stopIfTrue="1">
      <formula>OR($C17="札幌市", $C17="小樽市", $C17="函館市", $C17="旭川市")</formula>
    </cfRule>
    <cfRule type="expression" dxfId="2409" priority="255" stopIfTrue="1">
      <formula>OR($E17="所", $E17="圏", $E17="局")</formula>
    </cfRule>
    <cfRule type="expression" dxfId="2408" priority="256">
      <formula>OR($E17="市", $E17="町", $E17="村")</formula>
    </cfRule>
  </conditionalFormatting>
  <conditionalFormatting sqref="A18:AA18">
    <cfRule type="expression" dxfId="2407" priority="249" stopIfTrue="1">
      <formula>OR($E18="国", $E18="道")</formula>
    </cfRule>
    <cfRule type="expression" dxfId="2406" priority="250" stopIfTrue="1">
      <formula>OR($C18="札幌市", $C18="小樽市", $C18="函館市", $C18="旭川市")</formula>
    </cfRule>
    <cfRule type="expression" dxfId="2405" priority="251" stopIfTrue="1">
      <formula>OR($E18="所", $E18="圏", $E18="局")</formula>
    </cfRule>
    <cfRule type="expression" dxfId="2404" priority="252">
      <formula>OR($E18="市", $E18="町", $E18="村")</formula>
    </cfRule>
  </conditionalFormatting>
  <conditionalFormatting sqref="A19:AA19">
    <cfRule type="expression" dxfId="2403" priority="245" stopIfTrue="1">
      <formula>OR($E19="国", $E19="道")</formula>
    </cfRule>
    <cfRule type="expression" dxfId="2402" priority="246" stopIfTrue="1">
      <formula>OR($C19="札幌市", $C19="小樽市", $C19="函館市", $C19="旭川市")</formula>
    </cfRule>
    <cfRule type="expression" dxfId="2401" priority="247" stopIfTrue="1">
      <formula>OR($E19="所", $E19="圏", $E19="局")</formula>
    </cfRule>
    <cfRule type="expression" dxfId="2400" priority="248">
      <formula>OR($E19="市", $E19="町", $E19="村")</formula>
    </cfRule>
  </conditionalFormatting>
  <conditionalFormatting sqref="A20:AA20">
    <cfRule type="expression" dxfId="2399" priority="241" stopIfTrue="1">
      <formula>OR($E20="国", $E20="道")</formula>
    </cfRule>
    <cfRule type="expression" dxfId="2398" priority="242" stopIfTrue="1">
      <formula>OR($C20="札幌市", $C20="小樽市", $C20="函館市", $C20="旭川市")</formula>
    </cfRule>
    <cfRule type="expression" dxfId="2397" priority="243" stopIfTrue="1">
      <formula>OR($E20="所", $E20="圏", $E20="局")</formula>
    </cfRule>
    <cfRule type="expression" dxfId="2396" priority="244">
      <formula>OR($E20="市", $E20="町", $E20="村")</formula>
    </cfRule>
  </conditionalFormatting>
  <conditionalFormatting sqref="A21:AA21">
    <cfRule type="expression" dxfId="2395" priority="237" stopIfTrue="1">
      <formula>OR($E21="国", $E21="道")</formula>
    </cfRule>
    <cfRule type="expression" dxfId="2394" priority="238" stopIfTrue="1">
      <formula>OR($C21="札幌市", $C21="小樽市", $C21="函館市", $C21="旭川市")</formula>
    </cfRule>
    <cfRule type="expression" dxfId="2393" priority="239" stopIfTrue="1">
      <formula>OR($E21="所", $E21="圏", $E21="局")</formula>
    </cfRule>
    <cfRule type="expression" dxfId="2392" priority="240">
      <formula>OR($E21="市", $E21="町", $E21="村")</formula>
    </cfRule>
  </conditionalFormatting>
  <conditionalFormatting sqref="A22:AA22">
    <cfRule type="expression" dxfId="2391" priority="233" stopIfTrue="1">
      <formula>OR($E22="国", $E22="道")</formula>
    </cfRule>
    <cfRule type="expression" dxfId="2390" priority="234" stopIfTrue="1">
      <formula>OR($C22="札幌市", $C22="小樽市", $C22="函館市", $C22="旭川市")</formula>
    </cfRule>
    <cfRule type="expression" dxfId="2389" priority="235" stopIfTrue="1">
      <formula>OR($E22="所", $E22="圏", $E22="局")</formula>
    </cfRule>
    <cfRule type="expression" dxfId="2388" priority="236">
      <formula>OR($E22="市", $E22="町", $E22="村")</formula>
    </cfRule>
  </conditionalFormatting>
  <conditionalFormatting sqref="A23:AA23">
    <cfRule type="expression" dxfId="2387" priority="229" stopIfTrue="1">
      <formula>OR($E23="国", $E23="道")</formula>
    </cfRule>
    <cfRule type="expression" dxfId="2386" priority="230" stopIfTrue="1">
      <formula>OR($C23="札幌市", $C23="小樽市", $C23="函館市", $C23="旭川市")</formula>
    </cfRule>
    <cfRule type="expression" dxfId="2385" priority="231" stopIfTrue="1">
      <formula>OR($E23="所", $E23="圏", $E23="局")</formula>
    </cfRule>
    <cfRule type="expression" dxfId="2384" priority="232">
      <formula>OR($E23="市", $E23="町", $E23="村")</formula>
    </cfRule>
  </conditionalFormatting>
  <conditionalFormatting sqref="A24:AA24">
    <cfRule type="expression" dxfId="2383" priority="225" stopIfTrue="1">
      <formula>OR($E24="国", $E24="道")</formula>
    </cfRule>
    <cfRule type="expression" dxfId="2382" priority="226" stopIfTrue="1">
      <formula>OR($C24="札幌市", $C24="小樽市", $C24="函館市", $C24="旭川市")</formula>
    </cfRule>
    <cfRule type="expression" dxfId="2381" priority="227" stopIfTrue="1">
      <formula>OR($E24="所", $E24="圏", $E24="局")</formula>
    </cfRule>
    <cfRule type="expression" dxfId="2380" priority="228">
      <formula>OR($E24="市", $E24="町", $E24="村")</formula>
    </cfRule>
  </conditionalFormatting>
  <conditionalFormatting sqref="A25:AA25">
    <cfRule type="expression" dxfId="2379" priority="221" stopIfTrue="1">
      <formula>OR($E25="国", $E25="道")</formula>
    </cfRule>
    <cfRule type="expression" dxfId="2378" priority="222" stopIfTrue="1">
      <formula>OR($C25="札幌市", $C25="小樽市", $C25="函館市", $C25="旭川市")</formula>
    </cfRule>
    <cfRule type="expression" dxfId="2377" priority="223" stopIfTrue="1">
      <formula>OR($E25="所", $E25="圏", $E25="局")</formula>
    </cfRule>
    <cfRule type="expression" dxfId="2376" priority="224">
      <formula>OR($E25="市", $E25="町", $E25="村")</formula>
    </cfRule>
  </conditionalFormatting>
  <conditionalFormatting sqref="A26:AA26">
    <cfRule type="expression" dxfId="2375" priority="217" stopIfTrue="1">
      <formula>OR($E26="国", $E26="道")</formula>
    </cfRule>
    <cfRule type="expression" dxfId="2374" priority="218" stopIfTrue="1">
      <formula>OR($C26="札幌市", $C26="小樽市", $C26="函館市", $C26="旭川市")</formula>
    </cfRule>
    <cfRule type="expression" dxfId="2373" priority="219" stopIfTrue="1">
      <formula>OR($E26="所", $E26="圏", $E26="局")</formula>
    </cfRule>
    <cfRule type="expression" dxfId="2372" priority="220">
      <formula>OR($E26="市", $E26="町", $E26="村")</formula>
    </cfRule>
  </conditionalFormatting>
  <conditionalFormatting sqref="A27:AA27">
    <cfRule type="expression" dxfId="2371" priority="213" stopIfTrue="1">
      <formula>OR($E27="国", $E27="道")</formula>
    </cfRule>
    <cfRule type="expression" dxfId="2370" priority="214" stopIfTrue="1">
      <formula>OR($C27="札幌市", $C27="小樽市", $C27="函館市", $C27="旭川市")</formula>
    </cfRule>
    <cfRule type="expression" dxfId="2369" priority="215" stopIfTrue="1">
      <formula>OR($E27="所", $E27="圏", $E27="局")</formula>
    </cfRule>
    <cfRule type="expression" dxfId="2368" priority="216">
      <formula>OR($E27="市", $E27="町", $E27="村")</formula>
    </cfRule>
  </conditionalFormatting>
  <conditionalFormatting sqref="A28:AA28">
    <cfRule type="expression" dxfId="2367" priority="209" stopIfTrue="1">
      <formula>OR($E28="国", $E28="道")</formula>
    </cfRule>
    <cfRule type="expression" dxfId="2366" priority="210" stopIfTrue="1">
      <formula>OR($C28="札幌市", $C28="小樽市", $C28="函館市", $C28="旭川市")</formula>
    </cfRule>
    <cfRule type="expression" dxfId="2365" priority="211" stopIfTrue="1">
      <formula>OR($E28="所", $E28="圏", $E28="局")</formula>
    </cfRule>
    <cfRule type="expression" dxfId="2364" priority="212">
      <formula>OR($E28="市", $E28="町", $E28="村")</formula>
    </cfRule>
  </conditionalFormatting>
  <conditionalFormatting sqref="A29:AA29">
    <cfRule type="expression" dxfId="2363" priority="205" stopIfTrue="1">
      <formula>OR($E29="国", $E29="道")</formula>
    </cfRule>
    <cfRule type="expression" dxfId="2362" priority="206" stopIfTrue="1">
      <formula>OR($C29="札幌市", $C29="小樽市", $C29="函館市", $C29="旭川市")</formula>
    </cfRule>
    <cfRule type="expression" dxfId="2361" priority="207" stopIfTrue="1">
      <formula>OR($E29="所", $E29="圏", $E29="局")</formula>
    </cfRule>
    <cfRule type="expression" dxfId="2360" priority="208">
      <formula>OR($E29="市", $E29="町", $E29="村")</formula>
    </cfRule>
  </conditionalFormatting>
  <conditionalFormatting sqref="A30:AA30">
    <cfRule type="expression" dxfId="2359" priority="201" stopIfTrue="1">
      <formula>OR($E30="国", $E30="道")</formula>
    </cfRule>
    <cfRule type="expression" dxfId="2358" priority="202" stopIfTrue="1">
      <formula>OR($C30="札幌市", $C30="小樽市", $C30="函館市", $C30="旭川市")</formula>
    </cfRule>
    <cfRule type="expression" dxfId="2357" priority="203" stopIfTrue="1">
      <formula>OR($E30="所", $E30="圏", $E30="局")</formula>
    </cfRule>
    <cfRule type="expression" dxfId="2356" priority="204">
      <formula>OR($E30="市", $E30="町", $E30="村")</formula>
    </cfRule>
  </conditionalFormatting>
  <conditionalFormatting sqref="A31:AA31">
    <cfRule type="expression" dxfId="2355" priority="197" stopIfTrue="1">
      <formula>OR($E31="国", $E31="道")</formula>
    </cfRule>
    <cfRule type="expression" dxfId="2354" priority="198" stopIfTrue="1">
      <formula>OR($C31="札幌市", $C31="小樽市", $C31="函館市", $C31="旭川市")</formula>
    </cfRule>
    <cfRule type="expression" dxfId="2353" priority="199" stopIfTrue="1">
      <formula>OR($E31="所", $E31="圏", $E31="局")</formula>
    </cfRule>
    <cfRule type="expression" dxfId="2352" priority="200">
      <formula>OR($E31="市", $E31="町", $E31="村")</formula>
    </cfRule>
  </conditionalFormatting>
  <conditionalFormatting sqref="A32:AA32">
    <cfRule type="expression" dxfId="2351" priority="193" stopIfTrue="1">
      <formula>OR($E32="国", $E32="道")</formula>
    </cfRule>
    <cfRule type="expression" dxfId="2350" priority="194" stopIfTrue="1">
      <formula>OR($C32="札幌市", $C32="小樽市", $C32="函館市", $C32="旭川市")</formula>
    </cfRule>
    <cfRule type="expression" dxfId="2349" priority="195" stopIfTrue="1">
      <formula>OR($E32="所", $E32="圏", $E32="局")</formula>
    </cfRule>
    <cfRule type="expression" dxfId="2348" priority="196">
      <formula>OR($E32="市", $E32="町", $E32="村")</formula>
    </cfRule>
  </conditionalFormatting>
  <conditionalFormatting sqref="A33:AA33">
    <cfRule type="expression" dxfId="2347" priority="189" stopIfTrue="1">
      <formula>OR($E33="国", $E33="道")</formula>
    </cfRule>
    <cfRule type="expression" dxfId="2346" priority="190" stopIfTrue="1">
      <formula>OR($C33="札幌市", $C33="小樽市", $C33="函館市", $C33="旭川市")</formula>
    </cfRule>
    <cfRule type="expression" dxfId="2345" priority="191" stopIfTrue="1">
      <formula>OR($E33="所", $E33="圏", $E33="局")</formula>
    </cfRule>
    <cfRule type="expression" dxfId="2344" priority="192">
      <formula>OR($E33="市", $E33="町", $E33="村")</formula>
    </cfRule>
  </conditionalFormatting>
  <conditionalFormatting sqref="A34:AA34">
    <cfRule type="expression" dxfId="2343" priority="185" stopIfTrue="1">
      <formula>OR($E34="国", $E34="道")</formula>
    </cfRule>
    <cfRule type="expression" dxfId="2342" priority="186" stopIfTrue="1">
      <formula>OR($C34="札幌市", $C34="小樽市", $C34="函館市", $C34="旭川市")</formula>
    </cfRule>
    <cfRule type="expression" dxfId="2341" priority="187" stopIfTrue="1">
      <formula>OR($E34="所", $E34="圏", $E34="局")</formula>
    </cfRule>
    <cfRule type="expression" dxfId="2340" priority="188">
      <formula>OR($E34="市", $E34="町", $E34="村")</formula>
    </cfRule>
  </conditionalFormatting>
  <conditionalFormatting sqref="A35:AA35">
    <cfRule type="expression" dxfId="2339" priority="181" stopIfTrue="1">
      <formula>OR($E35="国", $E35="道")</formula>
    </cfRule>
    <cfRule type="expression" dxfId="2338" priority="182" stopIfTrue="1">
      <formula>OR($C35="札幌市", $C35="小樽市", $C35="函館市", $C35="旭川市")</formula>
    </cfRule>
    <cfRule type="expression" dxfId="2337" priority="183" stopIfTrue="1">
      <formula>OR($E35="所", $E35="圏", $E35="局")</formula>
    </cfRule>
    <cfRule type="expression" dxfId="2336" priority="184">
      <formula>OR($E35="市", $E35="町", $E35="村")</formula>
    </cfRule>
  </conditionalFormatting>
  <conditionalFormatting sqref="A36:AA36">
    <cfRule type="expression" dxfId="2335" priority="177" stopIfTrue="1">
      <formula>OR($E36="国", $E36="道")</formula>
    </cfRule>
    <cfRule type="expression" dxfId="2334" priority="178" stopIfTrue="1">
      <formula>OR($C36="札幌市", $C36="小樽市", $C36="函館市", $C36="旭川市")</formula>
    </cfRule>
    <cfRule type="expression" dxfId="2333" priority="179" stopIfTrue="1">
      <formula>OR($E36="所", $E36="圏", $E36="局")</formula>
    </cfRule>
    <cfRule type="expression" dxfId="2332" priority="180">
      <formula>OR($E36="市", $E36="町", $E36="村")</formula>
    </cfRule>
  </conditionalFormatting>
  <conditionalFormatting sqref="A37:AA37">
    <cfRule type="expression" dxfId="2331" priority="173" stopIfTrue="1">
      <formula>OR($E37="国", $E37="道")</formula>
    </cfRule>
    <cfRule type="expression" dxfId="2330" priority="174" stopIfTrue="1">
      <formula>OR($C37="札幌市", $C37="小樽市", $C37="函館市", $C37="旭川市")</formula>
    </cfRule>
    <cfRule type="expression" dxfId="2329" priority="175" stopIfTrue="1">
      <formula>OR($E37="所", $E37="圏", $E37="局")</formula>
    </cfRule>
    <cfRule type="expression" dxfId="2328" priority="176">
      <formula>OR($E37="市", $E37="町", $E37="村")</formula>
    </cfRule>
  </conditionalFormatting>
  <conditionalFormatting sqref="A38:AA38">
    <cfRule type="expression" dxfId="2327" priority="169" stopIfTrue="1">
      <formula>OR($E38="国", $E38="道")</formula>
    </cfRule>
    <cfRule type="expression" dxfId="2326" priority="170" stopIfTrue="1">
      <formula>OR($C38="札幌市", $C38="小樽市", $C38="函館市", $C38="旭川市")</formula>
    </cfRule>
    <cfRule type="expression" dxfId="2325" priority="171" stopIfTrue="1">
      <formula>OR($E38="所", $E38="圏", $E38="局")</formula>
    </cfRule>
    <cfRule type="expression" dxfId="2324" priority="172">
      <formula>OR($E38="市", $E38="町", $E38="村")</formula>
    </cfRule>
  </conditionalFormatting>
  <conditionalFormatting sqref="A39:AA39">
    <cfRule type="expression" dxfId="2323" priority="165" stopIfTrue="1">
      <formula>OR($E39="国", $E39="道")</formula>
    </cfRule>
    <cfRule type="expression" dxfId="2322" priority="166" stopIfTrue="1">
      <formula>OR($C39="札幌市", $C39="小樽市", $C39="函館市", $C39="旭川市")</formula>
    </cfRule>
    <cfRule type="expression" dxfId="2321" priority="167" stopIfTrue="1">
      <formula>OR($E39="所", $E39="圏", $E39="局")</formula>
    </cfRule>
    <cfRule type="expression" dxfId="2320" priority="168">
      <formula>OR($E39="市", $E39="町", $E39="村")</formula>
    </cfRule>
  </conditionalFormatting>
  <conditionalFormatting sqref="A40:AA40">
    <cfRule type="expression" dxfId="2319" priority="161" stopIfTrue="1">
      <formula>OR($E40="国", $E40="道")</formula>
    </cfRule>
    <cfRule type="expression" dxfId="2318" priority="162" stopIfTrue="1">
      <formula>OR($C40="札幌市", $C40="小樽市", $C40="函館市", $C40="旭川市")</formula>
    </cfRule>
    <cfRule type="expression" dxfId="2317" priority="163" stopIfTrue="1">
      <formula>OR($E40="所", $E40="圏", $E40="局")</formula>
    </cfRule>
    <cfRule type="expression" dxfId="2316" priority="164">
      <formula>OR($E40="市", $E40="町", $E40="村")</formula>
    </cfRule>
  </conditionalFormatting>
  <conditionalFormatting sqref="A41:AA41">
    <cfRule type="expression" dxfId="2315" priority="157" stopIfTrue="1">
      <formula>OR($E41="国", $E41="道")</formula>
    </cfRule>
    <cfRule type="expression" dxfId="2314" priority="158" stopIfTrue="1">
      <formula>OR($C41="札幌市", $C41="小樽市", $C41="函館市", $C41="旭川市")</formula>
    </cfRule>
    <cfRule type="expression" dxfId="2313" priority="159" stopIfTrue="1">
      <formula>OR($E41="所", $E41="圏", $E41="局")</formula>
    </cfRule>
    <cfRule type="expression" dxfId="2312" priority="160">
      <formula>OR($E41="市", $E41="町", $E41="村")</formula>
    </cfRule>
  </conditionalFormatting>
  <conditionalFormatting sqref="A42:AA42">
    <cfRule type="expression" dxfId="2311" priority="153" stopIfTrue="1">
      <formula>OR($E42="国", $E42="道")</formula>
    </cfRule>
    <cfRule type="expression" dxfId="2310" priority="154" stopIfTrue="1">
      <formula>OR($C42="札幌市", $C42="小樽市", $C42="函館市", $C42="旭川市")</formula>
    </cfRule>
    <cfRule type="expression" dxfId="2309" priority="155" stopIfTrue="1">
      <formula>OR($E42="所", $E42="圏", $E42="局")</formula>
    </cfRule>
    <cfRule type="expression" dxfId="2308" priority="156">
      <formula>OR($E42="市", $E42="町", $E42="村")</formula>
    </cfRule>
  </conditionalFormatting>
  <conditionalFormatting sqref="A43:AA43">
    <cfRule type="expression" dxfId="2307" priority="149" stopIfTrue="1">
      <formula>OR($E43="国", $E43="道")</formula>
    </cfRule>
    <cfRule type="expression" dxfId="2306" priority="150" stopIfTrue="1">
      <formula>OR($C43="札幌市", $C43="小樽市", $C43="函館市", $C43="旭川市")</formula>
    </cfRule>
    <cfRule type="expression" dxfId="2305" priority="151" stopIfTrue="1">
      <formula>OR($E43="所", $E43="圏", $E43="局")</formula>
    </cfRule>
    <cfRule type="expression" dxfId="2304" priority="152">
      <formula>OR($E43="市", $E43="町", $E43="村")</formula>
    </cfRule>
  </conditionalFormatting>
  <conditionalFormatting sqref="A44:AA44">
    <cfRule type="expression" dxfId="2303" priority="145" stopIfTrue="1">
      <formula>OR($E44="国", $E44="道")</formula>
    </cfRule>
    <cfRule type="expression" dxfId="2302" priority="146" stopIfTrue="1">
      <formula>OR($C44="札幌市", $C44="小樽市", $C44="函館市", $C44="旭川市")</formula>
    </cfRule>
    <cfRule type="expression" dxfId="2301" priority="147" stopIfTrue="1">
      <formula>OR($E44="所", $E44="圏", $E44="局")</formula>
    </cfRule>
    <cfRule type="expression" dxfId="2300" priority="148">
      <formula>OR($E44="市", $E44="町", $E44="村")</formula>
    </cfRule>
  </conditionalFormatting>
  <conditionalFormatting sqref="A45:AA45">
    <cfRule type="expression" dxfId="2299" priority="141" stopIfTrue="1">
      <formula>OR($E45="国", $E45="道")</formula>
    </cfRule>
    <cfRule type="expression" dxfId="2298" priority="142" stopIfTrue="1">
      <formula>OR($C45="札幌市", $C45="小樽市", $C45="函館市", $C45="旭川市")</formula>
    </cfRule>
    <cfRule type="expression" dxfId="2297" priority="143" stopIfTrue="1">
      <formula>OR($E45="所", $E45="圏", $E45="局")</formula>
    </cfRule>
    <cfRule type="expression" dxfId="2296" priority="144">
      <formula>OR($E45="市", $E45="町", $E45="村")</formula>
    </cfRule>
  </conditionalFormatting>
  <conditionalFormatting sqref="A46:AA46">
    <cfRule type="expression" dxfId="2295" priority="137" stopIfTrue="1">
      <formula>OR($E46="国", $E46="道")</formula>
    </cfRule>
    <cfRule type="expression" dxfId="2294" priority="138" stopIfTrue="1">
      <formula>OR($C46="札幌市", $C46="小樽市", $C46="函館市", $C46="旭川市")</formula>
    </cfRule>
    <cfRule type="expression" dxfId="2293" priority="139" stopIfTrue="1">
      <formula>OR($E46="所", $E46="圏", $E46="局")</formula>
    </cfRule>
    <cfRule type="expression" dxfId="2292" priority="140">
      <formula>OR($E46="市", $E46="町", $E46="村")</formula>
    </cfRule>
  </conditionalFormatting>
  <conditionalFormatting sqref="A47:AA47">
    <cfRule type="expression" dxfId="2291" priority="133" stopIfTrue="1">
      <formula>OR($E47="国", $E47="道")</formula>
    </cfRule>
    <cfRule type="expression" dxfId="2290" priority="134" stopIfTrue="1">
      <formula>OR($C47="札幌市", $C47="小樽市", $C47="函館市", $C47="旭川市")</formula>
    </cfRule>
    <cfRule type="expression" dxfId="2289" priority="135" stopIfTrue="1">
      <formula>OR($E47="所", $E47="圏", $E47="局")</formula>
    </cfRule>
    <cfRule type="expression" dxfId="2288" priority="136">
      <formula>OR($E47="市", $E47="町", $E47="村")</formula>
    </cfRule>
  </conditionalFormatting>
  <conditionalFormatting sqref="A48:AA48">
    <cfRule type="expression" dxfId="2287" priority="129" stopIfTrue="1">
      <formula>OR($E48="国", $E48="道")</formula>
    </cfRule>
    <cfRule type="expression" dxfId="2286" priority="130" stopIfTrue="1">
      <formula>OR($C48="札幌市", $C48="小樽市", $C48="函館市", $C48="旭川市")</formula>
    </cfRule>
    <cfRule type="expression" dxfId="2285" priority="131" stopIfTrue="1">
      <formula>OR($E48="所", $E48="圏", $E48="局")</formula>
    </cfRule>
    <cfRule type="expression" dxfId="2284" priority="132">
      <formula>OR($E48="市", $E48="町", $E48="村")</formula>
    </cfRule>
  </conditionalFormatting>
  <conditionalFormatting sqref="A49:AA49">
    <cfRule type="expression" dxfId="2283" priority="125" stopIfTrue="1">
      <formula>OR($E49="国", $E49="道")</formula>
    </cfRule>
    <cfRule type="expression" dxfId="2282" priority="126" stopIfTrue="1">
      <formula>OR($C49="札幌市", $C49="小樽市", $C49="函館市", $C49="旭川市")</formula>
    </cfRule>
    <cfRule type="expression" dxfId="2281" priority="127" stopIfTrue="1">
      <formula>OR($E49="所", $E49="圏", $E49="局")</formula>
    </cfRule>
    <cfRule type="expression" dxfId="2280" priority="128">
      <formula>OR($E49="市", $E49="町", $E49="村")</formula>
    </cfRule>
  </conditionalFormatting>
  <conditionalFormatting sqref="A50:AA50">
    <cfRule type="expression" dxfId="2279" priority="121" stopIfTrue="1">
      <formula>OR($E50="国", $E50="道")</formula>
    </cfRule>
    <cfRule type="expression" dxfId="2278" priority="122" stopIfTrue="1">
      <formula>OR($C50="札幌市", $C50="小樽市", $C50="函館市", $C50="旭川市")</formula>
    </cfRule>
    <cfRule type="expression" dxfId="2277" priority="123" stopIfTrue="1">
      <formula>OR($E50="所", $E50="圏", $E50="局")</formula>
    </cfRule>
    <cfRule type="expression" dxfId="2276" priority="124">
      <formula>OR($E50="市", $E50="町", $E50="村")</formula>
    </cfRule>
  </conditionalFormatting>
  <conditionalFormatting sqref="A52:AA52">
    <cfRule type="expression" dxfId="2275" priority="117" stopIfTrue="1">
      <formula>OR($E52="国", $E52="道")</formula>
    </cfRule>
    <cfRule type="expression" dxfId="2274" priority="118" stopIfTrue="1">
      <formula>OR($C52="札幌市", $C52="小樽市", $C52="函館市", $C52="旭川市")</formula>
    </cfRule>
    <cfRule type="expression" dxfId="2273" priority="119" stopIfTrue="1">
      <formula>OR($E52="所", $E52="圏", $E52="局")</formula>
    </cfRule>
    <cfRule type="expression" dxfId="2272" priority="120">
      <formula>OR($E52="市", $E52="町", $E52="村")</formula>
    </cfRule>
  </conditionalFormatting>
  <conditionalFormatting sqref="A53:AA53">
    <cfRule type="expression" dxfId="2271" priority="113" stopIfTrue="1">
      <formula>OR($E53="国", $E53="道")</formula>
    </cfRule>
    <cfRule type="expression" dxfId="2270" priority="114" stopIfTrue="1">
      <formula>OR($C53="札幌市", $C53="小樽市", $C53="函館市", $C53="旭川市")</formula>
    </cfRule>
    <cfRule type="expression" dxfId="2269" priority="115" stopIfTrue="1">
      <formula>OR($E53="所", $E53="圏", $E53="局")</formula>
    </cfRule>
    <cfRule type="expression" dxfId="2268" priority="116">
      <formula>OR($E53="市", $E53="町", $E53="村")</formula>
    </cfRule>
  </conditionalFormatting>
  <conditionalFormatting sqref="A54:AA54">
    <cfRule type="expression" dxfId="2267" priority="109" stopIfTrue="1">
      <formula>OR($E54="国", $E54="道")</formula>
    </cfRule>
    <cfRule type="expression" dxfId="2266" priority="110" stopIfTrue="1">
      <formula>OR($C54="札幌市", $C54="小樽市", $C54="函館市", $C54="旭川市")</formula>
    </cfRule>
    <cfRule type="expression" dxfId="2265" priority="111" stopIfTrue="1">
      <formula>OR($E54="所", $E54="圏", $E54="局")</formula>
    </cfRule>
    <cfRule type="expression" dxfId="2264" priority="112">
      <formula>OR($E54="市", $E54="町", $E54="村")</formula>
    </cfRule>
  </conditionalFormatting>
  <conditionalFormatting sqref="A55:AA55">
    <cfRule type="expression" dxfId="2263" priority="105" stopIfTrue="1">
      <formula>OR($E55="国", $E55="道")</formula>
    </cfRule>
    <cfRule type="expression" dxfId="2262" priority="106" stopIfTrue="1">
      <formula>OR($C55="札幌市", $C55="小樽市", $C55="函館市", $C55="旭川市")</formula>
    </cfRule>
    <cfRule type="expression" dxfId="2261" priority="107" stopIfTrue="1">
      <formula>OR($E55="所", $E55="圏", $E55="局")</formula>
    </cfRule>
    <cfRule type="expression" dxfId="2260" priority="108">
      <formula>OR($E55="市", $E55="町", $E55="村")</formula>
    </cfRule>
  </conditionalFormatting>
  <conditionalFormatting sqref="A56:AA56">
    <cfRule type="expression" dxfId="2259" priority="101" stopIfTrue="1">
      <formula>OR($E56="国", $E56="道")</formula>
    </cfRule>
    <cfRule type="expression" dxfId="2258" priority="102" stopIfTrue="1">
      <formula>OR($C56="札幌市", $C56="小樽市", $C56="函館市", $C56="旭川市")</formula>
    </cfRule>
    <cfRule type="expression" dxfId="2257" priority="103" stopIfTrue="1">
      <formula>OR($E56="所", $E56="圏", $E56="局")</formula>
    </cfRule>
    <cfRule type="expression" dxfId="2256" priority="104">
      <formula>OR($E56="市", $E56="町", $E56="村")</formula>
    </cfRule>
  </conditionalFormatting>
  <conditionalFormatting sqref="A57:AA57">
    <cfRule type="expression" dxfId="2255" priority="97" stopIfTrue="1">
      <formula>OR($E57="国", $E57="道")</formula>
    </cfRule>
    <cfRule type="expression" dxfId="2254" priority="98" stopIfTrue="1">
      <formula>OR($C57="札幌市", $C57="小樽市", $C57="函館市", $C57="旭川市")</formula>
    </cfRule>
    <cfRule type="expression" dxfId="2253" priority="99" stopIfTrue="1">
      <formula>OR($E57="所", $E57="圏", $E57="局")</formula>
    </cfRule>
    <cfRule type="expression" dxfId="2252" priority="100">
      <formula>OR($E57="市", $E57="町", $E57="村")</formula>
    </cfRule>
  </conditionalFormatting>
  <conditionalFormatting sqref="A58:AA58">
    <cfRule type="expression" dxfId="2251" priority="93" stopIfTrue="1">
      <formula>OR($E58="国", $E58="道")</formula>
    </cfRule>
    <cfRule type="expression" dxfId="2250" priority="94" stopIfTrue="1">
      <formula>OR($C58="札幌市", $C58="小樽市", $C58="函館市", $C58="旭川市")</formula>
    </cfRule>
    <cfRule type="expression" dxfId="2249" priority="95" stopIfTrue="1">
      <formula>OR($E58="所", $E58="圏", $E58="局")</formula>
    </cfRule>
    <cfRule type="expression" dxfId="2248" priority="96">
      <formula>OR($E58="市", $E58="町", $E58="村")</formula>
    </cfRule>
  </conditionalFormatting>
  <conditionalFormatting sqref="A59:AA59">
    <cfRule type="expression" dxfId="2247" priority="89" stopIfTrue="1">
      <formula>OR($E59="国", $E59="道")</formula>
    </cfRule>
    <cfRule type="expression" dxfId="2246" priority="90" stopIfTrue="1">
      <formula>OR($C59="札幌市", $C59="小樽市", $C59="函館市", $C59="旭川市")</formula>
    </cfRule>
    <cfRule type="expression" dxfId="2245" priority="91" stopIfTrue="1">
      <formula>OR($E59="所", $E59="圏", $E59="局")</formula>
    </cfRule>
    <cfRule type="expression" dxfId="2244" priority="92">
      <formula>OR($E59="市", $E59="町", $E59="村")</formula>
    </cfRule>
  </conditionalFormatting>
  <conditionalFormatting sqref="A60:AA60">
    <cfRule type="expression" dxfId="2243" priority="85" stopIfTrue="1">
      <formula>OR($E60="国", $E60="道")</formula>
    </cfRule>
    <cfRule type="expression" dxfId="2242" priority="86" stopIfTrue="1">
      <formula>OR($C60="札幌市", $C60="小樽市", $C60="函館市", $C60="旭川市")</formula>
    </cfRule>
    <cfRule type="expression" dxfId="2241" priority="87" stopIfTrue="1">
      <formula>OR($E60="所", $E60="圏", $E60="局")</formula>
    </cfRule>
    <cfRule type="expression" dxfId="2240" priority="88">
      <formula>OR($E60="市", $E60="町", $E60="村")</formula>
    </cfRule>
  </conditionalFormatting>
  <conditionalFormatting sqref="A61:AA61">
    <cfRule type="expression" dxfId="2239" priority="81" stopIfTrue="1">
      <formula>OR($E61="国", $E61="道")</formula>
    </cfRule>
    <cfRule type="expression" dxfId="2238" priority="82" stopIfTrue="1">
      <formula>OR($C61="札幌市", $C61="小樽市", $C61="函館市", $C61="旭川市")</formula>
    </cfRule>
    <cfRule type="expression" dxfId="2237" priority="83" stopIfTrue="1">
      <formula>OR($E61="所", $E61="圏", $E61="局")</formula>
    </cfRule>
    <cfRule type="expression" dxfId="2236" priority="84">
      <formula>OR($E61="市", $E61="町", $E61="村")</formula>
    </cfRule>
  </conditionalFormatting>
  <conditionalFormatting sqref="A62:AA62">
    <cfRule type="expression" dxfId="2235" priority="77" stopIfTrue="1">
      <formula>OR($E62="国", $E62="道")</formula>
    </cfRule>
    <cfRule type="expression" dxfId="2234" priority="78" stopIfTrue="1">
      <formula>OR($C62="札幌市", $C62="小樽市", $C62="函館市", $C62="旭川市")</formula>
    </cfRule>
    <cfRule type="expression" dxfId="2233" priority="79" stopIfTrue="1">
      <formula>OR($E62="所", $E62="圏", $E62="局")</formula>
    </cfRule>
    <cfRule type="expression" dxfId="2232" priority="80">
      <formula>OR($E62="市", $E62="町", $E62="村")</formula>
    </cfRule>
  </conditionalFormatting>
  <conditionalFormatting sqref="A63:AA63">
    <cfRule type="expression" dxfId="2231" priority="73" stopIfTrue="1">
      <formula>OR($E63="国", $E63="道")</formula>
    </cfRule>
    <cfRule type="expression" dxfId="2230" priority="74" stopIfTrue="1">
      <formula>OR($C63="札幌市", $C63="小樽市", $C63="函館市", $C63="旭川市")</formula>
    </cfRule>
    <cfRule type="expression" dxfId="2229" priority="75" stopIfTrue="1">
      <formula>OR($E63="所", $E63="圏", $E63="局")</formula>
    </cfRule>
    <cfRule type="expression" dxfId="2228" priority="76">
      <formula>OR($E63="市", $E63="町", $E63="村")</formula>
    </cfRule>
  </conditionalFormatting>
  <conditionalFormatting sqref="A64:AA64">
    <cfRule type="expression" dxfId="2227" priority="69" stopIfTrue="1">
      <formula>OR($E64="国", $E64="道")</formula>
    </cfRule>
    <cfRule type="expression" dxfId="2226" priority="70" stopIfTrue="1">
      <formula>OR($C64="札幌市", $C64="小樽市", $C64="函館市", $C64="旭川市")</formula>
    </cfRule>
    <cfRule type="expression" dxfId="2225" priority="71" stopIfTrue="1">
      <formula>OR($E64="所", $E64="圏", $E64="局")</formula>
    </cfRule>
    <cfRule type="expression" dxfId="2224" priority="72">
      <formula>OR($E64="市", $E64="町", $E64="村")</formula>
    </cfRule>
  </conditionalFormatting>
  <conditionalFormatting sqref="A65:AA65">
    <cfRule type="expression" dxfId="2223" priority="65" stopIfTrue="1">
      <formula>OR($E65="国", $E65="道")</formula>
    </cfRule>
    <cfRule type="expression" dxfId="2222" priority="66" stopIfTrue="1">
      <formula>OR($C65="札幌市", $C65="小樽市", $C65="函館市", $C65="旭川市")</formula>
    </cfRule>
    <cfRule type="expression" dxfId="2221" priority="67" stopIfTrue="1">
      <formula>OR($E65="所", $E65="圏", $E65="局")</formula>
    </cfRule>
    <cfRule type="expression" dxfId="2220" priority="68">
      <formula>OR($E65="市", $E65="町", $E65="村")</formula>
    </cfRule>
  </conditionalFormatting>
  <conditionalFormatting sqref="A66:AA66">
    <cfRule type="expression" dxfId="2219" priority="61" stopIfTrue="1">
      <formula>OR($E66="国", $E66="道")</formula>
    </cfRule>
    <cfRule type="expression" dxfId="2218" priority="62" stopIfTrue="1">
      <formula>OR($C66="札幌市", $C66="小樽市", $C66="函館市", $C66="旭川市")</formula>
    </cfRule>
    <cfRule type="expression" dxfId="2217" priority="63" stopIfTrue="1">
      <formula>OR($E66="所", $E66="圏", $E66="局")</formula>
    </cfRule>
    <cfRule type="expression" dxfId="2216" priority="64">
      <formula>OR($E66="市", $E66="町", $E66="村")</formula>
    </cfRule>
  </conditionalFormatting>
  <conditionalFormatting sqref="A67:AA67">
    <cfRule type="expression" dxfId="2215" priority="57" stopIfTrue="1">
      <formula>OR($E67="国", $E67="道")</formula>
    </cfRule>
    <cfRule type="expression" dxfId="2214" priority="58" stopIfTrue="1">
      <formula>OR($C67="札幌市", $C67="小樽市", $C67="函館市", $C67="旭川市")</formula>
    </cfRule>
    <cfRule type="expression" dxfId="2213" priority="59" stopIfTrue="1">
      <formula>OR($E67="所", $E67="圏", $E67="局")</formula>
    </cfRule>
    <cfRule type="expression" dxfId="2212" priority="60">
      <formula>OR($E67="市", $E67="町", $E67="村")</formula>
    </cfRule>
  </conditionalFormatting>
  <conditionalFormatting sqref="A68:AA68">
    <cfRule type="expression" dxfId="2211" priority="53" stopIfTrue="1">
      <formula>OR($E68="国", $E68="道")</formula>
    </cfRule>
    <cfRule type="expression" dxfId="2210" priority="54" stopIfTrue="1">
      <formula>OR($C68="札幌市", $C68="小樽市", $C68="函館市", $C68="旭川市")</formula>
    </cfRule>
    <cfRule type="expression" dxfId="2209" priority="55" stopIfTrue="1">
      <formula>OR($E68="所", $E68="圏", $E68="局")</formula>
    </cfRule>
    <cfRule type="expression" dxfId="2208" priority="56">
      <formula>OR($E68="市", $E68="町", $E68="村")</formula>
    </cfRule>
  </conditionalFormatting>
  <conditionalFormatting sqref="A69:AA69">
    <cfRule type="expression" dxfId="2207" priority="49" stopIfTrue="1">
      <formula>OR($E69="国", $E69="道")</formula>
    </cfRule>
    <cfRule type="expression" dxfId="2206" priority="50" stopIfTrue="1">
      <formula>OR($C69="札幌市", $C69="小樽市", $C69="函館市", $C69="旭川市")</formula>
    </cfRule>
    <cfRule type="expression" dxfId="2205" priority="51" stopIfTrue="1">
      <formula>OR($E69="所", $E69="圏", $E69="局")</formula>
    </cfRule>
    <cfRule type="expression" dxfId="2204" priority="52">
      <formula>OR($E69="市", $E69="町", $E69="村")</formula>
    </cfRule>
  </conditionalFormatting>
  <conditionalFormatting sqref="A70:AA70">
    <cfRule type="expression" dxfId="2203" priority="45" stopIfTrue="1">
      <formula>OR($E70="国", $E70="道")</formula>
    </cfRule>
    <cfRule type="expression" dxfId="2202" priority="46" stopIfTrue="1">
      <formula>OR($C70="札幌市", $C70="小樽市", $C70="函館市", $C70="旭川市")</formula>
    </cfRule>
    <cfRule type="expression" dxfId="2201" priority="47" stopIfTrue="1">
      <formula>OR($E70="所", $E70="圏", $E70="局")</formula>
    </cfRule>
    <cfRule type="expression" dxfId="2200" priority="48">
      <formula>OR($E70="市", $E70="町", $E70="村")</formula>
    </cfRule>
  </conditionalFormatting>
  <conditionalFormatting sqref="A71:AA71">
    <cfRule type="expression" dxfId="2199" priority="41" stopIfTrue="1">
      <formula>OR($E71="国", $E71="道")</formula>
    </cfRule>
    <cfRule type="expression" dxfId="2198" priority="42" stopIfTrue="1">
      <formula>OR($C71="札幌市", $C71="小樽市", $C71="函館市", $C71="旭川市")</formula>
    </cfRule>
    <cfRule type="expression" dxfId="2197" priority="43" stopIfTrue="1">
      <formula>OR($E71="所", $E71="圏", $E71="局")</formula>
    </cfRule>
    <cfRule type="expression" dxfId="2196" priority="44">
      <formula>OR($E71="市", $E71="町", $E71="村")</formula>
    </cfRule>
  </conditionalFormatting>
  <conditionalFormatting sqref="A72:AA72">
    <cfRule type="expression" dxfId="2195" priority="37" stopIfTrue="1">
      <formula>OR($E72="国", $E72="道")</formula>
    </cfRule>
    <cfRule type="expression" dxfId="2194" priority="38" stopIfTrue="1">
      <formula>OR($C72="札幌市", $C72="小樽市", $C72="函館市", $C72="旭川市")</formula>
    </cfRule>
    <cfRule type="expression" dxfId="2193" priority="39" stopIfTrue="1">
      <formula>OR($E72="所", $E72="圏", $E72="局")</formula>
    </cfRule>
    <cfRule type="expression" dxfId="2192" priority="40">
      <formula>OR($E72="市", $E72="町", $E72="村")</formula>
    </cfRule>
  </conditionalFormatting>
  <conditionalFormatting sqref="A73:AA73">
    <cfRule type="expression" dxfId="2191" priority="33" stopIfTrue="1">
      <formula>OR($E73="国", $E73="道")</formula>
    </cfRule>
    <cfRule type="expression" dxfId="2190" priority="34" stopIfTrue="1">
      <formula>OR($C73="札幌市", $C73="小樽市", $C73="函館市", $C73="旭川市")</formula>
    </cfRule>
    <cfRule type="expression" dxfId="2189" priority="35" stopIfTrue="1">
      <formula>OR($E73="所", $E73="圏", $E73="局")</formula>
    </cfRule>
    <cfRule type="expression" dxfId="2188" priority="36">
      <formula>OR($E73="市", $E73="町", $E73="村")</formula>
    </cfRule>
  </conditionalFormatting>
  <conditionalFormatting sqref="A74:AA74">
    <cfRule type="expression" dxfId="2187" priority="29" stopIfTrue="1">
      <formula>OR($E74="国", $E74="道")</formula>
    </cfRule>
    <cfRule type="expression" dxfId="2186" priority="30" stopIfTrue="1">
      <formula>OR($C74="札幌市", $C74="小樽市", $C74="函館市", $C74="旭川市")</formula>
    </cfRule>
    <cfRule type="expression" dxfId="2185" priority="31" stopIfTrue="1">
      <formula>OR($E74="所", $E74="圏", $E74="局")</formula>
    </cfRule>
    <cfRule type="expression" dxfId="2184" priority="32">
      <formula>OR($E74="市", $E74="町", $E74="村")</formula>
    </cfRule>
  </conditionalFormatting>
  <conditionalFormatting sqref="A75:AA75">
    <cfRule type="expression" dxfId="2183" priority="25" stopIfTrue="1">
      <formula>OR($E75="国", $E75="道")</formula>
    </cfRule>
    <cfRule type="expression" dxfId="2182" priority="26" stopIfTrue="1">
      <formula>OR($C75="札幌市", $C75="小樽市", $C75="函館市", $C75="旭川市")</formula>
    </cfRule>
    <cfRule type="expression" dxfId="2181" priority="27" stopIfTrue="1">
      <formula>OR($E75="所", $E75="圏", $E75="局")</formula>
    </cfRule>
    <cfRule type="expression" dxfId="2180" priority="28">
      <formula>OR($E75="市", $E75="町", $E75="村")</formula>
    </cfRule>
  </conditionalFormatting>
  <conditionalFormatting sqref="A76:AA76">
    <cfRule type="expression" dxfId="2179" priority="21" stopIfTrue="1">
      <formula>OR($E76="国", $E76="道")</formula>
    </cfRule>
    <cfRule type="expression" dxfId="2178" priority="22" stopIfTrue="1">
      <formula>OR($C76="札幌市", $C76="小樽市", $C76="函館市", $C76="旭川市")</formula>
    </cfRule>
    <cfRule type="expression" dxfId="2177" priority="23" stopIfTrue="1">
      <formula>OR($E76="所", $E76="圏", $E76="局")</formula>
    </cfRule>
    <cfRule type="expression" dxfId="2176" priority="24">
      <formula>OR($E76="市", $E76="町", $E76="村")</formula>
    </cfRule>
  </conditionalFormatting>
  <conditionalFormatting sqref="A77:AA77">
    <cfRule type="expression" dxfId="2175" priority="17" stopIfTrue="1">
      <formula>OR($E77="国", $E77="道")</formula>
    </cfRule>
    <cfRule type="expression" dxfId="2174" priority="18" stopIfTrue="1">
      <formula>OR($C77="札幌市", $C77="小樽市", $C77="函館市", $C77="旭川市")</formula>
    </cfRule>
    <cfRule type="expression" dxfId="2173" priority="19" stopIfTrue="1">
      <formula>OR($E77="所", $E77="圏", $E77="局")</formula>
    </cfRule>
    <cfRule type="expression" dxfId="2172" priority="20">
      <formula>OR($E77="市", $E77="町", $E77="村")</formula>
    </cfRule>
  </conditionalFormatting>
  <conditionalFormatting sqref="A78:AA78">
    <cfRule type="expression" dxfId="2171" priority="13" stopIfTrue="1">
      <formula>OR($E78="国", $E78="道")</formula>
    </cfRule>
    <cfRule type="expression" dxfId="2170" priority="14" stopIfTrue="1">
      <formula>OR($C78="札幌市", $C78="小樽市", $C78="函館市", $C78="旭川市")</formula>
    </cfRule>
    <cfRule type="expression" dxfId="2169" priority="15" stopIfTrue="1">
      <formula>OR($E78="所", $E78="圏", $E78="局")</formula>
    </cfRule>
    <cfRule type="expression" dxfId="2168" priority="16">
      <formula>OR($E78="市", $E78="町", $E78="村")</formula>
    </cfRule>
  </conditionalFormatting>
  <conditionalFormatting sqref="A79:AA79">
    <cfRule type="expression" dxfId="2167" priority="9" stopIfTrue="1">
      <formula>OR($E79="国", $E79="道")</formula>
    </cfRule>
    <cfRule type="expression" dxfId="2166" priority="10" stopIfTrue="1">
      <formula>OR($C79="札幌市", $C79="小樽市", $C79="函館市", $C79="旭川市")</formula>
    </cfRule>
    <cfRule type="expression" dxfId="2165" priority="11" stopIfTrue="1">
      <formula>OR($E79="所", $E79="圏", $E79="局")</formula>
    </cfRule>
    <cfRule type="expression" dxfId="2164" priority="12">
      <formula>OR($E79="市", $E79="町", $E79="村")</formula>
    </cfRule>
  </conditionalFormatting>
  <conditionalFormatting sqref="A80:AA80">
    <cfRule type="expression" dxfId="2163" priority="5" stopIfTrue="1">
      <formula>OR($E80="国", $E80="道")</formula>
    </cfRule>
    <cfRule type="expression" dxfId="2162" priority="6" stopIfTrue="1">
      <formula>OR($C80="札幌市", $C80="小樽市", $C80="函館市", $C80="旭川市")</formula>
    </cfRule>
    <cfRule type="expression" dxfId="2161" priority="7" stopIfTrue="1">
      <formula>OR($E80="所", $E80="圏", $E80="局")</formula>
    </cfRule>
    <cfRule type="expression" dxfId="2160" priority="8">
      <formula>OR($E80="市", $E80="町", $E80="村")</formula>
    </cfRule>
  </conditionalFormatting>
  <conditionalFormatting sqref="A81:AA81">
    <cfRule type="expression" dxfId="2159" priority="1" stopIfTrue="1">
      <formula>OR($E81="国", $E81="道")</formula>
    </cfRule>
    <cfRule type="expression" dxfId="2158" priority="2" stopIfTrue="1">
      <formula>OR($C81="札幌市", $C81="小樽市", $C81="函館市", $C81="旭川市")</formula>
    </cfRule>
    <cfRule type="expression" dxfId="2157" priority="3" stopIfTrue="1">
      <formula>OR($E81="所", $E81="圏", $E81="局")</formula>
    </cfRule>
    <cfRule type="expression" dxfId="2156" priority="4">
      <formula>OR($E81="市", $E81="町", $E81="村")</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view="pageBreakPreview" topLeftCell="A49" zoomScale="60" zoomScaleNormal="100" workbookViewId="0">
      <selection activeCell="G72" sqref="G72"/>
    </sheetView>
  </sheetViews>
  <sheetFormatPr defaultRowHeight="13.5"/>
  <cols>
    <col min="1" max="1" width="20.625" customWidth="1"/>
    <col min="2" max="2" width="4.625" style="30" customWidth="1"/>
    <col min="3" max="3" width="4.625" style="30" hidden="1" customWidth="1"/>
    <col min="4" max="5" width="11.625" style="30" hidden="1" customWidth="1"/>
    <col min="6" max="6" width="12.625" customWidth="1"/>
    <col min="7" max="10" width="8.625" customWidth="1"/>
  </cols>
  <sheetData>
    <row r="1" spans="1:11" ht="16.5">
      <c r="A1" s="1" t="s">
        <v>261</v>
      </c>
      <c r="B1" s="29"/>
      <c r="C1" s="29"/>
      <c r="D1" s="29"/>
      <c r="E1" s="29"/>
      <c r="F1" s="1"/>
      <c r="G1" s="1"/>
      <c r="H1" s="1"/>
      <c r="I1" s="1"/>
      <c r="J1" s="4" t="s">
        <v>277</v>
      </c>
    </row>
    <row r="2" spans="1:11" ht="16.5">
      <c r="A2" s="128"/>
      <c r="B2" s="180"/>
      <c r="C2" s="180"/>
      <c r="D2" s="180"/>
      <c r="E2" s="180"/>
      <c r="F2" s="128"/>
      <c r="G2" s="128"/>
      <c r="H2" s="128"/>
      <c r="I2" s="128"/>
      <c r="J2" s="128"/>
      <c r="K2" s="209"/>
    </row>
    <row r="3" spans="1:11" ht="66" customHeight="1">
      <c r="A3" s="181"/>
      <c r="B3" s="159"/>
      <c r="C3" s="159"/>
      <c r="D3" s="159"/>
      <c r="E3" s="159"/>
      <c r="F3" s="222" t="s">
        <v>9</v>
      </c>
      <c r="G3" s="220" t="s">
        <v>260</v>
      </c>
      <c r="H3" s="220" t="s">
        <v>259</v>
      </c>
      <c r="I3" s="220" t="s">
        <v>258</v>
      </c>
      <c r="J3" s="221" t="s">
        <v>257</v>
      </c>
      <c r="K3" s="209"/>
    </row>
    <row r="4" spans="1:11" ht="16.5">
      <c r="A4" s="195" t="s">
        <v>54</v>
      </c>
      <c r="B4" s="134" t="s">
        <v>9</v>
      </c>
      <c r="C4" s="213" t="str">
        <f>A4</f>
        <v>全国</v>
      </c>
      <c r="D4" s="213" t="str">
        <f>CONCATENATE(A4, B4)</f>
        <v>全国総数</v>
      </c>
      <c r="E4" s="213" t="str">
        <f>RIGHT(A4,1)</f>
        <v>国</v>
      </c>
      <c r="F4" s="141">
        <v>111973</v>
      </c>
      <c r="G4" s="142">
        <v>12476</v>
      </c>
      <c r="H4" s="142">
        <v>32113</v>
      </c>
      <c r="I4" s="142">
        <v>64523</v>
      </c>
      <c r="J4" s="143">
        <v>2861</v>
      </c>
      <c r="K4" s="209"/>
    </row>
    <row r="5" spans="1:11" ht="16.5">
      <c r="A5" s="162"/>
      <c r="B5" s="214" t="s">
        <v>28</v>
      </c>
      <c r="C5" s="150" t="str">
        <f>A4</f>
        <v>全国</v>
      </c>
      <c r="D5" s="150" t="str">
        <f>CONCATENATE(A4, B5)</f>
        <v>全国男</v>
      </c>
      <c r="E5" s="150" t="str">
        <f>RIGHT(A4,1)</f>
        <v>国</v>
      </c>
      <c r="F5" s="157">
        <v>53576</v>
      </c>
      <c r="G5" s="154">
        <v>4643</v>
      </c>
      <c r="H5" s="154">
        <v>17541</v>
      </c>
      <c r="I5" s="154">
        <v>30070</v>
      </c>
      <c r="J5" s="163">
        <v>1322</v>
      </c>
      <c r="K5" s="209"/>
    </row>
    <row r="6" spans="1:11" ht="16.5">
      <c r="A6" s="164"/>
      <c r="B6" s="215" t="s">
        <v>27</v>
      </c>
      <c r="C6" s="165" t="str">
        <f>A4</f>
        <v>全国</v>
      </c>
      <c r="D6" s="165" t="str">
        <f>CONCATENATE(A4, B6)</f>
        <v>全国女</v>
      </c>
      <c r="E6" s="165" t="str">
        <f>RIGHT(A4,1)</f>
        <v>国</v>
      </c>
      <c r="F6" s="158">
        <v>58397</v>
      </c>
      <c r="G6" s="170">
        <v>7833</v>
      </c>
      <c r="H6" s="170">
        <v>14572</v>
      </c>
      <c r="I6" s="170">
        <v>34453</v>
      </c>
      <c r="J6" s="171">
        <v>1539</v>
      </c>
      <c r="K6" s="209"/>
    </row>
    <row r="7" spans="1:11" ht="16.5">
      <c r="A7" s="195" t="s">
        <v>53</v>
      </c>
      <c r="B7" s="134" t="s">
        <v>9</v>
      </c>
      <c r="C7" s="213" t="str">
        <f>A7</f>
        <v>全道</v>
      </c>
      <c r="D7" s="213" t="str">
        <f>CONCATENATE(A7, B7)</f>
        <v>全道総数</v>
      </c>
      <c r="E7" s="213" t="str">
        <f>RIGHT(A7,1)</f>
        <v>道</v>
      </c>
      <c r="F7" s="141">
        <v>4875</v>
      </c>
      <c r="G7" s="142">
        <v>610</v>
      </c>
      <c r="H7" s="142">
        <v>1359</v>
      </c>
      <c r="I7" s="142">
        <v>2812</v>
      </c>
      <c r="J7" s="143">
        <v>94</v>
      </c>
      <c r="K7" s="219"/>
    </row>
    <row r="8" spans="1:11" ht="16.5">
      <c r="A8" s="162"/>
      <c r="B8" s="214" t="s">
        <v>28</v>
      </c>
      <c r="C8" s="150" t="str">
        <f>A7</f>
        <v>全道</v>
      </c>
      <c r="D8" s="150" t="str">
        <f>CONCATENATE(A7, B8)</f>
        <v>全道男</v>
      </c>
      <c r="E8" s="150" t="str">
        <f>RIGHT(A7,1)</f>
        <v>道</v>
      </c>
      <c r="F8" s="157">
        <v>2270</v>
      </c>
      <c r="G8" s="154">
        <v>206</v>
      </c>
      <c r="H8" s="154">
        <v>728</v>
      </c>
      <c r="I8" s="154">
        <v>1297</v>
      </c>
      <c r="J8" s="163">
        <v>39</v>
      </c>
      <c r="K8" s="209"/>
    </row>
    <row r="9" spans="1:11" ht="16.5">
      <c r="A9" s="164"/>
      <c r="B9" s="215" t="s">
        <v>27</v>
      </c>
      <c r="C9" s="165" t="str">
        <f>A7</f>
        <v>全道</v>
      </c>
      <c r="D9" s="165" t="str">
        <f>CONCATENATE(A7, B9)</f>
        <v>全道女</v>
      </c>
      <c r="E9" s="165" t="str">
        <f>RIGHT(A7,1)</f>
        <v>道</v>
      </c>
      <c r="F9" s="158">
        <v>2605</v>
      </c>
      <c r="G9" s="170">
        <v>404</v>
      </c>
      <c r="H9" s="170">
        <v>631</v>
      </c>
      <c r="I9" s="170">
        <v>1515</v>
      </c>
      <c r="J9" s="171">
        <v>55</v>
      </c>
      <c r="K9" s="209"/>
    </row>
    <row r="10" spans="1:11" ht="16.5">
      <c r="A10" s="195" t="s">
        <v>52</v>
      </c>
      <c r="B10" s="134" t="s">
        <v>9</v>
      </c>
      <c r="C10" s="213" t="str">
        <f>A10</f>
        <v>南渡島2次医療圏</v>
      </c>
      <c r="D10" s="213" t="str">
        <f>CONCATENATE(A10, B10)</f>
        <v>南渡島2次医療圏総数</v>
      </c>
      <c r="E10" s="213" t="str">
        <f>RIGHT(A10,1)</f>
        <v>圏</v>
      </c>
      <c r="F10" s="141">
        <v>419</v>
      </c>
      <c r="G10" s="142">
        <v>41</v>
      </c>
      <c r="H10" s="142">
        <v>130</v>
      </c>
      <c r="I10" s="142">
        <v>241</v>
      </c>
      <c r="J10" s="143">
        <v>7</v>
      </c>
      <c r="K10" s="219"/>
    </row>
    <row r="11" spans="1:11" ht="16.5">
      <c r="A11" s="162"/>
      <c r="B11" s="214" t="s">
        <v>28</v>
      </c>
      <c r="C11" s="150" t="str">
        <f>A10</f>
        <v>南渡島2次医療圏</v>
      </c>
      <c r="D11" s="150" t="str">
        <f>CONCATENATE(A10, B11)</f>
        <v>南渡島2次医療圏男</v>
      </c>
      <c r="E11" s="150" t="str">
        <f>RIGHT(A10,1)</f>
        <v>圏</v>
      </c>
      <c r="F11" s="157">
        <v>201</v>
      </c>
      <c r="G11" s="154">
        <v>14</v>
      </c>
      <c r="H11" s="154">
        <v>68</v>
      </c>
      <c r="I11" s="154">
        <v>117</v>
      </c>
      <c r="J11" s="163">
        <v>2</v>
      </c>
      <c r="K11" s="209"/>
    </row>
    <row r="12" spans="1:11" ht="16.5">
      <c r="A12" s="164"/>
      <c r="B12" s="215" t="s">
        <v>27</v>
      </c>
      <c r="C12" s="165" t="str">
        <f>A10</f>
        <v>南渡島2次医療圏</v>
      </c>
      <c r="D12" s="165" t="str">
        <f>CONCATENATE(A10, B12)</f>
        <v>南渡島2次医療圏女</v>
      </c>
      <c r="E12" s="165" t="str">
        <f>RIGHT(A10,1)</f>
        <v>圏</v>
      </c>
      <c r="F12" s="158">
        <v>218</v>
      </c>
      <c r="G12" s="170">
        <v>27</v>
      </c>
      <c r="H12" s="170">
        <v>62</v>
      </c>
      <c r="I12" s="170">
        <v>124</v>
      </c>
      <c r="J12" s="171">
        <v>5</v>
      </c>
      <c r="K12" s="209"/>
    </row>
    <row r="13" spans="1:11" ht="16.5">
      <c r="A13" s="195" t="s">
        <v>51</v>
      </c>
      <c r="B13" s="134" t="s">
        <v>9</v>
      </c>
      <c r="C13" s="213" t="str">
        <f>A13</f>
        <v>渡島保健所</v>
      </c>
      <c r="D13" s="213" t="str">
        <f>CONCATENATE(A13, B13)</f>
        <v>渡島保健所総数</v>
      </c>
      <c r="E13" s="213" t="str">
        <f>RIGHT(A13,1)</f>
        <v>所</v>
      </c>
      <c r="F13" s="141">
        <v>134</v>
      </c>
      <c r="G13" s="142">
        <v>15</v>
      </c>
      <c r="H13" s="142">
        <v>41</v>
      </c>
      <c r="I13" s="142">
        <v>77</v>
      </c>
      <c r="J13" s="143">
        <v>1</v>
      </c>
      <c r="K13" s="219"/>
    </row>
    <row r="14" spans="1:11" ht="16.5">
      <c r="A14" s="162"/>
      <c r="B14" s="214" t="s">
        <v>28</v>
      </c>
      <c r="C14" s="150" t="str">
        <f>A13</f>
        <v>渡島保健所</v>
      </c>
      <c r="D14" s="150" t="str">
        <f>CONCATENATE(A13, B14)</f>
        <v>渡島保健所男</v>
      </c>
      <c r="E14" s="150" t="str">
        <f>RIGHT(A13,1)</f>
        <v>所</v>
      </c>
      <c r="F14" s="157">
        <v>58</v>
      </c>
      <c r="G14" s="154">
        <v>5</v>
      </c>
      <c r="H14" s="154">
        <v>17</v>
      </c>
      <c r="I14" s="154">
        <v>36</v>
      </c>
      <c r="J14" s="163" t="s">
        <v>275</v>
      </c>
      <c r="K14" s="209"/>
    </row>
    <row r="15" spans="1:11" ht="16.5">
      <c r="A15" s="164"/>
      <c r="B15" s="215" t="s">
        <v>27</v>
      </c>
      <c r="C15" s="165" t="str">
        <f>A13</f>
        <v>渡島保健所</v>
      </c>
      <c r="D15" s="165" t="str">
        <f>CONCATENATE(A13, B15)</f>
        <v>渡島保健所女</v>
      </c>
      <c r="E15" s="165" t="str">
        <f>RIGHT(A13,1)</f>
        <v>所</v>
      </c>
      <c r="F15" s="158">
        <v>76</v>
      </c>
      <c r="G15" s="170">
        <v>10</v>
      </c>
      <c r="H15" s="170">
        <v>24</v>
      </c>
      <c r="I15" s="170">
        <v>41</v>
      </c>
      <c r="J15" s="171">
        <v>1</v>
      </c>
      <c r="K15" s="209"/>
    </row>
    <row r="16" spans="1:11" ht="16.5">
      <c r="A16" s="195" t="s">
        <v>50</v>
      </c>
      <c r="B16" s="134" t="s">
        <v>9</v>
      </c>
      <c r="C16" s="213" t="str">
        <f>A16</f>
        <v>北斗市</v>
      </c>
      <c r="D16" s="213" t="str">
        <f>CONCATENATE(A16, B16)</f>
        <v>北斗市総数</v>
      </c>
      <c r="E16" s="213" t="str">
        <f>RIGHT(A16,1)</f>
        <v>市</v>
      </c>
      <c r="F16" s="141">
        <v>41</v>
      </c>
      <c r="G16" s="142">
        <v>5</v>
      </c>
      <c r="H16" s="142">
        <v>8</v>
      </c>
      <c r="I16" s="142">
        <v>28</v>
      </c>
      <c r="J16" s="143" t="s">
        <v>275</v>
      </c>
      <c r="K16" s="219"/>
    </row>
    <row r="17" spans="1:11" ht="16.5">
      <c r="A17" s="162"/>
      <c r="B17" s="214" t="s">
        <v>28</v>
      </c>
      <c r="C17" s="150" t="str">
        <f>A16</f>
        <v>北斗市</v>
      </c>
      <c r="D17" s="150" t="str">
        <f>CONCATENATE(A16, B17)</f>
        <v>北斗市男</v>
      </c>
      <c r="E17" s="150" t="str">
        <f>RIGHT(A16,1)</f>
        <v>市</v>
      </c>
      <c r="F17" s="157">
        <v>23</v>
      </c>
      <c r="G17" s="154">
        <v>3</v>
      </c>
      <c r="H17" s="154">
        <v>4</v>
      </c>
      <c r="I17" s="154">
        <v>16</v>
      </c>
      <c r="J17" s="163" t="s">
        <v>275</v>
      </c>
      <c r="K17" s="209"/>
    </row>
    <row r="18" spans="1:11" ht="16.5">
      <c r="A18" s="164"/>
      <c r="B18" s="215" t="s">
        <v>27</v>
      </c>
      <c r="C18" s="165" t="str">
        <f>A16</f>
        <v>北斗市</v>
      </c>
      <c r="D18" s="165" t="str">
        <f>CONCATENATE(A16, B18)</f>
        <v>北斗市女</v>
      </c>
      <c r="E18" s="165" t="str">
        <f>RIGHT(A16,1)</f>
        <v>市</v>
      </c>
      <c r="F18" s="158">
        <v>18</v>
      </c>
      <c r="G18" s="170">
        <v>2</v>
      </c>
      <c r="H18" s="170">
        <v>4</v>
      </c>
      <c r="I18" s="170">
        <v>12</v>
      </c>
      <c r="J18" s="171" t="s">
        <v>275</v>
      </c>
      <c r="K18" s="209"/>
    </row>
    <row r="19" spans="1:11" ht="16.5">
      <c r="A19" s="195" t="s">
        <v>49</v>
      </c>
      <c r="B19" s="134" t="s">
        <v>9</v>
      </c>
      <c r="C19" s="213" t="str">
        <f>A19</f>
        <v>松前町</v>
      </c>
      <c r="D19" s="213" t="str">
        <f>CONCATENATE(A19, B19)</f>
        <v>松前町総数</v>
      </c>
      <c r="E19" s="213" t="str">
        <f>RIGHT(A19,1)</f>
        <v>町</v>
      </c>
      <c r="F19" s="141">
        <v>13</v>
      </c>
      <c r="G19" s="142">
        <v>1</v>
      </c>
      <c r="H19" s="142">
        <v>4</v>
      </c>
      <c r="I19" s="142">
        <v>8</v>
      </c>
      <c r="J19" s="143" t="s">
        <v>275</v>
      </c>
      <c r="K19" s="209"/>
    </row>
    <row r="20" spans="1:11" ht="16.5">
      <c r="A20" s="162"/>
      <c r="B20" s="214" t="s">
        <v>28</v>
      </c>
      <c r="C20" s="150" t="str">
        <f>A19</f>
        <v>松前町</v>
      </c>
      <c r="D20" s="150" t="str">
        <f>CONCATENATE(A19, B20)</f>
        <v>松前町男</v>
      </c>
      <c r="E20" s="150" t="str">
        <f>RIGHT(A19,1)</f>
        <v>町</v>
      </c>
      <c r="F20" s="157">
        <v>6</v>
      </c>
      <c r="G20" s="154" t="s">
        <v>275</v>
      </c>
      <c r="H20" s="154">
        <v>1</v>
      </c>
      <c r="I20" s="154">
        <v>5</v>
      </c>
      <c r="J20" s="163" t="s">
        <v>275</v>
      </c>
      <c r="K20" s="209"/>
    </row>
    <row r="21" spans="1:11" ht="16.5">
      <c r="A21" s="164"/>
      <c r="B21" s="215" t="s">
        <v>27</v>
      </c>
      <c r="C21" s="165" t="str">
        <f>A19</f>
        <v>松前町</v>
      </c>
      <c r="D21" s="165" t="str">
        <f>CONCATENATE(A19, B21)</f>
        <v>松前町女</v>
      </c>
      <c r="E21" s="165" t="str">
        <f>RIGHT(A19,1)</f>
        <v>町</v>
      </c>
      <c r="F21" s="158">
        <v>7</v>
      </c>
      <c r="G21" s="170">
        <v>1</v>
      </c>
      <c r="H21" s="170">
        <v>3</v>
      </c>
      <c r="I21" s="170">
        <v>3</v>
      </c>
      <c r="J21" s="171" t="s">
        <v>275</v>
      </c>
      <c r="K21" s="209"/>
    </row>
    <row r="22" spans="1:11" ht="16.5">
      <c r="A22" s="195" t="s">
        <v>48</v>
      </c>
      <c r="B22" s="134" t="s">
        <v>9</v>
      </c>
      <c r="C22" s="213" t="str">
        <f>A22</f>
        <v>福島町</v>
      </c>
      <c r="D22" s="213" t="str">
        <f>CONCATENATE(A22, B22)</f>
        <v>福島町総数</v>
      </c>
      <c r="E22" s="213" t="str">
        <f>RIGHT(A22,1)</f>
        <v>町</v>
      </c>
      <c r="F22" s="141">
        <v>9</v>
      </c>
      <c r="G22" s="142">
        <v>1</v>
      </c>
      <c r="H22" s="142">
        <v>4</v>
      </c>
      <c r="I22" s="142">
        <v>4</v>
      </c>
      <c r="J22" s="143" t="s">
        <v>275</v>
      </c>
      <c r="K22" s="209"/>
    </row>
    <row r="23" spans="1:11" ht="16.5">
      <c r="A23" s="162"/>
      <c r="B23" s="214" t="s">
        <v>28</v>
      </c>
      <c r="C23" s="150" t="str">
        <f>A22</f>
        <v>福島町</v>
      </c>
      <c r="D23" s="150" t="str">
        <f>CONCATENATE(A22, B23)</f>
        <v>福島町男</v>
      </c>
      <c r="E23" s="150" t="str">
        <f>RIGHT(A22,1)</f>
        <v>町</v>
      </c>
      <c r="F23" s="157">
        <v>3</v>
      </c>
      <c r="G23" s="154" t="s">
        <v>275</v>
      </c>
      <c r="H23" s="154">
        <v>1</v>
      </c>
      <c r="I23" s="154">
        <v>2</v>
      </c>
      <c r="J23" s="163" t="s">
        <v>275</v>
      </c>
      <c r="K23" s="209"/>
    </row>
    <row r="24" spans="1:11" ht="16.5">
      <c r="A24" s="164"/>
      <c r="B24" s="215" t="s">
        <v>27</v>
      </c>
      <c r="C24" s="165" t="str">
        <f>A22</f>
        <v>福島町</v>
      </c>
      <c r="D24" s="165" t="str">
        <f>CONCATENATE(A22, B24)</f>
        <v>福島町女</v>
      </c>
      <c r="E24" s="165" t="str">
        <f>RIGHT(A22,1)</f>
        <v>町</v>
      </c>
      <c r="F24" s="158">
        <v>6</v>
      </c>
      <c r="G24" s="170">
        <v>1</v>
      </c>
      <c r="H24" s="170">
        <v>3</v>
      </c>
      <c r="I24" s="170">
        <v>2</v>
      </c>
      <c r="J24" s="171" t="s">
        <v>275</v>
      </c>
      <c r="K24" s="209"/>
    </row>
    <row r="25" spans="1:11" ht="16.5">
      <c r="A25" s="195" t="s">
        <v>47</v>
      </c>
      <c r="B25" s="134" t="s">
        <v>9</v>
      </c>
      <c r="C25" s="213" t="str">
        <f>A25</f>
        <v>知内町</v>
      </c>
      <c r="D25" s="213" t="str">
        <f>CONCATENATE(A25, B25)</f>
        <v>知内町総数</v>
      </c>
      <c r="E25" s="213" t="str">
        <f>RIGHT(A25,1)</f>
        <v>町</v>
      </c>
      <c r="F25" s="141">
        <v>4</v>
      </c>
      <c r="G25" s="142">
        <v>1</v>
      </c>
      <c r="H25" s="142">
        <v>1</v>
      </c>
      <c r="I25" s="142">
        <v>2</v>
      </c>
      <c r="J25" s="143" t="s">
        <v>275</v>
      </c>
      <c r="K25" s="209"/>
    </row>
    <row r="26" spans="1:11" ht="16.5">
      <c r="A26" s="162"/>
      <c r="B26" s="214" t="s">
        <v>28</v>
      </c>
      <c r="C26" s="150" t="str">
        <f>A25</f>
        <v>知内町</v>
      </c>
      <c r="D26" s="150" t="str">
        <f>CONCATENATE(A25, B26)</f>
        <v>知内町男</v>
      </c>
      <c r="E26" s="150" t="str">
        <f>RIGHT(A25,1)</f>
        <v>町</v>
      </c>
      <c r="F26" s="157">
        <v>3</v>
      </c>
      <c r="G26" s="154">
        <v>1</v>
      </c>
      <c r="H26" s="154" t="s">
        <v>275</v>
      </c>
      <c r="I26" s="154">
        <v>2</v>
      </c>
      <c r="J26" s="163" t="s">
        <v>275</v>
      </c>
      <c r="K26" s="209"/>
    </row>
    <row r="27" spans="1:11" ht="16.5">
      <c r="A27" s="164"/>
      <c r="B27" s="215" t="s">
        <v>27</v>
      </c>
      <c r="C27" s="165" t="str">
        <f>A25</f>
        <v>知内町</v>
      </c>
      <c r="D27" s="165" t="str">
        <f>CONCATENATE(A25, B27)</f>
        <v>知内町女</v>
      </c>
      <c r="E27" s="165" t="str">
        <f>RIGHT(A25,1)</f>
        <v>町</v>
      </c>
      <c r="F27" s="158">
        <v>1</v>
      </c>
      <c r="G27" s="170" t="s">
        <v>275</v>
      </c>
      <c r="H27" s="170">
        <v>1</v>
      </c>
      <c r="I27" s="170" t="s">
        <v>275</v>
      </c>
      <c r="J27" s="171" t="s">
        <v>275</v>
      </c>
      <c r="K27" s="209"/>
    </row>
    <row r="28" spans="1:11" ht="16.5">
      <c r="A28" s="196" t="s">
        <v>46</v>
      </c>
      <c r="B28" s="135" t="s">
        <v>9</v>
      </c>
      <c r="C28" s="210" t="str">
        <f>A28</f>
        <v>木古内町</v>
      </c>
      <c r="D28" s="210" t="str">
        <f>CONCATENATE(A28, B28)</f>
        <v>木古内町総数</v>
      </c>
      <c r="E28" s="210" t="str">
        <f>RIGHT(A28,1)</f>
        <v>町</v>
      </c>
      <c r="F28" s="132">
        <v>6</v>
      </c>
      <c r="G28" s="131">
        <v>1</v>
      </c>
      <c r="H28" s="131">
        <v>1</v>
      </c>
      <c r="I28" s="131">
        <v>4</v>
      </c>
      <c r="J28" s="145" t="s">
        <v>275</v>
      </c>
      <c r="K28" s="209"/>
    </row>
    <row r="29" spans="1:11" ht="16.5">
      <c r="A29" s="162"/>
      <c r="B29" s="214" t="s">
        <v>28</v>
      </c>
      <c r="C29" s="150" t="str">
        <f>A28</f>
        <v>木古内町</v>
      </c>
      <c r="D29" s="150" t="str">
        <f>CONCATENATE(A28, B29)</f>
        <v>木古内町男</v>
      </c>
      <c r="E29" s="150" t="str">
        <f>RIGHT(A28,1)</f>
        <v>町</v>
      </c>
      <c r="F29" s="157">
        <v>1</v>
      </c>
      <c r="G29" s="154" t="s">
        <v>275</v>
      </c>
      <c r="H29" s="154" t="s">
        <v>275</v>
      </c>
      <c r="I29" s="154">
        <v>1</v>
      </c>
      <c r="J29" s="163" t="s">
        <v>275</v>
      </c>
      <c r="K29" s="209"/>
    </row>
    <row r="30" spans="1:11" ht="16.5">
      <c r="A30" s="162"/>
      <c r="B30" s="214" t="s">
        <v>27</v>
      </c>
      <c r="C30" s="150" t="str">
        <f>A28</f>
        <v>木古内町</v>
      </c>
      <c r="D30" s="150" t="str">
        <f>CONCATENATE(A28, B30)</f>
        <v>木古内町女</v>
      </c>
      <c r="E30" s="150" t="str">
        <f>RIGHT(A28,1)</f>
        <v>町</v>
      </c>
      <c r="F30" s="157">
        <v>5</v>
      </c>
      <c r="G30" s="154">
        <v>1</v>
      </c>
      <c r="H30" s="154">
        <v>1</v>
      </c>
      <c r="I30" s="154">
        <v>3</v>
      </c>
      <c r="J30" s="163" t="s">
        <v>275</v>
      </c>
      <c r="K30" s="209"/>
    </row>
    <row r="31" spans="1:11" ht="16.5">
      <c r="A31" s="195" t="s">
        <v>45</v>
      </c>
      <c r="B31" s="134" t="s">
        <v>9</v>
      </c>
      <c r="C31" s="213" t="str">
        <f>A31</f>
        <v>七飯町</v>
      </c>
      <c r="D31" s="213" t="str">
        <f>CONCATENATE(A31, B31)</f>
        <v>七飯町総数</v>
      </c>
      <c r="E31" s="213" t="str">
        <f>RIGHT(A31,1)</f>
        <v>町</v>
      </c>
      <c r="F31" s="141">
        <v>38</v>
      </c>
      <c r="G31" s="142">
        <v>5</v>
      </c>
      <c r="H31" s="142">
        <v>14</v>
      </c>
      <c r="I31" s="142">
        <v>18</v>
      </c>
      <c r="J31" s="143">
        <v>1</v>
      </c>
      <c r="K31" s="209"/>
    </row>
    <row r="32" spans="1:11" ht="16.5">
      <c r="A32" s="162"/>
      <c r="B32" s="214" t="s">
        <v>28</v>
      </c>
      <c r="C32" s="150" t="str">
        <f>A31</f>
        <v>七飯町</v>
      </c>
      <c r="D32" s="150" t="str">
        <f>CONCATENATE(A31, B32)</f>
        <v>七飯町男</v>
      </c>
      <c r="E32" s="150" t="str">
        <f>RIGHT(A31,1)</f>
        <v>町</v>
      </c>
      <c r="F32" s="157">
        <v>16</v>
      </c>
      <c r="G32" s="154">
        <v>1</v>
      </c>
      <c r="H32" s="154">
        <v>7</v>
      </c>
      <c r="I32" s="154">
        <v>8</v>
      </c>
      <c r="J32" s="163" t="s">
        <v>275</v>
      </c>
      <c r="K32" s="209"/>
    </row>
    <row r="33" spans="1:11" ht="16.5">
      <c r="A33" s="162"/>
      <c r="B33" s="214" t="s">
        <v>27</v>
      </c>
      <c r="C33" s="150" t="str">
        <f>A31</f>
        <v>七飯町</v>
      </c>
      <c r="D33" s="150" t="str">
        <f>CONCATENATE(A31, B33)</f>
        <v>七飯町女</v>
      </c>
      <c r="E33" s="150" t="str">
        <f>RIGHT(A31,1)</f>
        <v>町</v>
      </c>
      <c r="F33" s="157">
        <v>22</v>
      </c>
      <c r="G33" s="154">
        <v>4</v>
      </c>
      <c r="H33" s="154">
        <v>7</v>
      </c>
      <c r="I33" s="154">
        <v>10</v>
      </c>
      <c r="J33" s="163">
        <v>1</v>
      </c>
      <c r="K33" s="209"/>
    </row>
    <row r="34" spans="1:11" ht="16.5">
      <c r="A34" s="195" t="s">
        <v>44</v>
      </c>
      <c r="B34" s="134" t="s">
        <v>9</v>
      </c>
      <c r="C34" s="213" t="str">
        <f>A34</f>
        <v>鹿部町</v>
      </c>
      <c r="D34" s="213" t="str">
        <f>CONCATENATE(A34, B34)</f>
        <v>鹿部町総数</v>
      </c>
      <c r="E34" s="213" t="str">
        <f>RIGHT(A34,1)</f>
        <v>町</v>
      </c>
      <c r="F34" s="141">
        <v>8</v>
      </c>
      <c r="G34" s="142" t="s">
        <v>275</v>
      </c>
      <c r="H34" s="142">
        <v>4</v>
      </c>
      <c r="I34" s="142">
        <v>4</v>
      </c>
      <c r="J34" s="143" t="s">
        <v>275</v>
      </c>
      <c r="K34" s="209"/>
    </row>
    <row r="35" spans="1:11" ht="16.5">
      <c r="A35" s="162"/>
      <c r="B35" s="214" t="s">
        <v>28</v>
      </c>
      <c r="C35" s="150" t="str">
        <f>A34</f>
        <v>鹿部町</v>
      </c>
      <c r="D35" s="150" t="str">
        <f>CONCATENATE(A34, B35)</f>
        <v>鹿部町男</v>
      </c>
      <c r="E35" s="150" t="str">
        <f>RIGHT(A34,1)</f>
        <v>町</v>
      </c>
      <c r="F35" s="157">
        <v>2</v>
      </c>
      <c r="G35" s="154" t="s">
        <v>275</v>
      </c>
      <c r="H35" s="154">
        <v>2</v>
      </c>
      <c r="I35" s="154" t="s">
        <v>275</v>
      </c>
      <c r="J35" s="163" t="s">
        <v>275</v>
      </c>
      <c r="K35" s="209"/>
    </row>
    <row r="36" spans="1:11" ht="16.5">
      <c r="A36" s="162"/>
      <c r="B36" s="214" t="s">
        <v>27</v>
      </c>
      <c r="C36" s="150" t="str">
        <f>A34</f>
        <v>鹿部町</v>
      </c>
      <c r="D36" s="150" t="str">
        <f>CONCATENATE(A34, B36)</f>
        <v>鹿部町女</v>
      </c>
      <c r="E36" s="150" t="str">
        <f>RIGHT(A34,1)</f>
        <v>町</v>
      </c>
      <c r="F36" s="157">
        <v>6</v>
      </c>
      <c r="G36" s="154" t="s">
        <v>275</v>
      </c>
      <c r="H36" s="154">
        <v>2</v>
      </c>
      <c r="I36" s="154">
        <v>4</v>
      </c>
      <c r="J36" s="163" t="s">
        <v>275</v>
      </c>
      <c r="K36" s="209"/>
    </row>
    <row r="37" spans="1:11" ht="16.5">
      <c r="A37" s="195" t="s">
        <v>43</v>
      </c>
      <c r="B37" s="134" t="s">
        <v>9</v>
      </c>
      <c r="C37" s="213" t="str">
        <f>A37</f>
        <v>森町</v>
      </c>
      <c r="D37" s="213" t="str">
        <f>CONCATENATE(A37, B37)</f>
        <v>森町総数</v>
      </c>
      <c r="E37" s="213" t="str">
        <f>RIGHT(A37,1)</f>
        <v>町</v>
      </c>
      <c r="F37" s="141">
        <v>15</v>
      </c>
      <c r="G37" s="142">
        <v>1</v>
      </c>
      <c r="H37" s="142">
        <v>5</v>
      </c>
      <c r="I37" s="142">
        <v>9</v>
      </c>
      <c r="J37" s="143" t="s">
        <v>275</v>
      </c>
      <c r="K37" s="209"/>
    </row>
    <row r="38" spans="1:11" ht="16.5">
      <c r="A38" s="162"/>
      <c r="B38" s="214" t="s">
        <v>28</v>
      </c>
      <c r="C38" s="150" t="str">
        <f>A37</f>
        <v>森町</v>
      </c>
      <c r="D38" s="150" t="str">
        <f>CONCATENATE(A37, B38)</f>
        <v>森町男</v>
      </c>
      <c r="E38" s="150" t="str">
        <f>RIGHT(A37,1)</f>
        <v>町</v>
      </c>
      <c r="F38" s="157">
        <v>4</v>
      </c>
      <c r="G38" s="154" t="s">
        <v>275</v>
      </c>
      <c r="H38" s="154">
        <v>2</v>
      </c>
      <c r="I38" s="154">
        <v>2</v>
      </c>
      <c r="J38" s="163" t="s">
        <v>275</v>
      </c>
      <c r="K38" s="209"/>
    </row>
    <row r="39" spans="1:11" ht="16.5">
      <c r="A39" s="164"/>
      <c r="B39" s="215" t="s">
        <v>27</v>
      </c>
      <c r="C39" s="165" t="str">
        <f>A37</f>
        <v>森町</v>
      </c>
      <c r="D39" s="165" t="str">
        <f>CONCATENATE(A37, B39)</f>
        <v>森町女</v>
      </c>
      <c r="E39" s="165" t="str">
        <f>RIGHT(A37,1)</f>
        <v>町</v>
      </c>
      <c r="F39" s="158">
        <v>11</v>
      </c>
      <c r="G39" s="170">
        <v>1</v>
      </c>
      <c r="H39" s="170">
        <v>3</v>
      </c>
      <c r="I39" s="170">
        <v>7</v>
      </c>
      <c r="J39" s="171" t="s">
        <v>275</v>
      </c>
      <c r="K39" s="209"/>
    </row>
    <row r="40" spans="1:11" ht="16.5">
      <c r="A40" s="196" t="s">
        <v>42</v>
      </c>
      <c r="B40" s="135" t="s">
        <v>9</v>
      </c>
      <c r="C40" s="210" t="str">
        <f>A40</f>
        <v>函館市</v>
      </c>
      <c r="D40" s="210" t="str">
        <f>CONCATENATE(A40, B40)</f>
        <v>函館市総数</v>
      </c>
      <c r="E40" s="210" t="str">
        <f>RIGHT(A40,1)</f>
        <v>市</v>
      </c>
      <c r="F40" s="132">
        <v>285</v>
      </c>
      <c r="G40" s="131">
        <v>26</v>
      </c>
      <c r="H40" s="131">
        <v>89</v>
      </c>
      <c r="I40" s="131">
        <v>164</v>
      </c>
      <c r="J40" s="145">
        <v>6</v>
      </c>
      <c r="K40" s="209"/>
    </row>
    <row r="41" spans="1:11" ht="16.5">
      <c r="A41" s="162"/>
      <c r="B41" s="214" t="s">
        <v>28</v>
      </c>
      <c r="C41" s="150" t="str">
        <f>A40</f>
        <v>函館市</v>
      </c>
      <c r="D41" s="150" t="str">
        <f>CONCATENATE(A40, B41)</f>
        <v>函館市男</v>
      </c>
      <c r="E41" s="150" t="str">
        <f>RIGHT(A40,1)</f>
        <v>市</v>
      </c>
      <c r="F41" s="157">
        <v>143</v>
      </c>
      <c r="G41" s="154">
        <v>9</v>
      </c>
      <c r="H41" s="154">
        <v>51</v>
      </c>
      <c r="I41" s="154">
        <v>81</v>
      </c>
      <c r="J41" s="163">
        <v>2</v>
      </c>
      <c r="K41" s="209"/>
    </row>
    <row r="42" spans="1:11" ht="16.5">
      <c r="A42" s="164"/>
      <c r="B42" s="215" t="s">
        <v>27</v>
      </c>
      <c r="C42" s="165" t="str">
        <f>A40</f>
        <v>函館市</v>
      </c>
      <c r="D42" s="165" t="str">
        <f>CONCATENATE(A40, B42)</f>
        <v>函館市女</v>
      </c>
      <c r="E42" s="165" t="str">
        <f>RIGHT(A40,1)</f>
        <v>市</v>
      </c>
      <c r="F42" s="158">
        <v>142</v>
      </c>
      <c r="G42" s="170">
        <v>17</v>
      </c>
      <c r="H42" s="170">
        <v>38</v>
      </c>
      <c r="I42" s="170">
        <v>83</v>
      </c>
      <c r="J42" s="171">
        <v>4</v>
      </c>
      <c r="K42" s="209"/>
    </row>
    <row r="43" spans="1:11" ht="16.5">
      <c r="A43" s="196" t="s">
        <v>41</v>
      </c>
      <c r="B43" s="135" t="s">
        <v>9</v>
      </c>
      <c r="C43" s="210" t="str">
        <f>A43</f>
        <v>南檜山2次医療圏</v>
      </c>
      <c r="D43" s="210" t="str">
        <f>CONCATENATE(A43, B43)</f>
        <v>南檜山2次医療圏総数</v>
      </c>
      <c r="E43" s="210" t="str">
        <f>RIGHT(A43,1)</f>
        <v>圏</v>
      </c>
      <c r="F43" s="132">
        <v>34</v>
      </c>
      <c r="G43" s="131">
        <v>3</v>
      </c>
      <c r="H43" s="131">
        <v>6</v>
      </c>
      <c r="I43" s="131">
        <v>24</v>
      </c>
      <c r="J43" s="145">
        <v>1</v>
      </c>
      <c r="K43" s="209"/>
    </row>
    <row r="44" spans="1:11" ht="16.5">
      <c r="A44" s="162"/>
      <c r="B44" s="214" t="s">
        <v>28</v>
      </c>
      <c r="C44" s="150" t="str">
        <f>A43</f>
        <v>南檜山2次医療圏</v>
      </c>
      <c r="D44" s="150" t="str">
        <f>CONCATENATE(A43, B44)</f>
        <v>南檜山2次医療圏男</v>
      </c>
      <c r="E44" s="150" t="str">
        <f>RIGHT(A43,1)</f>
        <v>圏</v>
      </c>
      <c r="F44" s="157">
        <v>16</v>
      </c>
      <c r="G44" s="154" t="s">
        <v>275</v>
      </c>
      <c r="H44" s="154">
        <v>5</v>
      </c>
      <c r="I44" s="154">
        <v>11</v>
      </c>
      <c r="J44" s="163" t="s">
        <v>275</v>
      </c>
      <c r="K44" s="209"/>
    </row>
    <row r="45" spans="1:11" ht="16.5">
      <c r="A45" s="164"/>
      <c r="B45" s="215" t="s">
        <v>27</v>
      </c>
      <c r="C45" s="165" t="str">
        <f>A43</f>
        <v>南檜山2次医療圏</v>
      </c>
      <c r="D45" s="165" t="str">
        <f>CONCATENATE(A43, B45)</f>
        <v>南檜山2次医療圏女</v>
      </c>
      <c r="E45" s="165" t="str">
        <f>RIGHT(A43,1)</f>
        <v>圏</v>
      </c>
      <c r="F45" s="158">
        <v>18</v>
      </c>
      <c r="G45" s="170">
        <v>3</v>
      </c>
      <c r="H45" s="170">
        <v>1</v>
      </c>
      <c r="I45" s="170">
        <v>13</v>
      </c>
      <c r="J45" s="171">
        <v>1</v>
      </c>
      <c r="K45" s="209"/>
    </row>
    <row r="46" spans="1:11" ht="16.5">
      <c r="A46" s="195" t="s">
        <v>40</v>
      </c>
      <c r="B46" s="134" t="s">
        <v>9</v>
      </c>
      <c r="C46" s="213" t="str">
        <f>A46</f>
        <v>江差保健所</v>
      </c>
      <c r="D46" s="213" t="str">
        <f>CONCATENATE(A46, B46)</f>
        <v>江差保健所総数</v>
      </c>
      <c r="E46" s="213" t="str">
        <f>RIGHT(A46,1)</f>
        <v>所</v>
      </c>
      <c r="F46" s="141">
        <v>34</v>
      </c>
      <c r="G46" s="142">
        <v>3</v>
      </c>
      <c r="H46" s="142">
        <v>6</v>
      </c>
      <c r="I46" s="142">
        <v>24</v>
      </c>
      <c r="J46" s="143">
        <v>1</v>
      </c>
      <c r="K46" s="209"/>
    </row>
    <row r="47" spans="1:11" ht="16.5">
      <c r="A47" s="162"/>
      <c r="B47" s="214" t="s">
        <v>28</v>
      </c>
      <c r="C47" s="150" t="str">
        <f>A46</f>
        <v>江差保健所</v>
      </c>
      <c r="D47" s="150" t="str">
        <f>CONCATENATE(A46, B47)</f>
        <v>江差保健所男</v>
      </c>
      <c r="E47" s="150" t="str">
        <f>RIGHT(A46,1)</f>
        <v>所</v>
      </c>
      <c r="F47" s="157">
        <v>16</v>
      </c>
      <c r="G47" s="154" t="s">
        <v>275</v>
      </c>
      <c r="H47" s="154">
        <v>5</v>
      </c>
      <c r="I47" s="154">
        <v>11</v>
      </c>
      <c r="J47" s="163" t="s">
        <v>275</v>
      </c>
      <c r="K47" s="209"/>
    </row>
    <row r="48" spans="1:11" ht="16.5">
      <c r="A48" s="162"/>
      <c r="B48" s="214" t="s">
        <v>27</v>
      </c>
      <c r="C48" s="150" t="str">
        <f>A46</f>
        <v>江差保健所</v>
      </c>
      <c r="D48" s="150" t="str">
        <f>CONCATENATE(A46, B48)</f>
        <v>江差保健所女</v>
      </c>
      <c r="E48" s="150" t="str">
        <f>RIGHT(A46,1)</f>
        <v>所</v>
      </c>
      <c r="F48" s="157">
        <v>18</v>
      </c>
      <c r="G48" s="154">
        <v>3</v>
      </c>
      <c r="H48" s="154">
        <v>1</v>
      </c>
      <c r="I48" s="154">
        <v>13</v>
      </c>
      <c r="J48" s="163">
        <v>1</v>
      </c>
      <c r="K48" s="209"/>
    </row>
    <row r="49" spans="1:11" ht="16.5">
      <c r="A49" s="195" t="s">
        <v>39</v>
      </c>
      <c r="B49" s="134" t="s">
        <v>9</v>
      </c>
      <c r="C49" s="213" t="str">
        <f>A49</f>
        <v>江差町</v>
      </c>
      <c r="D49" s="213" t="str">
        <f>CONCATENATE(A49, B49)</f>
        <v>江差町総数</v>
      </c>
      <c r="E49" s="213" t="str">
        <f>RIGHT(A49,1)</f>
        <v>町</v>
      </c>
      <c r="F49" s="141">
        <v>6</v>
      </c>
      <c r="G49" s="142" t="s">
        <v>275</v>
      </c>
      <c r="H49" s="142">
        <v>2</v>
      </c>
      <c r="I49" s="142">
        <v>4</v>
      </c>
      <c r="J49" s="143" t="s">
        <v>275</v>
      </c>
      <c r="K49" s="209"/>
    </row>
    <row r="50" spans="1:11" ht="16.5">
      <c r="A50" s="162"/>
      <c r="B50" s="214" t="s">
        <v>28</v>
      </c>
      <c r="C50" s="150" t="str">
        <f>A49</f>
        <v>江差町</v>
      </c>
      <c r="D50" s="150" t="str">
        <f>CONCATENATE(A49, B50)</f>
        <v>江差町男</v>
      </c>
      <c r="E50" s="150" t="str">
        <f>RIGHT(A49,1)</f>
        <v>町</v>
      </c>
      <c r="F50" s="157">
        <v>3</v>
      </c>
      <c r="G50" s="154" t="s">
        <v>275</v>
      </c>
      <c r="H50" s="154">
        <v>1</v>
      </c>
      <c r="I50" s="154">
        <v>2</v>
      </c>
      <c r="J50" s="163" t="s">
        <v>275</v>
      </c>
      <c r="K50" s="209"/>
    </row>
    <row r="51" spans="1:11" ht="16.5">
      <c r="A51" s="162"/>
      <c r="B51" s="214" t="s">
        <v>27</v>
      </c>
      <c r="C51" s="150" t="str">
        <f>A49</f>
        <v>江差町</v>
      </c>
      <c r="D51" s="150" t="str">
        <f>CONCATENATE(A49, B51)</f>
        <v>江差町女</v>
      </c>
      <c r="E51" s="150" t="str">
        <f>RIGHT(A49,1)</f>
        <v>町</v>
      </c>
      <c r="F51" s="157">
        <v>3</v>
      </c>
      <c r="G51" s="154" t="s">
        <v>275</v>
      </c>
      <c r="H51" s="154">
        <v>1</v>
      </c>
      <c r="I51" s="154">
        <v>2</v>
      </c>
      <c r="J51" s="163" t="s">
        <v>275</v>
      </c>
      <c r="K51" s="209"/>
    </row>
    <row r="52" spans="1:11" ht="16.5">
      <c r="A52" s="195" t="s">
        <v>38</v>
      </c>
      <c r="B52" s="134" t="s">
        <v>9</v>
      </c>
      <c r="C52" s="213" t="str">
        <f>A52</f>
        <v>上ノ国町</v>
      </c>
      <c r="D52" s="213" t="str">
        <f>CONCATENATE(A52, B52)</f>
        <v>上ノ国町総数</v>
      </c>
      <c r="E52" s="213" t="str">
        <f>RIGHT(A52,1)</f>
        <v>町</v>
      </c>
      <c r="F52" s="141">
        <v>7</v>
      </c>
      <c r="G52" s="142">
        <v>1</v>
      </c>
      <c r="H52" s="142">
        <v>1</v>
      </c>
      <c r="I52" s="142">
        <v>5</v>
      </c>
      <c r="J52" s="143" t="s">
        <v>275</v>
      </c>
      <c r="K52" s="209"/>
    </row>
    <row r="53" spans="1:11" ht="16.5">
      <c r="A53" s="162"/>
      <c r="B53" s="214" t="s">
        <v>28</v>
      </c>
      <c r="C53" s="150" t="str">
        <f>A52</f>
        <v>上ノ国町</v>
      </c>
      <c r="D53" s="150" t="str">
        <f>CONCATENATE(A52, B53)</f>
        <v>上ノ国町男</v>
      </c>
      <c r="E53" s="150" t="str">
        <f>RIGHT(A52,1)</f>
        <v>町</v>
      </c>
      <c r="F53" s="157">
        <v>4</v>
      </c>
      <c r="G53" s="154" t="s">
        <v>275</v>
      </c>
      <c r="H53" s="154">
        <v>1</v>
      </c>
      <c r="I53" s="154">
        <v>3</v>
      </c>
      <c r="J53" s="163" t="s">
        <v>275</v>
      </c>
      <c r="K53" s="209"/>
    </row>
    <row r="54" spans="1:11" ht="16.5">
      <c r="A54" s="164"/>
      <c r="B54" s="215" t="s">
        <v>27</v>
      </c>
      <c r="C54" s="165" t="str">
        <f>A52</f>
        <v>上ノ国町</v>
      </c>
      <c r="D54" s="165" t="str">
        <f>CONCATENATE(A52, B54)</f>
        <v>上ノ国町女</v>
      </c>
      <c r="E54" s="165" t="str">
        <f>RIGHT(A52,1)</f>
        <v>町</v>
      </c>
      <c r="F54" s="158">
        <v>3</v>
      </c>
      <c r="G54" s="170">
        <v>1</v>
      </c>
      <c r="H54" s="170" t="s">
        <v>275</v>
      </c>
      <c r="I54" s="170">
        <v>2</v>
      </c>
      <c r="J54" s="171" t="s">
        <v>275</v>
      </c>
      <c r="K54" s="209"/>
    </row>
    <row r="55" spans="1:11" ht="16.5">
      <c r="A55" s="196" t="s">
        <v>37</v>
      </c>
      <c r="B55" s="135" t="s">
        <v>9</v>
      </c>
      <c r="C55" s="210" t="str">
        <f>A55</f>
        <v>厚沢部町</v>
      </c>
      <c r="D55" s="210" t="str">
        <f>CONCATENATE(A55, B55)</f>
        <v>厚沢部町総数</v>
      </c>
      <c r="E55" s="210" t="str">
        <f>RIGHT(A55,1)</f>
        <v>町</v>
      </c>
      <c r="F55" s="132">
        <v>6</v>
      </c>
      <c r="G55" s="131" t="s">
        <v>275</v>
      </c>
      <c r="H55" s="131" t="s">
        <v>275</v>
      </c>
      <c r="I55" s="131">
        <v>6</v>
      </c>
      <c r="J55" s="145" t="s">
        <v>275</v>
      </c>
      <c r="K55" s="209"/>
    </row>
    <row r="56" spans="1:11" ht="16.5">
      <c r="A56" s="162"/>
      <c r="B56" s="214" t="s">
        <v>28</v>
      </c>
      <c r="C56" s="150" t="str">
        <f>A55</f>
        <v>厚沢部町</v>
      </c>
      <c r="D56" s="150" t="str">
        <f>CONCATENATE(A55, B56)</f>
        <v>厚沢部町男</v>
      </c>
      <c r="E56" s="150" t="str">
        <f>RIGHT(A55,1)</f>
        <v>町</v>
      </c>
      <c r="F56" s="157">
        <v>1</v>
      </c>
      <c r="G56" s="154" t="s">
        <v>275</v>
      </c>
      <c r="H56" s="154" t="s">
        <v>275</v>
      </c>
      <c r="I56" s="154">
        <v>1</v>
      </c>
      <c r="J56" s="163" t="s">
        <v>275</v>
      </c>
      <c r="K56" s="209"/>
    </row>
    <row r="57" spans="1:11" ht="16.5">
      <c r="A57" s="164"/>
      <c r="B57" s="215" t="s">
        <v>27</v>
      </c>
      <c r="C57" s="165" t="str">
        <f>A55</f>
        <v>厚沢部町</v>
      </c>
      <c r="D57" s="165" t="str">
        <f>CONCATENATE(A55, B57)</f>
        <v>厚沢部町女</v>
      </c>
      <c r="E57" s="165" t="str">
        <f>RIGHT(A55,1)</f>
        <v>町</v>
      </c>
      <c r="F57" s="158">
        <v>5</v>
      </c>
      <c r="G57" s="170" t="s">
        <v>275</v>
      </c>
      <c r="H57" s="170" t="s">
        <v>275</v>
      </c>
      <c r="I57" s="170">
        <v>5</v>
      </c>
      <c r="J57" s="171" t="s">
        <v>275</v>
      </c>
      <c r="K57" s="209"/>
    </row>
    <row r="58" spans="1:11" ht="16.5">
      <c r="A58" s="196" t="s">
        <v>36</v>
      </c>
      <c r="B58" s="135" t="s">
        <v>9</v>
      </c>
      <c r="C58" s="210" t="str">
        <f>A58</f>
        <v>乙部町</v>
      </c>
      <c r="D58" s="210" t="str">
        <f>CONCATENATE(A58, B58)</f>
        <v>乙部町総数</v>
      </c>
      <c r="E58" s="210" t="str">
        <f>RIGHT(A58,1)</f>
        <v>町</v>
      </c>
      <c r="F58" s="132">
        <v>6</v>
      </c>
      <c r="G58" s="131">
        <v>1</v>
      </c>
      <c r="H58" s="131">
        <v>2</v>
      </c>
      <c r="I58" s="131">
        <v>2</v>
      </c>
      <c r="J58" s="145">
        <v>1</v>
      </c>
      <c r="K58" s="209"/>
    </row>
    <row r="59" spans="1:11" ht="16.5">
      <c r="A59" s="162"/>
      <c r="B59" s="214" t="s">
        <v>28</v>
      </c>
      <c r="C59" s="150" t="str">
        <f>A58</f>
        <v>乙部町</v>
      </c>
      <c r="D59" s="150" t="str">
        <f>CONCATENATE(A58, B59)</f>
        <v>乙部町男</v>
      </c>
      <c r="E59" s="150" t="str">
        <f>RIGHT(A58,1)</f>
        <v>町</v>
      </c>
      <c r="F59" s="157">
        <v>4</v>
      </c>
      <c r="G59" s="154" t="s">
        <v>275</v>
      </c>
      <c r="H59" s="154">
        <v>2</v>
      </c>
      <c r="I59" s="154">
        <v>2</v>
      </c>
      <c r="J59" s="163" t="s">
        <v>275</v>
      </c>
      <c r="K59" s="209"/>
    </row>
    <row r="60" spans="1:11" ht="16.5">
      <c r="A60" s="164"/>
      <c r="B60" s="215" t="s">
        <v>27</v>
      </c>
      <c r="C60" s="165" t="str">
        <f>A58</f>
        <v>乙部町</v>
      </c>
      <c r="D60" s="165" t="str">
        <f>CONCATENATE(A58, B60)</f>
        <v>乙部町女</v>
      </c>
      <c r="E60" s="165" t="str">
        <f>RIGHT(A58,1)</f>
        <v>町</v>
      </c>
      <c r="F60" s="158">
        <v>2</v>
      </c>
      <c r="G60" s="170">
        <v>1</v>
      </c>
      <c r="H60" s="170" t="s">
        <v>275</v>
      </c>
      <c r="I60" s="170" t="s">
        <v>275</v>
      </c>
      <c r="J60" s="171">
        <v>1</v>
      </c>
      <c r="K60" s="209"/>
    </row>
    <row r="61" spans="1:11" ht="16.5">
      <c r="A61" s="196" t="s">
        <v>35</v>
      </c>
      <c r="B61" s="135" t="s">
        <v>9</v>
      </c>
      <c r="C61" s="210" t="str">
        <f>A61</f>
        <v>奥尻町</v>
      </c>
      <c r="D61" s="210" t="str">
        <f>CONCATENATE(A61, B61)</f>
        <v>奥尻町総数</v>
      </c>
      <c r="E61" s="210" t="str">
        <f>RIGHT(A61,1)</f>
        <v>町</v>
      </c>
      <c r="F61" s="132">
        <v>9</v>
      </c>
      <c r="G61" s="131">
        <v>1</v>
      </c>
      <c r="H61" s="131">
        <v>1</v>
      </c>
      <c r="I61" s="131">
        <v>7</v>
      </c>
      <c r="J61" s="145" t="s">
        <v>275</v>
      </c>
      <c r="K61" s="209"/>
    </row>
    <row r="62" spans="1:11" ht="16.5">
      <c r="A62" s="162"/>
      <c r="B62" s="214" t="s">
        <v>28</v>
      </c>
      <c r="C62" s="150" t="str">
        <f>A61</f>
        <v>奥尻町</v>
      </c>
      <c r="D62" s="150" t="str">
        <f>CONCATENATE(A61, B62)</f>
        <v>奥尻町男</v>
      </c>
      <c r="E62" s="150" t="str">
        <f>RIGHT(A61,1)</f>
        <v>町</v>
      </c>
      <c r="F62" s="157">
        <v>4</v>
      </c>
      <c r="G62" s="154" t="s">
        <v>275</v>
      </c>
      <c r="H62" s="154">
        <v>1</v>
      </c>
      <c r="I62" s="154">
        <v>3</v>
      </c>
      <c r="J62" s="163" t="s">
        <v>275</v>
      </c>
      <c r="K62" s="209"/>
    </row>
    <row r="63" spans="1:11" ht="16.5">
      <c r="A63" s="162"/>
      <c r="B63" s="214" t="s">
        <v>27</v>
      </c>
      <c r="C63" s="150" t="str">
        <f>A61</f>
        <v>奥尻町</v>
      </c>
      <c r="D63" s="150" t="str">
        <f>CONCATENATE(A61, B63)</f>
        <v>奥尻町女</v>
      </c>
      <c r="E63" s="150" t="str">
        <f>RIGHT(A61,1)</f>
        <v>町</v>
      </c>
      <c r="F63" s="157">
        <v>5</v>
      </c>
      <c r="G63" s="154">
        <v>1</v>
      </c>
      <c r="H63" s="154" t="s">
        <v>275</v>
      </c>
      <c r="I63" s="154">
        <v>4</v>
      </c>
      <c r="J63" s="163" t="s">
        <v>275</v>
      </c>
      <c r="K63" s="209"/>
    </row>
    <row r="64" spans="1:11" ht="16.5">
      <c r="A64" s="195" t="s">
        <v>34</v>
      </c>
      <c r="B64" s="134" t="s">
        <v>9</v>
      </c>
      <c r="C64" s="213" t="str">
        <f>A64</f>
        <v>北渡島檜山2次医療圏</v>
      </c>
      <c r="D64" s="213" t="str">
        <f>CONCATENATE(A64, B64)</f>
        <v>北渡島檜山2次医療圏総数</v>
      </c>
      <c r="E64" s="213" t="str">
        <f>RIGHT(A64,1)</f>
        <v>圏</v>
      </c>
      <c r="F64" s="141">
        <v>61</v>
      </c>
      <c r="G64" s="142">
        <v>10</v>
      </c>
      <c r="H64" s="142">
        <v>14</v>
      </c>
      <c r="I64" s="142">
        <v>36</v>
      </c>
      <c r="J64" s="143">
        <v>1</v>
      </c>
      <c r="K64" s="209"/>
    </row>
    <row r="65" spans="1:11" ht="16.5">
      <c r="A65" s="162"/>
      <c r="B65" s="214" t="s">
        <v>28</v>
      </c>
      <c r="C65" s="150" t="str">
        <f>A64</f>
        <v>北渡島檜山2次医療圏</v>
      </c>
      <c r="D65" s="150" t="str">
        <f>CONCATENATE(A64, B65)</f>
        <v>北渡島檜山2次医療圏男</v>
      </c>
      <c r="E65" s="150" t="str">
        <f>RIGHT(A64,1)</f>
        <v>圏</v>
      </c>
      <c r="F65" s="157">
        <v>30</v>
      </c>
      <c r="G65" s="154">
        <v>4</v>
      </c>
      <c r="H65" s="154">
        <v>9</v>
      </c>
      <c r="I65" s="154">
        <v>17</v>
      </c>
      <c r="J65" s="163" t="s">
        <v>275</v>
      </c>
      <c r="K65" s="209"/>
    </row>
    <row r="66" spans="1:11" ht="16.5">
      <c r="A66" s="162"/>
      <c r="B66" s="214" t="s">
        <v>27</v>
      </c>
      <c r="C66" s="150" t="str">
        <f>A64</f>
        <v>北渡島檜山2次医療圏</v>
      </c>
      <c r="D66" s="150" t="str">
        <f>CONCATENATE(A64, B66)</f>
        <v>北渡島檜山2次医療圏女</v>
      </c>
      <c r="E66" s="150" t="str">
        <f>RIGHT(A64,1)</f>
        <v>圏</v>
      </c>
      <c r="F66" s="157">
        <v>31</v>
      </c>
      <c r="G66" s="154">
        <v>6</v>
      </c>
      <c r="H66" s="154">
        <v>5</v>
      </c>
      <c r="I66" s="154">
        <v>19</v>
      </c>
      <c r="J66" s="163">
        <v>1</v>
      </c>
      <c r="K66" s="209"/>
    </row>
    <row r="67" spans="1:11" ht="16.5">
      <c r="A67" s="195" t="s">
        <v>33</v>
      </c>
      <c r="B67" s="134" t="s">
        <v>9</v>
      </c>
      <c r="C67" s="213" t="str">
        <f>A67</f>
        <v>八雲保健所</v>
      </c>
      <c r="D67" s="213" t="str">
        <f>CONCATENATE(A67, B67)</f>
        <v>八雲保健所総数</v>
      </c>
      <c r="E67" s="213" t="str">
        <f>RIGHT(A67,1)</f>
        <v>所</v>
      </c>
      <c r="F67" s="141">
        <v>61</v>
      </c>
      <c r="G67" s="142">
        <v>10</v>
      </c>
      <c r="H67" s="142">
        <v>14</v>
      </c>
      <c r="I67" s="142">
        <v>36</v>
      </c>
      <c r="J67" s="143">
        <v>1</v>
      </c>
      <c r="K67" s="209"/>
    </row>
    <row r="68" spans="1:11" ht="16.5">
      <c r="A68" s="162"/>
      <c r="B68" s="214" t="s">
        <v>28</v>
      </c>
      <c r="C68" s="150" t="str">
        <f>A67</f>
        <v>八雲保健所</v>
      </c>
      <c r="D68" s="150" t="str">
        <f>CONCATENATE(A67, B68)</f>
        <v>八雲保健所男</v>
      </c>
      <c r="E68" s="150" t="str">
        <f>RIGHT(A67,1)</f>
        <v>所</v>
      </c>
      <c r="F68" s="157">
        <v>30</v>
      </c>
      <c r="G68" s="154">
        <v>4</v>
      </c>
      <c r="H68" s="154">
        <v>9</v>
      </c>
      <c r="I68" s="154">
        <v>17</v>
      </c>
      <c r="J68" s="163" t="s">
        <v>275</v>
      </c>
      <c r="K68" s="209"/>
    </row>
    <row r="69" spans="1:11" ht="16.5">
      <c r="A69" s="164"/>
      <c r="B69" s="215" t="s">
        <v>27</v>
      </c>
      <c r="C69" s="165" t="str">
        <f>A67</f>
        <v>八雲保健所</v>
      </c>
      <c r="D69" s="165" t="str">
        <f>CONCATENATE(A67, B69)</f>
        <v>八雲保健所女</v>
      </c>
      <c r="E69" s="165" t="str">
        <f>RIGHT(A67,1)</f>
        <v>所</v>
      </c>
      <c r="F69" s="158">
        <v>31</v>
      </c>
      <c r="G69" s="170">
        <v>6</v>
      </c>
      <c r="H69" s="170">
        <v>5</v>
      </c>
      <c r="I69" s="170">
        <v>19</v>
      </c>
      <c r="J69" s="171">
        <v>1</v>
      </c>
      <c r="K69" s="209"/>
    </row>
    <row r="70" spans="1:11" ht="16.5">
      <c r="A70" s="196" t="s">
        <v>32</v>
      </c>
      <c r="B70" s="135" t="s">
        <v>9</v>
      </c>
      <c r="C70" s="210" t="str">
        <f>A70</f>
        <v>八雲町</v>
      </c>
      <c r="D70" s="210" t="str">
        <f>CONCATENATE(A70, B70)</f>
        <v>八雲町総数</v>
      </c>
      <c r="E70" s="210" t="str">
        <f>RIGHT(A70,1)</f>
        <v>町</v>
      </c>
      <c r="F70" s="132">
        <v>22</v>
      </c>
      <c r="G70" s="131">
        <v>5</v>
      </c>
      <c r="H70" s="131">
        <v>5</v>
      </c>
      <c r="I70" s="131">
        <v>12</v>
      </c>
      <c r="J70" s="145" t="s">
        <v>275</v>
      </c>
      <c r="K70" s="209"/>
    </row>
    <row r="71" spans="1:11" ht="16.5">
      <c r="A71" s="162"/>
      <c r="B71" s="214" t="s">
        <v>28</v>
      </c>
      <c r="C71" s="150" t="str">
        <f>A70</f>
        <v>八雲町</v>
      </c>
      <c r="D71" s="150" t="str">
        <f>CONCATENATE(A70, B71)</f>
        <v>八雲町男</v>
      </c>
      <c r="E71" s="150" t="str">
        <f>RIGHT(A70,1)</f>
        <v>町</v>
      </c>
      <c r="F71" s="157">
        <v>12</v>
      </c>
      <c r="G71" s="154">
        <v>1</v>
      </c>
      <c r="H71" s="154">
        <v>3</v>
      </c>
      <c r="I71" s="154">
        <v>8</v>
      </c>
      <c r="J71" s="163" t="s">
        <v>275</v>
      </c>
      <c r="K71" s="209"/>
    </row>
    <row r="72" spans="1:11" ht="16.5">
      <c r="A72" s="164"/>
      <c r="B72" s="215" t="s">
        <v>27</v>
      </c>
      <c r="C72" s="165" t="str">
        <f>A70</f>
        <v>八雲町</v>
      </c>
      <c r="D72" s="165" t="str">
        <f>CONCATENATE(A70, B72)</f>
        <v>八雲町女</v>
      </c>
      <c r="E72" s="165" t="str">
        <f>RIGHT(A70,1)</f>
        <v>町</v>
      </c>
      <c r="F72" s="158">
        <v>10</v>
      </c>
      <c r="G72" s="170">
        <v>4</v>
      </c>
      <c r="H72" s="170">
        <v>2</v>
      </c>
      <c r="I72" s="170">
        <v>4</v>
      </c>
      <c r="J72" s="171" t="s">
        <v>275</v>
      </c>
      <c r="K72" s="209"/>
    </row>
    <row r="73" spans="1:11" ht="16.5">
      <c r="A73" s="196" t="s">
        <v>31</v>
      </c>
      <c r="B73" s="135" t="s">
        <v>9</v>
      </c>
      <c r="C73" s="210" t="str">
        <f>A73</f>
        <v>長万部町</v>
      </c>
      <c r="D73" s="210" t="str">
        <f>CONCATENATE(A73, B73)</f>
        <v>長万部町総数</v>
      </c>
      <c r="E73" s="210" t="str">
        <f>RIGHT(A73,1)</f>
        <v>町</v>
      </c>
      <c r="F73" s="132">
        <v>8</v>
      </c>
      <c r="G73" s="131">
        <v>2</v>
      </c>
      <c r="H73" s="131">
        <v>2</v>
      </c>
      <c r="I73" s="131">
        <v>4</v>
      </c>
      <c r="J73" s="145" t="s">
        <v>275</v>
      </c>
      <c r="K73" s="209"/>
    </row>
    <row r="74" spans="1:11" ht="16.5">
      <c r="A74" s="162"/>
      <c r="B74" s="214" t="s">
        <v>28</v>
      </c>
      <c r="C74" s="150" t="str">
        <f>A73</f>
        <v>長万部町</v>
      </c>
      <c r="D74" s="150" t="str">
        <f>CONCATENATE(A73, B74)</f>
        <v>長万部町男</v>
      </c>
      <c r="E74" s="150" t="str">
        <f>RIGHT(A73,1)</f>
        <v>町</v>
      </c>
      <c r="F74" s="157">
        <v>4</v>
      </c>
      <c r="G74" s="154">
        <v>1</v>
      </c>
      <c r="H74" s="154">
        <v>1</v>
      </c>
      <c r="I74" s="154">
        <v>2</v>
      </c>
      <c r="J74" s="163" t="s">
        <v>275</v>
      </c>
      <c r="K74" s="209"/>
    </row>
    <row r="75" spans="1:11" ht="16.5">
      <c r="A75" s="162"/>
      <c r="B75" s="214" t="s">
        <v>27</v>
      </c>
      <c r="C75" s="150" t="str">
        <f>A73</f>
        <v>長万部町</v>
      </c>
      <c r="D75" s="150" t="str">
        <f>CONCATENATE(A73, B75)</f>
        <v>長万部町女</v>
      </c>
      <c r="E75" s="150" t="str">
        <f>RIGHT(A73,1)</f>
        <v>町</v>
      </c>
      <c r="F75" s="157">
        <v>4</v>
      </c>
      <c r="G75" s="154">
        <v>1</v>
      </c>
      <c r="H75" s="154">
        <v>1</v>
      </c>
      <c r="I75" s="154">
        <v>2</v>
      </c>
      <c r="J75" s="163" t="s">
        <v>275</v>
      </c>
      <c r="K75" s="209"/>
    </row>
    <row r="76" spans="1:11" ht="16.5">
      <c r="A76" s="195" t="s">
        <v>30</v>
      </c>
      <c r="B76" s="134" t="s">
        <v>9</v>
      </c>
      <c r="C76" s="213" t="str">
        <f>A76</f>
        <v>今金町</v>
      </c>
      <c r="D76" s="213" t="str">
        <f>CONCATENATE(A76, B76)</f>
        <v>今金町総数</v>
      </c>
      <c r="E76" s="213" t="str">
        <f>RIGHT(A76,1)</f>
        <v>町</v>
      </c>
      <c r="F76" s="141">
        <v>14</v>
      </c>
      <c r="G76" s="142">
        <v>2</v>
      </c>
      <c r="H76" s="142">
        <v>3</v>
      </c>
      <c r="I76" s="142">
        <v>8</v>
      </c>
      <c r="J76" s="143">
        <v>1</v>
      </c>
      <c r="K76" s="209"/>
    </row>
    <row r="77" spans="1:11" ht="16.5">
      <c r="A77" s="162"/>
      <c r="B77" s="214" t="s">
        <v>28</v>
      </c>
      <c r="C77" s="150" t="str">
        <f>A76</f>
        <v>今金町</v>
      </c>
      <c r="D77" s="150" t="str">
        <f>CONCATENATE(A76, B77)</f>
        <v>今金町男</v>
      </c>
      <c r="E77" s="150" t="str">
        <f>RIGHT(A76,1)</f>
        <v>町</v>
      </c>
      <c r="F77" s="157">
        <v>5</v>
      </c>
      <c r="G77" s="154">
        <v>1</v>
      </c>
      <c r="H77" s="154">
        <v>2</v>
      </c>
      <c r="I77" s="154">
        <v>2</v>
      </c>
      <c r="J77" s="163" t="s">
        <v>275</v>
      </c>
      <c r="K77" s="209"/>
    </row>
    <row r="78" spans="1:11" ht="16.5">
      <c r="A78" s="164"/>
      <c r="B78" s="215" t="s">
        <v>27</v>
      </c>
      <c r="C78" s="165" t="str">
        <f>A76</f>
        <v>今金町</v>
      </c>
      <c r="D78" s="165" t="str">
        <f>CONCATENATE(A76, B78)</f>
        <v>今金町女</v>
      </c>
      <c r="E78" s="165" t="str">
        <f>RIGHT(A76,1)</f>
        <v>町</v>
      </c>
      <c r="F78" s="158">
        <v>9</v>
      </c>
      <c r="G78" s="170">
        <v>1</v>
      </c>
      <c r="H78" s="170">
        <v>1</v>
      </c>
      <c r="I78" s="170">
        <v>6</v>
      </c>
      <c r="J78" s="171">
        <v>1</v>
      </c>
      <c r="K78" s="209"/>
    </row>
    <row r="79" spans="1:11" ht="16.5">
      <c r="A79" s="196" t="s">
        <v>29</v>
      </c>
      <c r="B79" s="135" t="s">
        <v>9</v>
      </c>
      <c r="C79" s="210" t="str">
        <f>A79</f>
        <v>せたな町</v>
      </c>
      <c r="D79" s="210" t="str">
        <f>CONCATENATE(A79, B79)</f>
        <v>せたな町総数</v>
      </c>
      <c r="E79" s="210" t="str">
        <f>RIGHT(A79,1)</f>
        <v>町</v>
      </c>
      <c r="F79" s="132">
        <v>17</v>
      </c>
      <c r="G79" s="131">
        <v>1</v>
      </c>
      <c r="H79" s="131">
        <v>4</v>
      </c>
      <c r="I79" s="131">
        <v>12</v>
      </c>
      <c r="J79" s="145" t="s">
        <v>275</v>
      </c>
      <c r="K79" s="209"/>
    </row>
    <row r="80" spans="1:11" ht="16.5">
      <c r="A80" s="162"/>
      <c r="B80" s="214" t="s">
        <v>28</v>
      </c>
      <c r="C80" s="150" t="str">
        <f>A79</f>
        <v>せたな町</v>
      </c>
      <c r="D80" s="150" t="str">
        <f>CONCATENATE(A79, B80)</f>
        <v>せたな町男</v>
      </c>
      <c r="E80" s="150" t="str">
        <f>RIGHT(A79,1)</f>
        <v>町</v>
      </c>
      <c r="F80" s="157">
        <v>9</v>
      </c>
      <c r="G80" s="154">
        <v>1</v>
      </c>
      <c r="H80" s="154">
        <v>3</v>
      </c>
      <c r="I80" s="154">
        <v>5</v>
      </c>
      <c r="J80" s="163" t="s">
        <v>275</v>
      </c>
      <c r="K80" s="209"/>
    </row>
    <row r="81" spans="1:11" ht="16.5">
      <c r="A81" s="164"/>
      <c r="B81" s="215" t="s">
        <v>27</v>
      </c>
      <c r="C81" s="165" t="str">
        <f>A79</f>
        <v>せたな町</v>
      </c>
      <c r="D81" s="165" t="str">
        <f>CONCATENATE(A79, B81)</f>
        <v>せたな町女</v>
      </c>
      <c r="E81" s="165" t="str">
        <f>RIGHT(A79,1)</f>
        <v>町</v>
      </c>
      <c r="F81" s="158">
        <v>8</v>
      </c>
      <c r="G81" s="170" t="s">
        <v>275</v>
      </c>
      <c r="H81" s="170">
        <v>1</v>
      </c>
      <c r="I81" s="170">
        <v>7</v>
      </c>
      <c r="J81" s="171" t="s">
        <v>275</v>
      </c>
      <c r="K81" s="209"/>
    </row>
    <row r="82" spans="1:11" ht="16.5">
      <c r="A82" s="211" t="s">
        <v>26</v>
      </c>
      <c r="B82" s="128" t="s">
        <v>76</v>
      </c>
      <c r="C82" s="212"/>
      <c r="D82" s="212"/>
      <c r="E82" s="212"/>
      <c r="F82" s="209"/>
      <c r="G82" s="209"/>
      <c r="H82" s="209"/>
      <c r="I82" s="209"/>
      <c r="J82" s="209"/>
      <c r="K82" s="209"/>
    </row>
    <row r="83" spans="1:11">
      <c r="A83" s="209"/>
      <c r="B83" s="212"/>
      <c r="C83" s="212"/>
      <c r="D83" s="212"/>
      <c r="E83" s="212"/>
      <c r="F83" s="209"/>
      <c r="G83" s="209"/>
      <c r="H83" s="209"/>
      <c r="I83" s="209"/>
      <c r="J83" s="209"/>
      <c r="K83" s="209"/>
    </row>
  </sheetData>
  <phoneticPr fontId="2"/>
  <conditionalFormatting sqref="A4:J4 G5:H81">
    <cfRule type="expression" dxfId="2155" priority="305" stopIfTrue="1">
      <formula>OR($E4="国", $E4="道")</formula>
    </cfRule>
    <cfRule type="expression" dxfId="2154" priority="306" stopIfTrue="1">
      <formula>OR($C4="札幌市", $C4="小樽市", $C4="函館市", $C4="旭川市")</formula>
    </cfRule>
    <cfRule type="expression" dxfId="2153" priority="307" stopIfTrue="1">
      <formula>OR($E4="所", $E4="圏", $E4="局")</formula>
    </cfRule>
    <cfRule type="expression" dxfId="2152" priority="308">
      <formula>OR($E4="市", $E4="町", $E4="村")</formula>
    </cfRule>
  </conditionalFormatting>
  <conditionalFormatting sqref="A5:J5 A51:J81">
    <cfRule type="expression" dxfId="2151" priority="301" stopIfTrue="1">
      <formula>OR($E5="国", $E5="道")</formula>
    </cfRule>
    <cfRule type="expression" dxfId="2150" priority="302" stopIfTrue="1">
      <formula>OR($C5="札幌市", $C5="小樽市", $C5="函館市", $C5="旭川市")</formula>
    </cfRule>
    <cfRule type="expression" dxfId="2149" priority="303" stopIfTrue="1">
      <formula>OR($E5="所", $E5="圏", $E5="局")</formula>
    </cfRule>
    <cfRule type="expression" dxfId="2148" priority="304">
      <formula>OR($E5="市", $E5="町", $E5="村")</formula>
    </cfRule>
  </conditionalFormatting>
  <conditionalFormatting sqref="A6:J6">
    <cfRule type="expression" dxfId="2147" priority="297" stopIfTrue="1">
      <formula>OR($E6="国", $E6="道")</formula>
    </cfRule>
    <cfRule type="expression" dxfId="2146" priority="298" stopIfTrue="1">
      <formula>OR($C6="札幌市", $C6="小樽市", $C6="函館市", $C6="旭川市")</formula>
    </cfRule>
    <cfRule type="expression" dxfId="2145" priority="299" stopIfTrue="1">
      <formula>OR($E6="所", $E6="圏", $E6="局")</formula>
    </cfRule>
    <cfRule type="expression" dxfId="2144" priority="300">
      <formula>OR($E6="市", $E6="町", $E6="村")</formula>
    </cfRule>
  </conditionalFormatting>
  <conditionalFormatting sqref="A7:J7">
    <cfRule type="expression" dxfId="2143" priority="293" stopIfTrue="1">
      <formula>OR($E7="国", $E7="道")</formula>
    </cfRule>
    <cfRule type="expression" dxfId="2142" priority="294" stopIfTrue="1">
      <formula>OR($C7="札幌市", $C7="小樽市", $C7="函館市", $C7="旭川市")</formula>
    </cfRule>
    <cfRule type="expression" dxfId="2141" priority="295" stopIfTrue="1">
      <formula>OR($E7="所", $E7="圏", $E7="局")</formula>
    </cfRule>
    <cfRule type="expression" dxfId="2140" priority="296">
      <formula>OR($E7="市", $E7="町", $E7="村")</formula>
    </cfRule>
  </conditionalFormatting>
  <conditionalFormatting sqref="A8:J8">
    <cfRule type="expression" dxfId="2139" priority="289" stopIfTrue="1">
      <formula>OR($E8="国", $E8="道")</formula>
    </cfRule>
    <cfRule type="expression" dxfId="2138" priority="290" stopIfTrue="1">
      <formula>OR($C8="札幌市", $C8="小樽市", $C8="函館市", $C8="旭川市")</formula>
    </cfRule>
    <cfRule type="expression" dxfId="2137" priority="291" stopIfTrue="1">
      <formula>OR($E8="所", $E8="圏", $E8="局")</formula>
    </cfRule>
    <cfRule type="expression" dxfId="2136" priority="292">
      <formula>OR($E8="市", $E8="町", $E8="村")</formula>
    </cfRule>
  </conditionalFormatting>
  <conditionalFormatting sqref="A9:J9">
    <cfRule type="expression" dxfId="2135" priority="285" stopIfTrue="1">
      <formula>OR($E9="国", $E9="道")</formula>
    </cfRule>
    <cfRule type="expression" dxfId="2134" priority="286" stopIfTrue="1">
      <formula>OR($C9="札幌市", $C9="小樽市", $C9="函館市", $C9="旭川市")</formula>
    </cfRule>
    <cfRule type="expression" dxfId="2133" priority="287" stopIfTrue="1">
      <formula>OR($E9="所", $E9="圏", $E9="局")</formula>
    </cfRule>
    <cfRule type="expression" dxfId="2132" priority="288">
      <formula>OR($E9="市", $E9="町", $E9="村")</formula>
    </cfRule>
  </conditionalFormatting>
  <conditionalFormatting sqref="A10:J10">
    <cfRule type="expression" dxfId="2131" priority="281" stopIfTrue="1">
      <formula>OR($E10="国", $E10="道")</formula>
    </cfRule>
    <cfRule type="expression" dxfId="2130" priority="282" stopIfTrue="1">
      <formula>OR($C10="札幌市", $C10="小樽市", $C10="函館市", $C10="旭川市")</formula>
    </cfRule>
    <cfRule type="expression" dxfId="2129" priority="283" stopIfTrue="1">
      <formula>OR($E10="所", $E10="圏", $E10="局")</formula>
    </cfRule>
    <cfRule type="expression" dxfId="2128" priority="284">
      <formula>OR($E10="市", $E10="町", $E10="村")</formula>
    </cfRule>
  </conditionalFormatting>
  <conditionalFormatting sqref="A11:J11">
    <cfRule type="expression" dxfId="2127" priority="277" stopIfTrue="1">
      <formula>OR($E11="国", $E11="道")</formula>
    </cfRule>
    <cfRule type="expression" dxfId="2126" priority="278" stopIfTrue="1">
      <formula>OR($C11="札幌市", $C11="小樽市", $C11="函館市", $C11="旭川市")</formula>
    </cfRule>
    <cfRule type="expression" dxfId="2125" priority="279" stopIfTrue="1">
      <formula>OR($E11="所", $E11="圏", $E11="局")</formula>
    </cfRule>
    <cfRule type="expression" dxfId="2124" priority="280">
      <formula>OR($E11="市", $E11="町", $E11="村")</formula>
    </cfRule>
  </conditionalFormatting>
  <conditionalFormatting sqref="A12:J12">
    <cfRule type="expression" dxfId="2123" priority="273" stopIfTrue="1">
      <formula>OR($E12="国", $E12="道")</formula>
    </cfRule>
    <cfRule type="expression" dxfId="2122" priority="274" stopIfTrue="1">
      <formula>OR($C12="札幌市", $C12="小樽市", $C12="函館市", $C12="旭川市")</formula>
    </cfRule>
    <cfRule type="expression" dxfId="2121" priority="275" stopIfTrue="1">
      <formula>OR($E12="所", $E12="圏", $E12="局")</formula>
    </cfRule>
    <cfRule type="expression" dxfId="2120" priority="276">
      <formula>OR($E12="市", $E12="町", $E12="村")</formula>
    </cfRule>
  </conditionalFormatting>
  <conditionalFormatting sqref="A13:J13">
    <cfRule type="expression" dxfId="2119" priority="269" stopIfTrue="1">
      <formula>OR($E13="国", $E13="道")</formula>
    </cfRule>
    <cfRule type="expression" dxfId="2118" priority="270" stopIfTrue="1">
      <formula>OR($C13="札幌市", $C13="小樽市", $C13="函館市", $C13="旭川市")</formula>
    </cfRule>
    <cfRule type="expression" dxfId="2117" priority="271" stopIfTrue="1">
      <formula>OR($E13="所", $E13="圏", $E13="局")</formula>
    </cfRule>
    <cfRule type="expression" dxfId="2116" priority="272">
      <formula>OR($E13="市", $E13="町", $E13="村")</formula>
    </cfRule>
  </conditionalFormatting>
  <conditionalFormatting sqref="A14:J14">
    <cfRule type="expression" dxfId="2115" priority="265" stopIfTrue="1">
      <formula>OR($E14="国", $E14="道")</formula>
    </cfRule>
    <cfRule type="expression" dxfId="2114" priority="266" stopIfTrue="1">
      <formula>OR($C14="札幌市", $C14="小樽市", $C14="函館市", $C14="旭川市")</formula>
    </cfRule>
    <cfRule type="expression" dxfId="2113" priority="267" stopIfTrue="1">
      <formula>OR($E14="所", $E14="圏", $E14="局")</formula>
    </cfRule>
    <cfRule type="expression" dxfId="2112" priority="268">
      <formula>OR($E14="市", $E14="町", $E14="村")</formula>
    </cfRule>
  </conditionalFormatting>
  <conditionalFormatting sqref="A15:J15">
    <cfRule type="expression" dxfId="2111" priority="261" stopIfTrue="1">
      <formula>OR($E15="国", $E15="道")</formula>
    </cfRule>
    <cfRule type="expression" dxfId="2110" priority="262" stopIfTrue="1">
      <formula>OR($C15="札幌市", $C15="小樽市", $C15="函館市", $C15="旭川市")</formula>
    </cfRule>
    <cfRule type="expression" dxfId="2109" priority="263" stopIfTrue="1">
      <formula>OR($E15="所", $E15="圏", $E15="局")</formula>
    </cfRule>
    <cfRule type="expression" dxfId="2108" priority="264">
      <formula>OR($E15="市", $E15="町", $E15="村")</formula>
    </cfRule>
  </conditionalFormatting>
  <conditionalFormatting sqref="A16:J16">
    <cfRule type="expression" dxfId="2107" priority="257" stopIfTrue="1">
      <formula>OR($E16="国", $E16="道")</formula>
    </cfRule>
    <cfRule type="expression" dxfId="2106" priority="258" stopIfTrue="1">
      <formula>OR($C16="札幌市", $C16="小樽市", $C16="函館市", $C16="旭川市")</formula>
    </cfRule>
    <cfRule type="expression" dxfId="2105" priority="259" stopIfTrue="1">
      <formula>OR($E16="所", $E16="圏", $E16="局")</formula>
    </cfRule>
    <cfRule type="expression" dxfId="2104" priority="260">
      <formula>OR($E16="市", $E16="町", $E16="村")</formula>
    </cfRule>
  </conditionalFormatting>
  <conditionalFormatting sqref="A17:J17">
    <cfRule type="expression" dxfId="2103" priority="253" stopIfTrue="1">
      <formula>OR($E17="国", $E17="道")</formula>
    </cfRule>
    <cfRule type="expression" dxfId="2102" priority="254" stopIfTrue="1">
      <formula>OR($C17="札幌市", $C17="小樽市", $C17="函館市", $C17="旭川市")</formula>
    </cfRule>
    <cfRule type="expression" dxfId="2101" priority="255" stopIfTrue="1">
      <formula>OR($E17="所", $E17="圏", $E17="局")</formula>
    </cfRule>
    <cfRule type="expression" dxfId="2100" priority="256">
      <formula>OR($E17="市", $E17="町", $E17="村")</formula>
    </cfRule>
  </conditionalFormatting>
  <conditionalFormatting sqref="A18:J18">
    <cfRule type="expression" dxfId="2099" priority="249" stopIfTrue="1">
      <formula>OR($E18="国", $E18="道")</formula>
    </cfRule>
    <cfRule type="expression" dxfId="2098" priority="250" stopIfTrue="1">
      <formula>OR($C18="札幌市", $C18="小樽市", $C18="函館市", $C18="旭川市")</formula>
    </cfRule>
    <cfRule type="expression" dxfId="2097" priority="251" stopIfTrue="1">
      <formula>OR($E18="所", $E18="圏", $E18="局")</formula>
    </cfRule>
    <cfRule type="expression" dxfId="2096" priority="252">
      <formula>OR($E18="市", $E18="町", $E18="村")</formula>
    </cfRule>
  </conditionalFormatting>
  <conditionalFormatting sqref="A19:J19">
    <cfRule type="expression" dxfId="2095" priority="245" stopIfTrue="1">
      <formula>OR($E19="国", $E19="道")</formula>
    </cfRule>
    <cfRule type="expression" dxfId="2094" priority="246" stopIfTrue="1">
      <formula>OR($C19="札幌市", $C19="小樽市", $C19="函館市", $C19="旭川市")</formula>
    </cfRule>
    <cfRule type="expression" dxfId="2093" priority="247" stopIfTrue="1">
      <formula>OR($E19="所", $E19="圏", $E19="局")</formula>
    </cfRule>
    <cfRule type="expression" dxfId="2092" priority="248">
      <formula>OR($E19="市", $E19="町", $E19="村")</formula>
    </cfRule>
  </conditionalFormatting>
  <conditionalFormatting sqref="A20:J20">
    <cfRule type="expression" dxfId="2091" priority="241" stopIfTrue="1">
      <formula>OR($E20="国", $E20="道")</formula>
    </cfRule>
    <cfRule type="expression" dxfId="2090" priority="242" stopIfTrue="1">
      <formula>OR($C20="札幌市", $C20="小樽市", $C20="函館市", $C20="旭川市")</formula>
    </cfRule>
    <cfRule type="expression" dxfId="2089" priority="243" stopIfTrue="1">
      <formula>OR($E20="所", $E20="圏", $E20="局")</formula>
    </cfRule>
    <cfRule type="expression" dxfId="2088" priority="244">
      <formula>OR($E20="市", $E20="町", $E20="村")</formula>
    </cfRule>
  </conditionalFormatting>
  <conditionalFormatting sqref="A21:J21">
    <cfRule type="expression" dxfId="2087" priority="237" stopIfTrue="1">
      <formula>OR($E21="国", $E21="道")</formula>
    </cfRule>
    <cfRule type="expression" dxfId="2086" priority="238" stopIfTrue="1">
      <formula>OR($C21="札幌市", $C21="小樽市", $C21="函館市", $C21="旭川市")</formula>
    </cfRule>
    <cfRule type="expression" dxfId="2085" priority="239" stopIfTrue="1">
      <formula>OR($E21="所", $E21="圏", $E21="局")</formula>
    </cfRule>
    <cfRule type="expression" dxfId="2084" priority="240">
      <formula>OR($E21="市", $E21="町", $E21="村")</formula>
    </cfRule>
  </conditionalFormatting>
  <conditionalFormatting sqref="A22:J22">
    <cfRule type="expression" dxfId="2083" priority="233" stopIfTrue="1">
      <formula>OR($E22="国", $E22="道")</formula>
    </cfRule>
    <cfRule type="expression" dxfId="2082" priority="234" stopIfTrue="1">
      <formula>OR($C22="札幌市", $C22="小樽市", $C22="函館市", $C22="旭川市")</formula>
    </cfRule>
    <cfRule type="expression" dxfId="2081" priority="235" stopIfTrue="1">
      <formula>OR($E22="所", $E22="圏", $E22="局")</formula>
    </cfRule>
    <cfRule type="expression" dxfId="2080" priority="236">
      <formula>OR($E22="市", $E22="町", $E22="村")</formula>
    </cfRule>
  </conditionalFormatting>
  <conditionalFormatting sqref="A23:J23">
    <cfRule type="expression" dxfId="2079" priority="229" stopIfTrue="1">
      <formula>OR($E23="国", $E23="道")</formula>
    </cfRule>
    <cfRule type="expression" dxfId="2078" priority="230" stopIfTrue="1">
      <formula>OR($C23="札幌市", $C23="小樽市", $C23="函館市", $C23="旭川市")</formula>
    </cfRule>
    <cfRule type="expression" dxfId="2077" priority="231" stopIfTrue="1">
      <formula>OR($E23="所", $E23="圏", $E23="局")</formula>
    </cfRule>
    <cfRule type="expression" dxfId="2076" priority="232">
      <formula>OR($E23="市", $E23="町", $E23="村")</formula>
    </cfRule>
  </conditionalFormatting>
  <conditionalFormatting sqref="A24:J24">
    <cfRule type="expression" dxfId="2075" priority="225" stopIfTrue="1">
      <formula>OR($E24="国", $E24="道")</formula>
    </cfRule>
    <cfRule type="expression" dxfId="2074" priority="226" stopIfTrue="1">
      <formula>OR($C24="札幌市", $C24="小樽市", $C24="函館市", $C24="旭川市")</formula>
    </cfRule>
    <cfRule type="expression" dxfId="2073" priority="227" stopIfTrue="1">
      <formula>OR($E24="所", $E24="圏", $E24="局")</formula>
    </cfRule>
    <cfRule type="expression" dxfId="2072" priority="228">
      <formula>OR($E24="市", $E24="町", $E24="村")</formula>
    </cfRule>
  </conditionalFormatting>
  <conditionalFormatting sqref="A25:J25">
    <cfRule type="expression" dxfId="2071" priority="221" stopIfTrue="1">
      <formula>OR($E25="国", $E25="道")</formula>
    </cfRule>
    <cfRule type="expression" dxfId="2070" priority="222" stopIfTrue="1">
      <formula>OR($C25="札幌市", $C25="小樽市", $C25="函館市", $C25="旭川市")</formula>
    </cfRule>
    <cfRule type="expression" dxfId="2069" priority="223" stopIfTrue="1">
      <formula>OR($E25="所", $E25="圏", $E25="局")</formula>
    </cfRule>
    <cfRule type="expression" dxfId="2068" priority="224">
      <formula>OR($E25="市", $E25="町", $E25="村")</formula>
    </cfRule>
  </conditionalFormatting>
  <conditionalFormatting sqref="A26:J26">
    <cfRule type="expression" dxfId="2067" priority="217" stopIfTrue="1">
      <formula>OR($E26="国", $E26="道")</formula>
    </cfRule>
    <cfRule type="expression" dxfId="2066" priority="218" stopIfTrue="1">
      <formula>OR($C26="札幌市", $C26="小樽市", $C26="函館市", $C26="旭川市")</formula>
    </cfRule>
    <cfRule type="expression" dxfId="2065" priority="219" stopIfTrue="1">
      <formula>OR($E26="所", $E26="圏", $E26="局")</formula>
    </cfRule>
    <cfRule type="expression" dxfId="2064" priority="220">
      <formula>OR($E26="市", $E26="町", $E26="村")</formula>
    </cfRule>
  </conditionalFormatting>
  <conditionalFormatting sqref="A27:J27">
    <cfRule type="expression" dxfId="2063" priority="213" stopIfTrue="1">
      <formula>OR($E27="国", $E27="道")</formula>
    </cfRule>
    <cfRule type="expression" dxfId="2062" priority="214" stopIfTrue="1">
      <formula>OR($C27="札幌市", $C27="小樽市", $C27="函館市", $C27="旭川市")</formula>
    </cfRule>
    <cfRule type="expression" dxfId="2061" priority="215" stopIfTrue="1">
      <formula>OR($E27="所", $E27="圏", $E27="局")</formula>
    </cfRule>
    <cfRule type="expression" dxfId="2060" priority="216">
      <formula>OR($E27="市", $E27="町", $E27="村")</formula>
    </cfRule>
  </conditionalFormatting>
  <conditionalFormatting sqref="A28:J28">
    <cfRule type="expression" dxfId="2059" priority="209" stopIfTrue="1">
      <formula>OR($E28="国", $E28="道")</formula>
    </cfRule>
    <cfRule type="expression" dxfId="2058" priority="210" stopIfTrue="1">
      <formula>OR($C28="札幌市", $C28="小樽市", $C28="函館市", $C28="旭川市")</formula>
    </cfRule>
    <cfRule type="expression" dxfId="2057" priority="211" stopIfTrue="1">
      <formula>OR($E28="所", $E28="圏", $E28="局")</formula>
    </cfRule>
    <cfRule type="expression" dxfId="2056" priority="212">
      <formula>OR($E28="市", $E28="町", $E28="村")</formula>
    </cfRule>
  </conditionalFormatting>
  <conditionalFormatting sqref="A29:J29">
    <cfRule type="expression" dxfId="2055" priority="205" stopIfTrue="1">
      <formula>OR($E29="国", $E29="道")</formula>
    </cfRule>
    <cfRule type="expression" dxfId="2054" priority="206" stopIfTrue="1">
      <formula>OR($C29="札幌市", $C29="小樽市", $C29="函館市", $C29="旭川市")</formula>
    </cfRule>
    <cfRule type="expression" dxfId="2053" priority="207" stopIfTrue="1">
      <formula>OR($E29="所", $E29="圏", $E29="局")</formula>
    </cfRule>
    <cfRule type="expression" dxfId="2052" priority="208">
      <formula>OR($E29="市", $E29="町", $E29="村")</formula>
    </cfRule>
  </conditionalFormatting>
  <conditionalFormatting sqref="A30:J30">
    <cfRule type="expression" dxfId="2051" priority="201" stopIfTrue="1">
      <formula>OR($E30="国", $E30="道")</formula>
    </cfRule>
    <cfRule type="expression" dxfId="2050" priority="202" stopIfTrue="1">
      <formula>OR($C30="札幌市", $C30="小樽市", $C30="函館市", $C30="旭川市")</formula>
    </cfRule>
    <cfRule type="expression" dxfId="2049" priority="203" stopIfTrue="1">
      <formula>OR($E30="所", $E30="圏", $E30="局")</formula>
    </cfRule>
    <cfRule type="expression" dxfId="2048" priority="204">
      <formula>OR($E30="市", $E30="町", $E30="村")</formula>
    </cfRule>
  </conditionalFormatting>
  <conditionalFormatting sqref="A31:J31">
    <cfRule type="expression" dxfId="2047" priority="197" stopIfTrue="1">
      <formula>OR($E31="国", $E31="道")</formula>
    </cfRule>
    <cfRule type="expression" dxfId="2046" priority="198" stopIfTrue="1">
      <formula>OR($C31="札幌市", $C31="小樽市", $C31="函館市", $C31="旭川市")</formula>
    </cfRule>
    <cfRule type="expression" dxfId="2045" priority="199" stopIfTrue="1">
      <formula>OR($E31="所", $E31="圏", $E31="局")</formula>
    </cfRule>
    <cfRule type="expression" dxfId="2044" priority="200">
      <formula>OR($E31="市", $E31="町", $E31="村")</formula>
    </cfRule>
  </conditionalFormatting>
  <conditionalFormatting sqref="A32:J32">
    <cfRule type="expression" dxfId="2043" priority="193" stopIfTrue="1">
      <formula>OR($E32="国", $E32="道")</formula>
    </cfRule>
    <cfRule type="expression" dxfId="2042" priority="194" stopIfTrue="1">
      <formula>OR($C32="札幌市", $C32="小樽市", $C32="函館市", $C32="旭川市")</formula>
    </cfRule>
    <cfRule type="expression" dxfId="2041" priority="195" stopIfTrue="1">
      <formula>OR($E32="所", $E32="圏", $E32="局")</formula>
    </cfRule>
    <cfRule type="expression" dxfId="2040" priority="196">
      <formula>OR($E32="市", $E32="町", $E32="村")</formula>
    </cfRule>
  </conditionalFormatting>
  <conditionalFormatting sqref="A33:J33">
    <cfRule type="expression" dxfId="2039" priority="189" stopIfTrue="1">
      <formula>OR($E33="国", $E33="道")</formula>
    </cfRule>
    <cfRule type="expression" dxfId="2038" priority="190" stopIfTrue="1">
      <formula>OR($C33="札幌市", $C33="小樽市", $C33="函館市", $C33="旭川市")</formula>
    </cfRule>
    <cfRule type="expression" dxfId="2037" priority="191" stopIfTrue="1">
      <formula>OR($E33="所", $E33="圏", $E33="局")</formula>
    </cfRule>
    <cfRule type="expression" dxfId="2036" priority="192">
      <formula>OR($E33="市", $E33="町", $E33="村")</formula>
    </cfRule>
  </conditionalFormatting>
  <conditionalFormatting sqref="A34:J34">
    <cfRule type="expression" dxfId="2035" priority="185" stopIfTrue="1">
      <formula>OR($E34="国", $E34="道")</formula>
    </cfRule>
    <cfRule type="expression" dxfId="2034" priority="186" stopIfTrue="1">
      <formula>OR($C34="札幌市", $C34="小樽市", $C34="函館市", $C34="旭川市")</formula>
    </cfRule>
    <cfRule type="expression" dxfId="2033" priority="187" stopIfTrue="1">
      <formula>OR($E34="所", $E34="圏", $E34="局")</formula>
    </cfRule>
    <cfRule type="expression" dxfId="2032" priority="188">
      <formula>OR($E34="市", $E34="町", $E34="村")</formula>
    </cfRule>
  </conditionalFormatting>
  <conditionalFormatting sqref="A35:J35">
    <cfRule type="expression" dxfId="2031" priority="181" stopIfTrue="1">
      <formula>OR($E35="国", $E35="道")</formula>
    </cfRule>
    <cfRule type="expression" dxfId="2030" priority="182" stopIfTrue="1">
      <formula>OR($C35="札幌市", $C35="小樽市", $C35="函館市", $C35="旭川市")</formula>
    </cfRule>
    <cfRule type="expression" dxfId="2029" priority="183" stopIfTrue="1">
      <formula>OR($E35="所", $E35="圏", $E35="局")</formula>
    </cfRule>
    <cfRule type="expression" dxfId="2028" priority="184">
      <formula>OR($E35="市", $E35="町", $E35="村")</formula>
    </cfRule>
  </conditionalFormatting>
  <conditionalFormatting sqref="A36:J36">
    <cfRule type="expression" dxfId="2027" priority="177" stopIfTrue="1">
      <formula>OR($E36="国", $E36="道")</formula>
    </cfRule>
    <cfRule type="expression" dxfId="2026" priority="178" stopIfTrue="1">
      <formula>OR($C36="札幌市", $C36="小樽市", $C36="函館市", $C36="旭川市")</formula>
    </cfRule>
    <cfRule type="expression" dxfId="2025" priority="179" stopIfTrue="1">
      <formula>OR($E36="所", $E36="圏", $E36="局")</formula>
    </cfRule>
    <cfRule type="expression" dxfId="2024" priority="180">
      <formula>OR($E36="市", $E36="町", $E36="村")</formula>
    </cfRule>
  </conditionalFormatting>
  <conditionalFormatting sqref="A37:J37">
    <cfRule type="expression" dxfId="2023" priority="173" stopIfTrue="1">
      <formula>OR($E37="国", $E37="道")</formula>
    </cfRule>
    <cfRule type="expression" dxfId="2022" priority="174" stopIfTrue="1">
      <formula>OR($C37="札幌市", $C37="小樽市", $C37="函館市", $C37="旭川市")</formula>
    </cfRule>
    <cfRule type="expression" dxfId="2021" priority="175" stopIfTrue="1">
      <formula>OR($E37="所", $E37="圏", $E37="局")</formula>
    </cfRule>
    <cfRule type="expression" dxfId="2020" priority="176">
      <formula>OR($E37="市", $E37="町", $E37="村")</formula>
    </cfRule>
  </conditionalFormatting>
  <conditionalFormatting sqref="A38:J38">
    <cfRule type="expression" dxfId="2019" priority="169" stopIfTrue="1">
      <formula>OR($E38="国", $E38="道")</formula>
    </cfRule>
    <cfRule type="expression" dxfId="2018" priority="170" stopIfTrue="1">
      <formula>OR($C38="札幌市", $C38="小樽市", $C38="函館市", $C38="旭川市")</formula>
    </cfRule>
    <cfRule type="expression" dxfId="2017" priority="171" stopIfTrue="1">
      <formula>OR($E38="所", $E38="圏", $E38="局")</formula>
    </cfRule>
    <cfRule type="expression" dxfId="2016" priority="172">
      <formula>OR($E38="市", $E38="町", $E38="村")</formula>
    </cfRule>
  </conditionalFormatting>
  <conditionalFormatting sqref="A39:J39">
    <cfRule type="expression" dxfId="2015" priority="165" stopIfTrue="1">
      <formula>OR($E39="国", $E39="道")</formula>
    </cfRule>
    <cfRule type="expression" dxfId="2014" priority="166" stopIfTrue="1">
      <formula>OR($C39="札幌市", $C39="小樽市", $C39="函館市", $C39="旭川市")</formula>
    </cfRule>
    <cfRule type="expression" dxfId="2013" priority="167" stopIfTrue="1">
      <formula>OR($E39="所", $E39="圏", $E39="局")</formula>
    </cfRule>
    <cfRule type="expression" dxfId="2012" priority="168">
      <formula>OR($E39="市", $E39="町", $E39="村")</formula>
    </cfRule>
  </conditionalFormatting>
  <conditionalFormatting sqref="A40:J40">
    <cfRule type="expression" dxfId="2011" priority="161" stopIfTrue="1">
      <formula>OR($E40="国", $E40="道")</formula>
    </cfRule>
    <cfRule type="expression" dxfId="2010" priority="162" stopIfTrue="1">
      <formula>OR($C40="札幌市", $C40="小樽市", $C40="函館市", $C40="旭川市")</formula>
    </cfRule>
    <cfRule type="expression" dxfId="2009" priority="163" stopIfTrue="1">
      <formula>OR($E40="所", $E40="圏", $E40="局")</formula>
    </cfRule>
    <cfRule type="expression" dxfId="2008" priority="164">
      <formula>OR($E40="市", $E40="町", $E40="村")</formula>
    </cfRule>
  </conditionalFormatting>
  <conditionalFormatting sqref="A41:J41">
    <cfRule type="expression" dxfId="2007" priority="157" stopIfTrue="1">
      <formula>OR($E41="国", $E41="道")</formula>
    </cfRule>
    <cfRule type="expression" dxfId="2006" priority="158" stopIfTrue="1">
      <formula>OR($C41="札幌市", $C41="小樽市", $C41="函館市", $C41="旭川市")</formula>
    </cfRule>
    <cfRule type="expression" dxfId="2005" priority="159" stopIfTrue="1">
      <formula>OR($E41="所", $E41="圏", $E41="局")</formula>
    </cfRule>
    <cfRule type="expression" dxfId="2004" priority="160">
      <formula>OR($E41="市", $E41="町", $E41="村")</formula>
    </cfRule>
  </conditionalFormatting>
  <conditionalFormatting sqref="A42:J42">
    <cfRule type="expression" dxfId="2003" priority="153" stopIfTrue="1">
      <formula>OR($E42="国", $E42="道")</formula>
    </cfRule>
    <cfRule type="expression" dxfId="2002" priority="154" stopIfTrue="1">
      <formula>OR($C42="札幌市", $C42="小樽市", $C42="函館市", $C42="旭川市")</formula>
    </cfRule>
    <cfRule type="expression" dxfId="2001" priority="155" stopIfTrue="1">
      <formula>OR($E42="所", $E42="圏", $E42="局")</formula>
    </cfRule>
    <cfRule type="expression" dxfId="2000" priority="156">
      <formula>OR($E42="市", $E42="町", $E42="村")</formula>
    </cfRule>
  </conditionalFormatting>
  <conditionalFormatting sqref="A43:J43">
    <cfRule type="expression" dxfId="1999" priority="149" stopIfTrue="1">
      <formula>OR($E43="国", $E43="道")</formula>
    </cfRule>
    <cfRule type="expression" dxfId="1998" priority="150" stopIfTrue="1">
      <formula>OR($C43="札幌市", $C43="小樽市", $C43="函館市", $C43="旭川市")</formula>
    </cfRule>
    <cfRule type="expression" dxfId="1997" priority="151" stopIfTrue="1">
      <formula>OR($E43="所", $E43="圏", $E43="局")</formula>
    </cfRule>
    <cfRule type="expression" dxfId="1996" priority="152">
      <formula>OR($E43="市", $E43="町", $E43="村")</formula>
    </cfRule>
  </conditionalFormatting>
  <conditionalFormatting sqref="A44:J44">
    <cfRule type="expression" dxfId="1995" priority="145" stopIfTrue="1">
      <formula>OR($E44="国", $E44="道")</formula>
    </cfRule>
    <cfRule type="expression" dxfId="1994" priority="146" stopIfTrue="1">
      <formula>OR($C44="札幌市", $C44="小樽市", $C44="函館市", $C44="旭川市")</formula>
    </cfRule>
    <cfRule type="expression" dxfId="1993" priority="147" stopIfTrue="1">
      <formula>OR($E44="所", $E44="圏", $E44="局")</formula>
    </cfRule>
    <cfRule type="expression" dxfId="1992" priority="148">
      <formula>OR($E44="市", $E44="町", $E44="村")</formula>
    </cfRule>
  </conditionalFormatting>
  <conditionalFormatting sqref="A45:J45">
    <cfRule type="expression" dxfId="1991" priority="141" stopIfTrue="1">
      <formula>OR($E45="国", $E45="道")</formula>
    </cfRule>
    <cfRule type="expression" dxfId="1990" priority="142" stopIfTrue="1">
      <formula>OR($C45="札幌市", $C45="小樽市", $C45="函館市", $C45="旭川市")</formula>
    </cfRule>
    <cfRule type="expression" dxfId="1989" priority="143" stopIfTrue="1">
      <formula>OR($E45="所", $E45="圏", $E45="局")</formula>
    </cfRule>
    <cfRule type="expression" dxfId="1988" priority="144">
      <formula>OR($E45="市", $E45="町", $E45="村")</formula>
    </cfRule>
  </conditionalFormatting>
  <conditionalFormatting sqref="A46:J46">
    <cfRule type="expression" dxfId="1987" priority="137" stopIfTrue="1">
      <formula>OR($E46="国", $E46="道")</formula>
    </cfRule>
    <cfRule type="expression" dxfId="1986" priority="138" stopIfTrue="1">
      <formula>OR($C46="札幌市", $C46="小樽市", $C46="函館市", $C46="旭川市")</formula>
    </cfRule>
    <cfRule type="expression" dxfId="1985" priority="139" stopIfTrue="1">
      <formula>OR($E46="所", $E46="圏", $E46="局")</formula>
    </cfRule>
    <cfRule type="expression" dxfId="1984" priority="140">
      <formula>OR($E46="市", $E46="町", $E46="村")</formula>
    </cfRule>
  </conditionalFormatting>
  <conditionalFormatting sqref="A47:J47">
    <cfRule type="expression" dxfId="1983" priority="133" stopIfTrue="1">
      <formula>OR($E47="国", $E47="道")</formula>
    </cfRule>
    <cfRule type="expression" dxfId="1982" priority="134" stopIfTrue="1">
      <formula>OR($C47="札幌市", $C47="小樽市", $C47="函館市", $C47="旭川市")</formula>
    </cfRule>
    <cfRule type="expression" dxfId="1981" priority="135" stopIfTrue="1">
      <formula>OR($E47="所", $E47="圏", $E47="局")</formula>
    </cfRule>
    <cfRule type="expression" dxfId="1980" priority="136">
      <formula>OR($E47="市", $E47="町", $E47="村")</formula>
    </cfRule>
  </conditionalFormatting>
  <conditionalFormatting sqref="A48:J48">
    <cfRule type="expression" dxfId="1979" priority="129" stopIfTrue="1">
      <formula>OR($E48="国", $E48="道")</formula>
    </cfRule>
    <cfRule type="expression" dxfId="1978" priority="130" stopIfTrue="1">
      <formula>OR($C48="札幌市", $C48="小樽市", $C48="函館市", $C48="旭川市")</formula>
    </cfRule>
    <cfRule type="expression" dxfId="1977" priority="131" stopIfTrue="1">
      <formula>OR($E48="所", $E48="圏", $E48="局")</formula>
    </cfRule>
    <cfRule type="expression" dxfId="1976" priority="132">
      <formula>OR($E48="市", $E48="町", $E48="村")</formula>
    </cfRule>
  </conditionalFormatting>
  <conditionalFormatting sqref="A49:J49">
    <cfRule type="expression" dxfId="1975" priority="125" stopIfTrue="1">
      <formula>OR($E49="国", $E49="道")</formula>
    </cfRule>
    <cfRule type="expression" dxfId="1974" priority="126" stopIfTrue="1">
      <formula>OR($C49="札幌市", $C49="小樽市", $C49="函館市", $C49="旭川市")</formula>
    </cfRule>
    <cfRule type="expression" dxfId="1973" priority="127" stopIfTrue="1">
      <formula>OR($E49="所", $E49="圏", $E49="局")</formula>
    </cfRule>
    <cfRule type="expression" dxfId="1972" priority="128">
      <formula>OR($E49="市", $E49="町", $E49="村")</formula>
    </cfRule>
  </conditionalFormatting>
  <conditionalFormatting sqref="A50:J50">
    <cfRule type="expression" dxfId="1971" priority="121" stopIfTrue="1">
      <formula>OR($E50="国", $E50="道")</formula>
    </cfRule>
    <cfRule type="expression" dxfId="1970" priority="122" stopIfTrue="1">
      <formula>OR($C50="札幌市", $C50="小樽市", $C50="函館市", $C50="旭川市")</formula>
    </cfRule>
    <cfRule type="expression" dxfId="1969" priority="123" stopIfTrue="1">
      <formula>OR($E50="所", $E50="圏", $E50="局")</formula>
    </cfRule>
    <cfRule type="expression" dxfId="1968" priority="124">
      <formula>OR($E50="市", $E50="町", $E50="村")</formula>
    </cfRule>
  </conditionalFormatting>
  <conditionalFormatting sqref="A52:J52">
    <cfRule type="expression" dxfId="1967" priority="117" stopIfTrue="1">
      <formula>OR($E52="国", $E52="道")</formula>
    </cfRule>
    <cfRule type="expression" dxfId="1966" priority="118" stopIfTrue="1">
      <formula>OR($C52="札幌市", $C52="小樽市", $C52="函館市", $C52="旭川市")</formula>
    </cfRule>
    <cfRule type="expression" dxfId="1965" priority="119" stopIfTrue="1">
      <formula>OR($E52="所", $E52="圏", $E52="局")</formula>
    </cfRule>
    <cfRule type="expression" dxfId="1964" priority="120">
      <formula>OR($E52="市", $E52="町", $E52="村")</formula>
    </cfRule>
  </conditionalFormatting>
  <conditionalFormatting sqref="A53:J53">
    <cfRule type="expression" dxfId="1963" priority="113" stopIfTrue="1">
      <formula>OR($E53="国", $E53="道")</formula>
    </cfRule>
    <cfRule type="expression" dxfId="1962" priority="114" stopIfTrue="1">
      <formula>OR($C53="札幌市", $C53="小樽市", $C53="函館市", $C53="旭川市")</formula>
    </cfRule>
    <cfRule type="expression" dxfId="1961" priority="115" stopIfTrue="1">
      <formula>OR($E53="所", $E53="圏", $E53="局")</formula>
    </cfRule>
    <cfRule type="expression" dxfId="1960" priority="116">
      <formula>OR($E53="市", $E53="町", $E53="村")</formula>
    </cfRule>
  </conditionalFormatting>
  <conditionalFormatting sqref="A54:J54">
    <cfRule type="expression" dxfId="1959" priority="109" stopIfTrue="1">
      <formula>OR($E54="国", $E54="道")</formula>
    </cfRule>
    <cfRule type="expression" dxfId="1958" priority="110" stopIfTrue="1">
      <formula>OR($C54="札幌市", $C54="小樽市", $C54="函館市", $C54="旭川市")</formula>
    </cfRule>
    <cfRule type="expression" dxfId="1957" priority="111" stopIfTrue="1">
      <formula>OR($E54="所", $E54="圏", $E54="局")</formula>
    </cfRule>
    <cfRule type="expression" dxfId="1956" priority="112">
      <formula>OR($E54="市", $E54="町", $E54="村")</formula>
    </cfRule>
  </conditionalFormatting>
  <conditionalFormatting sqref="A55:J55">
    <cfRule type="expression" dxfId="1955" priority="105" stopIfTrue="1">
      <formula>OR($E55="国", $E55="道")</formula>
    </cfRule>
    <cfRule type="expression" dxfId="1954" priority="106" stopIfTrue="1">
      <formula>OR($C55="札幌市", $C55="小樽市", $C55="函館市", $C55="旭川市")</formula>
    </cfRule>
    <cfRule type="expression" dxfId="1953" priority="107" stopIfTrue="1">
      <formula>OR($E55="所", $E55="圏", $E55="局")</formula>
    </cfRule>
    <cfRule type="expression" dxfId="1952" priority="108">
      <formula>OR($E55="市", $E55="町", $E55="村")</formula>
    </cfRule>
  </conditionalFormatting>
  <conditionalFormatting sqref="A56:J56">
    <cfRule type="expression" dxfId="1951" priority="101" stopIfTrue="1">
      <formula>OR($E56="国", $E56="道")</formula>
    </cfRule>
    <cfRule type="expression" dxfId="1950" priority="102" stopIfTrue="1">
      <formula>OR($C56="札幌市", $C56="小樽市", $C56="函館市", $C56="旭川市")</formula>
    </cfRule>
    <cfRule type="expression" dxfId="1949" priority="103" stopIfTrue="1">
      <formula>OR($E56="所", $E56="圏", $E56="局")</formula>
    </cfRule>
    <cfRule type="expression" dxfId="1948" priority="104">
      <formula>OR($E56="市", $E56="町", $E56="村")</formula>
    </cfRule>
  </conditionalFormatting>
  <conditionalFormatting sqref="A57:J57">
    <cfRule type="expression" dxfId="1947" priority="97" stopIfTrue="1">
      <formula>OR($E57="国", $E57="道")</formula>
    </cfRule>
    <cfRule type="expression" dxfId="1946" priority="98" stopIfTrue="1">
      <formula>OR($C57="札幌市", $C57="小樽市", $C57="函館市", $C57="旭川市")</formula>
    </cfRule>
    <cfRule type="expression" dxfId="1945" priority="99" stopIfTrue="1">
      <formula>OR($E57="所", $E57="圏", $E57="局")</formula>
    </cfRule>
    <cfRule type="expression" dxfId="1944" priority="100">
      <formula>OR($E57="市", $E57="町", $E57="村")</formula>
    </cfRule>
  </conditionalFormatting>
  <conditionalFormatting sqref="A58:J58">
    <cfRule type="expression" dxfId="1943" priority="93" stopIfTrue="1">
      <formula>OR($E58="国", $E58="道")</formula>
    </cfRule>
    <cfRule type="expression" dxfId="1942" priority="94" stopIfTrue="1">
      <formula>OR($C58="札幌市", $C58="小樽市", $C58="函館市", $C58="旭川市")</formula>
    </cfRule>
    <cfRule type="expression" dxfId="1941" priority="95" stopIfTrue="1">
      <formula>OR($E58="所", $E58="圏", $E58="局")</formula>
    </cfRule>
    <cfRule type="expression" dxfId="1940" priority="96">
      <formula>OR($E58="市", $E58="町", $E58="村")</formula>
    </cfRule>
  </conditionalFormatting>
  <conditionalFormatting sqref="A59:J59">
    <cfRule type="expression" dxfId="1939" priority="89" stopIfTrue="1">
      <formula>OR($E59="国", $E59="道")</formula>
    </cfRule>
    <cfRule type="expression" dxfId="1938" priority="90" stopIfTrue="1">
      <formula>OR($C59="札幌市", $C59="小樽市", $C59="函館市", $C59="旭川市")</formula>
    </cfRule>
    <cfRule type="expression" dxfId="1937" priority="91" stopIfTrue="1">
      <formula>OR($E59="所", $E59="圏", $E59="局")</formula>
    </cfRule>
    <cfRule type="expression" dxfId="1936" priority="92">
      <formula>OR($E59="市", $E59="町", $E59="村")</formula>
    </cfRule>
  </conditionalFormatting>
  <conditionalFormatting sqref="A60:J60">
    <cfRule type="expression" dxfId="1935" priority="85" stopIfTrue="1">
      <formula>OR($E60="国", $E60="道")</formula>
    </cfRule>
    <cfRule type="expression" dxfId="1934" priority="86" stopIfTrue="1">
      <formula>OR($C60="札幌市", $C60="小樽市", $C60="函館市", $C60="旭川市")</formula>
    </cfRule>
    <cfRule type="expression" dxfId="1933" priority="87" stopIfTrue="1">
      <formula>OR($E60="所", $E60="圏", $E60="局")</formula>
    </cfRule>
    <cfRule type="expression" dxfId="1932" priority="88">
      <formula>OR($E60="市", $E60="町", $E60="村")</formula>
    </cfRule>
  </conditionalFormatting>
  <conditionalFormatting sqref="A61:J61">
    <cfRule type="expression" dxfId="1931" priority="81" stopIfTrue="1">
      <formula>OR($E61="国", $E61="道")</formula>
    </cfRule>
    <cfRule type="expression" dxfId="1930" priority="82" stopIfTrue="1">
      <formula>OR($C61="札幌市", $C61="小樽市", $C61="函館市", $C61="旭川市")</formula>
    </cfRule>
    <cfRule type="expression" dxfId="1929" priority="83" stopIfTrue="1">
      <formula>OR($E61="所", $E61="圏", $E61="局")</formula>
    </cfRule>
    <cfRule type="expression" dxfId="1928" priority="84">
      <formula>OR($E61="市", $E61="町", $E61="村")</formula>
    </cfRule>
  </conditionalFormatting>
  <conditionalFormatting sqref="A62:J62">
    <cfRule type="expression" dxfId="1927" priority="77" stopIfTrue="1">
      <formula>OR($E62="国", $E62="道")</formula>
    </cfRule>
    <cfRule type="expression" dxfId="1926" priority="78" stopIfTrue="1">
      <formula>OR($C62="札幌市", $C62="小樽市", $C62="函館市", $C62="旭川市")</formula>
    </cfRule>
    <cfRule type="expression" dxfId="1925" priority="79" stopIfTrue="1">
      <formula>OR($E62="所", $E62="圏", $E62="局")</formula>
    </cfRule>
    <cfRule type="expression" dxfId="1924" priority="80">
      <formula>OR($E62="市", $E62="町", $E62="村")</formula>
    </cfRule>
  </conditionalFormatting>
  <conditionalFormatting sqref="A63:J63">
    <cfRule type="expression" dxfId="1923" priority="73" stopIfTrue="1">
      <formula>OR($E63="国", $E63="道")</formula>
    </cfRule>
    <cfRule type="expression" dxfId="1922" priority="74" stopIfTrue="1">
      <formula>OR($C63="札幌市", $C63="小樽市", $C63="函館市", $C63="旭川市")</formula>
    </cfRule>
    <cfRule type="expression" dxfId="1921" priority="75" stopIfTrue="1">
      <formula>OR($E63="所", $E63="圏", $E63="局")</formula>
    </cfRule>
    <cfRule type="expression" dxfId="1920" priority="76">
      <formula>OR($E63="市", $E63="町", $E63="村")</formula>
    </cfRule>
  </conditionalFormatting>
  <conditionalFormatting sqref="A64:J64">
    <cfRule type="expression" dxfId="1919" priority="69" stopIfTrue="1">
      <formula>OR($E64="国", $E64="道")</formula>
    </cfRule>
    <cfRule type="expression" dxfId="1918" priority="70" stopIfTrue="1">
      <formula>OR($C64="札幌市", $C64="小樽市", $C64="函館市", $C64="旭川市")</formula>
    </cfRule>
    <cfRule type="expression" dxfId="1917" priority="71" stopIfTrue="1">
      <formula>OR($E64="所", $E64="圏", $E64="局")</formula>
    </cfRule>
    <cfRule type="expression" dxfId="1916" priority="72">
      <formula>OR($E64="市", $E64="町", $E64="村")</formula>
    </cfRule>
  </conditionalFormatting>
  <conditionalFormatting sqref="A65:J65">
    <cfRule type="expression" dxfId="1915" priority="65" stopIfTrue="1">
      <formula>OR($E65="国", $E65="道")</formula>
    </cfRule>
    <cfRule type="expression" dxfId="1914" priority="66" stopIfTrue="1">
      <formula>OR($C65="札幌市", $C65="小樽市", $C65="函館市", $C65="旭川市")</formula>
    </cfRule>
    <cfRule type="expression" dxfId="1913" priority="67" stopIfTrue="1">
      <formula>OR($E65="所", $E65="圏", $E65="局")</formula>
    </cfRule>
    <cfRule type="expression" dxfId="1912" priority="68">
      <formula>OR($E65="市", $E65="町", $E65="村")</formula>
    </cfRule>
  </conditionalFormatting>
  <conditionalFormatting sqref="A66:J66">
    <cfRule type="expression" dxfId="1911" priority="61" stopIfTrue="1">
      <formula>OR($E66="国", $E66="道")</formula>
    </cfRule>
    <cfRule type="expression" dxfId="1910" priority="62" stopIfTrue="1">
      <formula>OR($C66="札幌市", $C66="小樽市", $C66="函館市", $C66="旭川市")</formula>
    </cfRule>
    <cfRule type="expression" dxfId="1909" priority="63" stopIfTrue="1">
      <formula>OR($E66="所", $E66="圏", $E66="局")</formula>
    </cfRule>
    <cfRule type="expression" dxfId="1908" priority="64">
      <formula>OR($E66="市", $E66="町", $E66="村")</formula>
    </cfRule>
  </conditionalFormatting>
  <conditionalFormatting sqref="A67:J67">
    <cfRule type="expression" dxfId="1907" priority="57" stopIfTrue="1">
      <formula>OR($E67="国", $E67="道")</formula>
    </cfRule>
    <cfRule type="expression" dxfId="1906" priority="58" stopIfTrue="1">
      <formula>OR($C67="札幌市", $C67="小樽市", $C67="函館市", $C67="旭川市")</formula>
    </cfRule>
    <cfRule type="expression" dxfId="1905" priority="59" stopIfTrue="1">
      <formula>OR($E67="所", $E67="圏", $E67="局")</formula>
    </cfRule>
    <cfRule type="expression" dxfId="1904" priority="60">
      <formula>OR($E67="市", $E67="町", $E67="村")</formula>
    </cfRule>
  </conditionalFormatting>
  <conditionalFormatting sqref="A68:J68">
    <cfRule type="expression" dxfId="1903" priority="53" stopIfTrue="1">
      <formula>OR($E68="国", $E68="道")</formula>
    </cfRule>
    <cfRule type="expression" dxfId="1902" priority="54" stopIfTrue="1">
      <formula>OR($C68="札幌市", $C68="小樽市", $C68="函館市", $C68="旭川市")</formula>
    </cfRule>
    <cfRule type="expression" dxfId="1901" priority="55" stopIfTrue="1">
      <formula>OR($E68="所", $E68="圏", $E68="局")</formula>
    </cfRule>
    <cfRule type="expression" dxfId="1900" priority="56">
      <formula>OR($E68="市", $E68="町", $E68="村")</formula>
    </cfRule>
  </conditionalFormatting>
  <conditionalFormatting sqref="A69:J69">
    <cfRule type="expression" dxfId="1899" priority="49" stopIfTrue="1">
      <formula>OR($E69="国", $E69="道")</formula>
    </cfRule>
    <cfRule type="expression" dxfId="1898" priority="50" stopIfTrue="1">
      <formula>OR($C69="札幌市", $C69="小樽市", $C69="函館市", $C69="旭川市")</formula>
    </cfRule>
    <cfRule type="expression" dxfId="1897" priority="51" stopIfTrue="1">
      <formula>OR($E69="所", $E69="圏", $E69="局")</formula>
    </cfRule>
    <cfRule type="expression" dxfId="1896" priority="52">
      <formula>OR($E69="市", $E69="町", $E69="村")</formula>
    </cfRule>
  </conditionalFormatting>
  <conditionalFormatting sqref="A70:J70">
    <cfRule type="expression" dxfId="1895" priority="45" stopIfTrue="1">
      <formula>OR($E70="国", $E70="道")</formula>
    </cfRule>
    <cfRule type="expression" dxfId="1894" priority="46" stopIfTrue="1">
      <formula>OR($C70="札幌市", $C70="小樽市", $C70="函館市", $C70="旭川市")</formula>
    </cfRule>
    <cfRule type="expression" dxfId="1893" priority="47" stopIfTrue="1">
      <formula>OR($E70="所", $E70="圏", $E70="局")</formula>
    </cfRule>
    <cfRule type="expression" dxfId="1892" priority="48">
      <formula>OR($E70="市", $E70="町", $E70="村")</formula>
    </cfRule>
  </conditionalFormatting>
  <conditionalFormatting sqref="A71:J71">
    <cfRule type="expression" dxfId="1891" priority="41" stopIfTrue="1">
      <formula>OR($E71="国", $E71="道")</formula>
    </cfRule>
    <cfRule type="expression" dxfId="1890" priority="42" stopIfTrue="1">
      <formula>OR($C71="札幌市", $C71="小樽市", $C71="函館市", $C71="旭川市")</formula>
    </cfRule>
    <cfRule type="expression" dxfId="1889" priority="43" stopIfTrue="1">
      <formula>OR($E71="所", $E71="圏", $E71="局")</formula>
    </cfRule>
    <cfRule type="expression" dxfId="1888" priority="44">
      <formula>OR($E71="市", $E71="町", $E71="村")</formula>
    </cfRule>
  </conditionalFormatting>
  <conditionalFormatting sqref="A72:J72">
    <cfRule type="expression" dxfId="1887" priority="37" stopIfTrue="1">
      <formula>OR($E72="国", $E72="道")</formula>
    </cfRule>
    <cfRule type="expression" dxfId="1886" priority="38" stopIfTrue="1">
      <formula>OR($C72="札幌市", $C72="小樽市", $C72="函館市", $C72="旭川市")</formula>
    </cfRule>
    <cfRule type="expression" dxfId="1885" priority="39" stopIfTrue="1">
      <formula>OR($E72="所", $E72="圏", $E72="局")</formula>
    </cfRule>
    <cfRule type="expression" dxfId="1884" priority="40">
      <formula>OR($E72="市", $E72="町", $E72="村")</formula>
    </cfRule>
  </conditionalFormatting>
  <conditionalFormatting sqref="A73:J73">
    <cfRule type="expression" dxfId="1883" priority="33" stopIfTrue="1">
      <formula>OR($E73="国", $E73="道")</formula>
    </cfRule>
    <cfRule type="expression" dxfId="1882" priority="34" stopIfTrue="1">
      <formula>OR($C73="札幌市", $C73="小樽市", $C73="函館市", $C73="旭川市")</formula>
    </cfRule>
    <cfRule type="expression" dxfId="1881" priority="35" stopIfTrue="1">
      <formula>OR($E73="所", $E73="圏", $E73="局")</formula>
    </cfRule>
    <cfRule type="expression" dxfId="1880" priority="36">
      <formula>OR($E73="市", $E73="町", $E73="村")</formula>
    </cfRule>
  </conditionalFormatting>
  <conditionalFormatting sqref="A74:J74">
    <cfRule type="expression" dxfId="1879" priority="29" stopIfTrue="1">
      <formula>OR($E74="国", $E74="道")</formula>
    </cfRule>
    <cfRule type="expression" dxfId="1878" priority="30" stopIfTrue="1">
      <formula>OR($C74="札幌市", $C74="小樽市", $C74="函館市", $C74="旭川市")</formula>
    </cfRule>
    <cfRule type="expression" dxfId="1877" priority="31" stopIfTrue="1">
      <formula>OR($E74="所", $E74="圏", $E74="局")</formula>
    </cfRule>
    <cfRule type="expression" dxfId="1876" priority="32">
      <formula>OR($E74="市", $E74="町", $E74="村")</formula>
    </cfRule>
  </conditionalFormatting>
  <conditionalFormatting sqref="A75:J75">
    <cfRule type="expression" dxfId="1875" priority="25" stopIfTrue="1">
      <formula>OR($E75="国", $E75="道")</formula>
    </cfRule>
    <cfRule type="expression" dxfId="1874" priority="26" stopIfTrue="1">
      <formula>OR($C75="札幌市", $C75="小樽市", $C75="函館市", $C75="旭川市")</formula>
    </cfRule>
    <cfRule type="expression" dxfId="1873" priority="27" stopIfTrue="1">
      <formula>OR($E75="所", $E75="圏", $E75="局")</formula>
    </cfRule>
    <cfRule type="expression" dxfId="1872" priority="28">
      <formula>OR($E75="市", $E75="町", $E75="村")</formula>
    </cfRule>
  </conditionalFormatting>
  <conditionalFormatting sqref="A76:J76">
    <cfRule type="expression" dxfId="1871" priority="21" stopIfTrue="1">
      <formula>OR($E76="国", $E76="道")</formula>
    </cfRule>
    <cfRule type="expression" dxfId="1870" priority="22" stopIfTrue="1">
      <formula>OR($C76="札幌市", $C76="小樽市", $C76="函館市", $C76="旭川市")</formula>
    </cfRule>
    <cfRule type="expression" dxfId="1869" priority="23" stopIfTrue="1">
      <formula>OR($E76="所", $E76="圏", $E76="局")</formula>
    </cfRule>
    <cfRule type="expression" dxfId="1868" priority="24">
      <formula>OR($E76="市", $E76="町", $E76="村")</formula>
    </cfRule>
  </conditionalFormatting>
  <conditionalFormatting sqref="A77:J77">
    <cfRule type="expression" dxfId="1867" priority="17" stopIfTrue="1">
      <formula>OR($E77="国", $E77="道")</formula>
    </cfRule>
    <cfRule type="expression" dxfId="1866" priority="18" stopIfTrue="1">
      <formula>OR($C77="札幌市", $C77="小樽市", $C77="函館市", $C77="旭川市")</formula>
    </cfRule>
    <cfRule type="expression" dxfId="1865" priority="19" stopIfTrue="1">
      <formula>OR($E77="所", $E77="圏", $E77="局")</formula>
    </cfRule>
    <cfRule type="expression" dxfId="1864" priority="20">
      <formula>OR($E77="市", $E77="町", $E77="村")</formula>
    </cfRule>
  </conditionalFormatting>
  <conditionalFormatting sqref="A78:J78">
    <cfRule type="expression" dxfId="1863" priority="13" stopIfTrue="1">
      <formula>OR($E78="国", $E78="道")</formula>
    </cfRule>
    <cfRule type="expression" dxfId="1862" priority="14" stopIfTrue="1">
      <formula>OR($C78="札幌市", $C78="小樽市", $C78="函館市", $C78="旭川市")</formula>
    </cfRule>
    <cfRule type="expression" dxfId="1861" priority="15" stopIfTrue="1">
      <formula>OR($E78="所", $E78="圏", $E78="局")</formula>
    </cfRule>
    <cfRule type="expression" dxfId="1860" priority="16">
      <formula>OR($E78="市", $E78="町", $E78="村")</formula>
    </cfRule>
  </conditionalFormatting>
  <conditionalFormatting sqref="A79:J79">
    <cfRule type="expression" dxfId="1859" priority="9" stopIfTrue="1">
      <formula>OR($E79="国", $E79="道")</formula>
    </cfRule>
    <cfRule type="expression" dxfId="1858" priority="10" stopIfTrue="1">
      <formula>OR($C79="札幌市", $C79="小樽市", $C79="函館市", $C79="旭川市")</formula>
    </cfRule>
    <cfRule type="expression" dxfId="1857" priority="11" stopIfTrue="1">
      <formula>OR($E79="所", $E79="圏", $E79="局")</formula>
    </cfRule>
    <cfRule type="expression" dxfId="1856" priority="12">
      <formula>OR($E79="市", $E79="町", $E79="村")</formula>
    </cfRule>
  </conditionalFormatting>
  <conditionalFormatting sqref="A80:J80">
    <cfRule type="expression" dxfId="1855" priority="5" stopIfTrue="1">
      <formula>OR($E80="国", $E80="道")</formula>
    </cfRule>
    <cfRule type="expression" dxfId="1854" priority="6" stopIfTrue="1">
      <formula>OR($C80="札幌市", $C80="小樽市", $C80="函館市", $C80="旭川市")</formula>
    </cfRule>
    <cfRule type="expression" dxfId="1853" priority="7" stopIfTrue="1">
      <formula>OR($E80="所", $E80="圏", $E80="局")</formula>
    </cfRule>
    <cfRule type="expression" dxfId="1852" priority="8">
      <formula>OR($E80="市", $E80="町", $E80="村")</formula>
    </cfRule>
  </conditionalFormatting>
  <conditionalFormatting sqref="A81:J81">
    <cfRule type="expression" dxfId="1851" priority="1" stopIfTrue="1">
      <formula>OR($E81="国", $E81="道")</formula>
    </cfRule>
    <cfRule type="expression" dxfId="1850" priority="2" stopIfTrue="1">
      <formula>OR($C81="札幌市", $C81="小樽市", $C81="函館市", $C81="旭川市")</formula>
    </cfRule>
    <cfRule type="expression" dxfId="1849" priority="3" stopIfTrue="1">
      <formula>OR($E81="所", $E81="圏", $E81="局")</formula>
    </cfRule>
    <cfRule type="expression" dxfId="1848" priority="4">
      <formula>OR($E81="市", $E81="町", $E81="村")</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4"/>
  <sheetViews>
    <sheetView view="pageBreakPreview" topLeftCell="J61" zoomScale="60" zoomScaleNormal="100" workbookViewId="0">
      <selection activeCell="F69" sqref="F69"/>
    </sheetView>
  </sheetViews>
  <sheetFormatPr defaultRowHeight="13.5"/>
  <cols>
    <col min="1" max="1" width="20.625" customWidth="1"/>
    <col min="2" max="2" width="4.625" style="40" customWidth="1"/>
    <col min="3" max="3" width="4.625" style="40" hidden="1" customWidth="1"/>
    <col min="4" max="5" width="11.625" style="40" hidden="1" customWidth="1"/>
    <col min="6" max="27" width="8.625" customWidth="1"/>
  </cols>
  <sheetData>
    <row r="1" spans="1:27" ht="16.5">
      <c r="A1" s="1" t="s">
        <v>262</v>
      </c>
      <c r="B1" s="39"/>
      <c r="C1" s="39"/>
      <c r="D1" s="39"/>
      <c r="E1" s="39"/>
      <c r="F1" s="1"/>
      <c r="G1" s="1"/>
      <c r="H1" s="1"/>
      <c r="I1" s="1"/>
      <c r="J1" s="1"/>
      <c r="K1" s="4"/>
      <c r="L1" s="1"/>
      <c r="M1" s="1"/>
      <c r="N1" s="1"/>
      <c r="O1" s="1"/>
      <c r="P1" s="1"/>
      <c r="Q1" s="1"/>
      <c r="R1" s="1"/>
      <c r="S1" s="1"/>
      <c r="T1" s="1"/>
      <c r="U1" s="1"/>
      <c r="V1" s="1"/>
      <c r="W1" s="1"/>
      <c r="X1" s="1"/>
      <c r="Y1" s="1"/>
      <c r="Z1" s="1"/>
      <c r="AA1" s="4" t="s">
        <v>277</v>
      </c>
    </row>
    <row r="2" spans="1:27" ht="16.5">
      <c r="A2" s="1"/>
      <c r="B2" s="39"/>
      <c r="C2" s="39"/>
      <c r="D2" s="39"/>
      <c r="E2" s="39"/>
      <c r="F2" s="1"/>
      <c r="G2" s="1"/>
      <c r="H2" s="1"/>
      <c r="I2" s="1"/>
      <c r="J2" s="1"/>
      <c r="K2" s="1"/>
      <c r="L2" s="1"/>
      <c r="M2" s="1"/>
      <c r="N2" s="1"/>
      <c r="O2" s="1"/>
      <c r="P2" s="1"/>
      <c r="Q2" s="1"/>
      <c r="R2" s="1"/>
      <c r="S2" s="1"/>
      <c r="T2" s="1"/>
      <c r="U2" s="1"/>
      <c r="V2" s="1"/>
      <c r="W2" s="1"/>
      <c r="X2" s="1"/>
      <c r="Y2" s="1"/>
      <c r="Z2" s="1"/>
      <c r="AA2" s="1"/>
    </row>
    <row r="3" spans="1:27" ht="33" customHeight="1">
      <c r="A3" s="181"/>
      <c r="B3" s="159"/>
      <c r="C3" s="159"/>
      <c r="D3" s="159"/>
      <c r="E3" s="159"/>
      <c r="F3" s="156" t="s">
        <v>129</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row>
    <row r="4" spans="1:27" ht="16.5">
      <c r="A4" s="195" t="s">
        <v>54</v>
      </c>
      <c r="B4" s="134" t="s">
        <v>9</v>
      </c>
      <c r="C4" s="213" t="str">
        <f>A4</f>
        <v>全国</v>
      </c>
      <c r="D4" s="213" t="str">
        <f>CONCATENATE(A4, B4)</f>
        <v>全国総数</v>
      </c>
      <c r="E4" s="213" t="str">
        <f>RIGHT(A4,1)</f>
        <v>国</v>
      </c>
      <c r="F4" s="141">
        <v>12476</v>
      </c>
      <c r="G4" s="142">
        <v>1</v>
      </c>
      <c r="H4" s="142">
        <v>5</v>
      </c>
      <c r="I4" s="142">
        <v>7</v>
      </c>
      <c r="J4" s="142">
        <v>11</v>
      </c>
      <c r="K4" s="142">
        <v>10</v>
      </c>
      <c r="L4" s="142">
        <v>26</v>
      </c>
      <c r="M4" s="142">
        <v>73</v>
      </c>
      <c r="N4" s="142">
        <v>154</v>
      </c>
      <c r="O4" s="142">
        <v>396</v>
      </c>
      <c r="P4" s="142">
        <v>520</v>
      </c>
      <c r="Q4" s="142">
        <v>631</v>
      </c>
      <c r="R4" s="142">
        <v>701</v>
      </c>
      <c r="S4" s="142">
        <v>854</v>
      </c>
      <c r="T4" s="142">
        <v>1180</v>
      </c>
      <c r="U4" s="142">
        <v>1341</v>
      </c>
      <c r="V4" s="142">
        <v>1518</v>
      </c>
      <c r="W4" s="142">
        <v>1965</v>
      </c>
      <c r="X4" s="142">
        <v>1800</v>
      </c>
      <c r="Y4" s="142">
        <v>940</v>
      </c>
      <c r="Z4" s="142">
        <v>301</v>
      </c>
      <c r="AA4" s="143">
        <v>40</v>
      </c>
    </row>
    <row r="5" spans="1:27" ht="16.5">
      <c r="A5" s="162"/>
      <c r="B5" s="214" t="s">
        <v>28</v>
      </c>
      <c r="C5" s="150" t="str">
        <f>A4</f>
        <v>全国</v>
      </c>
      <c r="D5" s="150" t="str">
        <f>CONCATENATE(A4, B5)</f>
        <v>全国男</v>
      </c>
      <c r="E5" s="150" t="str">
        <f>RIGHT(A4,1)</f>
        <v>国</v>
      </c>
      <c r="F5" s="157">
        <v>4643</v>
      </c>
      <c r="G5" s="154">
        <v>1</v>
      </c>
      <c r="H5" s="154">
        <v>3</v>
      </c>
      <c r="I5" s="154">
        <v>3</v>
      </c>
      <c r="J5" s="154">
        <v>7</v>
      </c>
      <c r="K5" s="154">
        <v>6</v>
      </c>
      <c r="L5" s="154">
        <v>15</v>
      </c>
      <c r="M5" s="154">
        <v>43</v>
      </c>
      <c r="N5" s="154">
        <v>96</v>
      </c>
      <c r="O5" s="154">
        <v>238</v>
      </c>
      <c r="P5" s="154">
        <v>307</v>
      </c>
      <c r="Q5" s="154">
        <v>365</v>
      </c>
      <c r="R5" s="154">
        <v>416</v>
      </c>
      <c r="S5" s="154">
        <v>441</v>
      </c>
      <c r="T5" s="154">
        <v>581</v>
      </c>
      <c r="U5" s="154">
        <v>539</v>
      </c>
      <c r="V5" s="154">
        <v>521</v>
      </c>
      <c r="W5" s="154">
        <v>535</v>
      </c>
      <c r="X5" s="154">
        <v>376</v>
      </c>
      <c r="Y5" s="154">
        <v>120</v>
      </c>
      <c r="Z5" s="154">
        <v>23</v>
      </c>
      <c r="AA5" s="163">
        <v>5</v>
      </c>
    </row>
    <row r="6" spans="1:27" ht="16.5">
      <c r="A6" s="164"/>
      <c r="B6" s="215" t="s">
        <v>27</v>
      </c>
      <c r="C6" s="165" t="str">
        <f>A4</f>
        <v>全国</v>
      </c>
      <c r="D6" s="165" t="str">
        <f>CONCATENATE(A4, B6)</f>
        <v>全国女</v>
      </c>
      <c r="E6" s="165" t="str">
        <f>RIGHT(A4,1)</f>
        <v>国</v>
      </c>
      <c r="F6" s="158">
        <v>7833</v>
      </c>
      <c r="G6" s="170" t="s">
        <v>275</v>
      </c>
      <c r="H6" s="170">
        <v>2</v>
      </c>
      <c r="I6" s="170">
        <v>4</v>
      </c>
      <c r="J6" s="170">
        <v>4</v>
      </c>
      <c r="K6" s="170">
        <v>4</v>
      </c>
      <c r="L6" s="170">
        <v>11</v>
      </c>
      <c r="M6" s="170">
        <v>30</v>
      </c>
      <c r="N6" s="170">
        <v>58</v>
      </c>
      <c r="O6" s="170">
        <v>158</v>
      </c>
      <c r="P6" s="170">
        <v>213</v>
      </c>
      <c r="Q6" s="170">
        <v>266</v>
      </c>
      <c r="R6" s="170">
        <v>285</v>
      </c>
      <c r="S6" s="170">
        <v>413</v>
      </c>
      <c r="T6" s="170">
        <v>599</v>
      </c>
      <c r="U6" s="170">
        <v>802</v>
      </c>
      <c r="V6" s="170">
        <v>997</v>
      </c>
      <c r="W6" s="170">
        <v>1430</v>
      </c>
      <c r="X6" s="170">
        <v>1424</v>
      </c>
      <c r="Y6" s="170">
        <v>820</v>
      </c>
      <c r="Z6" s="170">
        <v>278</v>
      </c>
      <c r="AA6" s="171">
        <v>35</v>
      </c>
    </row>
    <row r="7" spans="1:27" ht="16.5">
      <c r="A7" s="196" t="s">
        <v>53</v>
      </c>
      <c r="B7" s="135" t="s">
        <v>9</v>
      </c>
      <c r="C7" s="210" t="str">
        <f>A7</f>
        <v>全道</v>
      </c>
      <c r="D7" s="210" t="str">
        <f>CONCATENATE(A7, B7)</f>
        <v>全道総数</v>
      </c>
      <c r="E7" s="210" t="str">
        <f>RIGHT(A7,1)</f>
        <v>道</v>
      </c>
      <c r="F7" s="132">
        <v>610</v>
      </c>
      <c r="G7" s="131" t="s">
        <v>275</v>
      </c>
      <c r="H7" s="131" t="s">
        <v>275</v>
      </c>
      <c r="I7" s="131">
        <v>1</v>
      </c>
      <c r="J7" s="131" t="s">
        <v>275</v>
      </c>
      <c r="K7" s="131">
        <v>1</v>
      </c>
      <c r="L7" s="131">
        <v>2</v>
      </c>
      <c r="M7" s="131">
        <v>5</v>
      </c>
      <c r="N7" s="131">
        <v>5</v>
      </c>
      <c r="O7" s="131">
        <v>7</v>
      </c>
      <c r="P7" s="131">
        <v>21</v>
      </c>
      <c r="Q7" s="131">
        <v>30</v>
      </c>
      <c r="R7" s="131">
        <v>32</v>
      </c>
      <c r="S7" s="131">
        <v>55</v>
      </c>
      <c r="T7" s="131">
        <v>55</v>
      </c>
      <c r="U7" s="131">
        <v>64</v>
      </c>
      <c r="V7" s="131">
        <v>71</v>
      </c>
      <c r="W7" s="131">
        <v>106</v>
      </c>
      <c r="X7" s="131">
        <v>88</v>
      </c>
      <c r="Y7" s="131">
        <v>54</v>
      </c>
      <c r="Z7" s="131">
        <v>8</v>
      </c>
      <c r="AA7" s="145">
        <v>5</v>
      </c>
    </row>
    <row r="8" spans="1:27" ht="16.5">
      <c r="A8" s="162"/>
      <c r="B8" s="214" t="s">
        <v>28</v>
      </c>
      <c r="C8" s="150" t="str">
        <f>A7</f>
        <v>全道</v>
      </c>
      <c r="D8" s="150" t="str">
        <f>CONCATENATE(A7, B8)</f>
        <v>全道男</v>
      </c>
      <c r="E8" s="150" t="str">
        <f>RIGHT(A7,1)</f>
        <v>道</v>
      </c>
      <c r="F8" s="157">
        <v>206</v>
      </c>
      <c r="G8" s="154" t="s">
        <v>275</v>
      </c>
      <c r="H8" s="154" t="s">
        <v>275</v>
      </c>
      <c r="I8" s="154">
        <v>1</v>
      </c>
      <c r="J8" s="154" t="s">
        <v>275</v>
      </c>
      <c r="K8" s="154" t="s">
        <v>275</v>
      </c>
      <c r="L8" s="154">
        <v>1</v>
      </c>
      <c r="M8" s="154">
        <v>1</v>
      </c>
      <c r="N8" s="154">
        <v>3</v>
      </c>
      <c r="O8" s="154">
        <v>5</v>
      </c>
      <c r="P8" s="154">
        <v>10</v>
      </c>
      <c r="Q8" s="154">
        <v>15</v>
      </c>
      <c r="R8" s="154">
        <v>16</v>
      </c>
      <c r="S8" s="154">
        <v>22</v>
      </c>
      <c r="T8" s="154">
        <v>24</v>
      </c>
      <c r="U8" s="154">
        <v>23</v>
      </c>
      <c r="V8" s="154">
        <v>28</v>
      </c>
      <c r="W8" s="154">
        <v>26</v>
      </c>
      <c r="X8" s="154">
        <v>20</v>
      </c>
      <c r="Y8" s="154">
        <v>8</v>
      </c>
      <c r="Z8" s="154" t="s">
        <v>275</v>
      </c>
      <c r="AA8" s="163">
        <v>3</v>
      </c>
    </row>
    <row r="9" spans="1:27" ht="16.5">
      <c r="A9" s="162"/>
      <c r="B9" s="214" t="s">
        <v>27</v>
      </c>
      <c r="C9" s="150" t="str">
        <f>A7</f>
        <v>全道</v>
      </c>
      <c r="D9" s="150" t="str">
        <f>CONCATENATE(A7, B9)</f>
        <v>全道女</v>
      </c>
      <c r="E9" s="150" t="str">
        <f>RIGHT(A7,1)</f>
        <v>道</v>
      </c>
      <c r="F9" s="157">
        <v>404</v>
      </c>
      <c r="G9" s="154" t="s">
        <v>275</v>
      </c>
      <c r="H9" s="154" t="s">
        <v>275</v>
      </c>
      <c r="I9" s="154" t="s">
        <v>275</v>
      </c>
      <c r="J9" s="154" t="s">
        <v>275</v>
      </c>
      <c r="K9" s="154">
        <v>1</v>
      </c>
      <c r="L9" s="154">
        <v>1</v>
      </c>
      <c r="M9" s="154">
        <v>4</v>
      </c>
      <c r="N9" s="154">
        <v>2</v>
      </c>
      <c r="O9" s="154">
        <v>2</v>
      </c>
      <c r="P9" s="154">
        <v>11</v>
      </c>
      <c r="Q9" s="154">
        <v>15</v>
      </c>
      <c r="R9" s="154">
        <v>16</v>
      </c>
      <c r="S9" s="154">
        <v>33</v>
      </c>
      <c r="T9" s="154">
        <v>31</v>
      </c>
      <c r="U9" s="154">
        <v>41</v>
      </c>
      <c r="V9" s="154">
        <v>43</v>
      </c>
      <c r="W9" s="154">
        <v>80</v>
      </c>
      <c r="X9" s="154">
        <v>68</v>
      </c>
      <c r="Y9" s="154">
        <v>46</v>
      </c>
      <c r="Z9" s="154">
        <v>8</v>
      </c>
      <c r="AA9" s="163">
        <v>2</v>
      </c>
    </row>
    <row r="10" spans="1:27" ht="16.5">
      <c r="A10" s="195" t="s">
        <v>52</v>
      </c>
      <c r="B10" s="134" t="s">
        <v>9</v>
      </c>
      <c r="C10" s="213" t="str">
        <f>A10</f>
        <v>南渡島2次医療圏</v>
      </c>
      <c r="D10" s="213" t="str">
        <f>CONCATENATE(A10, B10)</f>
        <v>南渡島2次医療圏総数</v>
      </c>
      <c r="E10" s="213" t="str">
        <f>RIGHT(A10,1)</f>
        <v>圏</v>
      </c>
      <c r="F10" s="141">
        <v>41</v>
      </c>
      <c r="G10" s="142" t="s">
        <v>275</v>
      </c>
      <c r="H10" s="142" t="s">
        <v>275</v>
      </c>
      <c r="I10" s="142" t="s">
        <v>275</v>
      </c>
      <c r="J10" s="142" t="s">
        <v>275</v>
      </c>
      <c r="K10" s="142" t="s">
        <v>275</v>
      </c>
      <c r="L10" s="142" t="s">
        <v>275</v>
      </c>
      <c r="M10" s="142">
        <v>1</v>
      </c>
      <c r="N10" s="142">
        <v>1</v>
      </c>
      <c r="O10" s="142" t="s">
        <v>275</v>
      </c>
      <c r="P10" s="142">
        <v>3</v>
      </c>
      <c r="Q10" s="142">
        <v>2</v>
      </c>
      <c r="R10" s="142" t="s">
        <v>275</v>
      </c>
      <c r="S10" s="142">
        <v>2</v>
      </c>
      <c r="T10" s="142">
        <v>2</v>
      </c>
      <c r="U10" s="142">
        <v>8</v>
      </c>
      <c r="V10" s="142">
        <v>7</v>
      </c>
      <c r="W10" s="142">
        <v>5</v>
      </c>
      <c r="X10" s="142">
        <v>7</v>
      </c>
      <c r="Y10" s="142">
        <v>3</v>
      </c>
      <c r="Z10" s="142" t="s">
        <v>275</v>
      </c>
      <c r="AA10" s="143" t="s">
        <v>275</v>
      </c>
    </row>
    <row r="11" spans="1:27" ht="16.5">
      <c r="A11" s="162"/>
      <c r="B11" s="214" t="s">
        <v>28</v>
      </c>
      <c r="C11" s="150" t="str">
        <f>A10</f>
        <v>南渡島2次医療圏</v>
      </c>
      <c r="D11" s="150" t="str">
        <f>CONCATENATE(A10, B11)</f>
        <v>南渡島2次医療圏男</v>
      </c>
      <c r="E11" s="150" t="str">
        <f>RIGHT(A10,1)</f>
        <v>圏</v>
      </c>
      <c r="F11" s="157">
        <v>14</v>
      </c>
      <c r="G11" s="154" t="s">
        <v>275</v>
      </c>
      <c r="H11" s="154" t="s">
        <v>275</v>
      </c>
      <c r="I11" s="154" t="s">
        <v>275</v>
      </c>
      <c r="J11" s="154" t="s">
        <v>275</v>
      </c>
      <c r="K11" s="154" t="s">
        <v>275</v>
      </c>
      <c r="L11" s="154" t="s">
        <v>275</v>
      </c>
      <c r="M11" s="154" t="s">
        <v>275</v>
      </c>
      <c r="N11" s="154">
        <v>1</v>
      </c>
      <c r="O11" s="154" t="s">
        <v>275</v>
      </c>
      <c r="P11" s="154">
        <v>2</v>
      </c>
      <c r="Q11" s="154">
        <v>1</v>
      </c>
      <c r="R11" s="154" t="s">
        <v>275</v>
      </c>
      <c r="S11" s="154">
        <v>1</v>
      </c>
      <c r="T11" s="154" t="s">
        <v>275</v>
      </c>
      <c r="U11" s="154">
        <v>4</v>
      </c>
      <c r="V11" s="154">
        <v>3</v>
      </c>
      <c r="W11" s="154">
        <v>1</v>
      </c>
      <c r="X11" s="154" t="s">
        <v>275</v>
      </c>
      <c r="Y11" s="154">
        <v>1</v>
      </c>
      <c r="Z11" s="154" t="s">
        <v>275</v>
      </c>
      <c r="AA11" s="163" t="s">
        <v>275</v>
      </c>
    </row>
    <row r="12" spans="1:27" ht="16.5">
      <c r="A12" s="164"/>
      <c r="B12" s="215" t="s">
        <v>27</v>
      </c>
      <c r="C12" s="165" t="str">
        <f>A10</f>
        <v>南渡島2次医療圏</v>
      </c>
      <c r="D12" s="165" t="str">
        <f>CONCATENATE(A10, B12)</f>
        <v>南渡島2次医療圏女</v>
      </c>
      <c r="E12" s="165" t="str">
        <f>RIGHT(A10,1)</f>
        <v>圏</v>
      </c>
      <c r="F12" s="158">
        <v>27</v>
      </c>
      <c r="G12" s="170" t="s">
        <v>275</v>
      </c>
      <c r="H12" s="170" t="s">
        <v>275</v>
      </c>
      <c r="I12" s="170" t="s">
        <v>275</v>
      </c>
      <c r="J12" s="170" t="s">
        <v>275</v>
      </c>
      <c r="K12" s="170" t="s">
        <v>275</v>
      </c>
      <c r="L12" s="170" t="s">
        <v>275</v>
      </c>
      <c r="M12" s="170">
        <v>1</v>
      </c>
      <c r="N12" s="170" t="s">
        <v>275</v>
      </c>
      <c r="O12" s="170" t="s">
        <v>275</v>
      </c>
      <c r="P12" s="170">
        <v>1</v>
      </c>
      <c r="Q12" s="170">
        <v>1</v>
      </c>
      <c r="R12" s="170" t="s">
        <v>275</v>
      </c>
      <c r="S12" s="170">
        <v>1</v>
      </c>
      <c r="T12" s="170">
        <v>2</v>
      </c>
      <c r="U12" s="170">
        <v>4</v>
      </c>
      <c r="V12" s="170">
        <v>4</v>
      </c>
      <c r="W12" s="170">
        <v>4</v>
      </c>
      <c r="X12" s="170">
        <v>7</v>
      </c>
      <c r="Y12" s="170">
        <v>2</v>
      </c>
      <c r="Z12" s="170" t="s">
        <v>275</v>
      </c>
      <c r="AA12" s="171" t="s">
        <v>275</v>
      </c>
    </row>
    <row r="13" spans="1:27" ht="16.5">
      <c r="A13" s="196" t="s">
        <v>51</v>
      </c>
      <c r="B13" s="135" t="s">
        <v>9</v>
      </c>
      <c r="C13" s="210" t="str">
        <f>A13</f>
        <v>渡島保健所</v>
      </c>
      <c r="D13" s="210" t="str">
        <f>CONCATENATE(A13, B13)</f>
        <v>渡島保健所総数</v>
      </c>
      <c r="E13" s="210" t="str">
        <f>RIGHT(A13,1)</f>
        <v>所</v>
      </c>
      <c r="F13" s="132">
        <v>15</v>
      </c>
      <c r="G13" s="131" t="s">
        <v>275</v>
      </c>
      <c r="H13" s="131" t="s">
        <v>275</v>
      </c>
      <c r="I13" s="131" t="s">
        <v>275</v>
      </c>
      <c r="J13" s="131" t="s">
        <v>275</v>
      </c>
      <c r="K13" s="131" t="s">
        <v>275</v>
      </c>
      <c r="L13" s="131" t="s">
        <v>275</v>
      </c>
      <c r="M13" s="131" t="s">
        <v>275</v>
      </c>
      <c r="N13" s="131" t="s">
        <v>275</v>
      </c>
      <c r="O13" s="131" t="s">
        <v>275</v>
      </c>
      <c r="P13" s="131">
        <v>1</v>
      </c>
      <c r="Q13" s="131">
        <v>1</v>
      </c>
      <c r="R13" s="131" t="s">
        <v>275</v>
      </c>
      <c r="S13" s="131" t="s">
        <v>275</v>
      </c>
      <c r="T13" s="131" t="s">
        <v>275</v>
      </c>
      <c r="U13" s="131">
        <v>2</v>
      </c>
      <c r="V13" s="131">
        <v>2</v>
      </c>
      <c r="W13" s="131">
        <v>3</v>
      </c>
      <c r="X13" s="131">
        <v>3</v>
      </c>
      <c r="Y13" s="131">
        <v>3</v>
      </c>
      <c r="Z13" s="131" t="s">
        <v>275</v>
      </c>
      <c r="AA13" s="145" t="s">
        <v>275</v>
      </c>
    </row>
    <row r="14" spans="1:27" ht="16.5">
      <c r="A14" s="162"/>
      <c r="B14" s="214" t="s">
        <v>28</v>
      </c>
      <c r="C14" s="150" t="str">
        <f>A13</f>
        <v>渡島保健所</v>
      </c>
      <c r="D14" s="150" t="str">
        <f>CONCATENATE(A13, B14)</f>
        <v>渡島保健所男</v>
      </c>
      <c r="E14" s="150" t="str">
        <f>RIGHT(A13,1)</f>
        <v>所</v>
      </c>
      <c r="F14" s="157">
        <v>5</v>
      </c>
      <c r="G14" s="154" t="s">
        <v>275</v>
      </c>
      <c r="H14" s="154" t="s">
        <v>275</v>
      </c>
      <c r="I14" s="154" t="s">
        <v>275</v>
      </c>
      <c r="J14" s="154" t="s">
        <v>275</v>
      </c>
      <c r="K14" s="154" t="s">
        <v>275</v>
      </c>
      <c r="L14" s="154" t="s">
        <v>275</v>
      </c>
      <c r="M14" s="154" t="s">
        <v>275</v>
      </c>
      <c r="N14" s="154" t="s">
        <v>275</v>
      </c>
      <c r="O14" s="154" t="s">
        <v>275</v>
      </c>
      <c r="P14" s="154" t="s">
        <v>275</v>
      </c>
      <c r="Q14" s="154" t="s">
        <v>275</v>
      </c>
      <c r="R14" s="154" t="s">
        <v>275</v>
      </c>
      <c r="S14" s="154" t="s">
        <v>275</v>
      </c>
      <c r="T14" s="154" t="s">
        <v>275</v>
      </c>
      <c r="U14" s="154">
        <v>1</v>
      </c>
      <c r="V14" s="154">
        <v>2</v>
      </c>
      <c r="W14" s="154">
        <v>1</v>
      </c>
      <c r="X14" s="154" t="s">
        <v>275</v>
      </c>
      <c r="Y14" s="154">
        <v>1</v>
      </c>
      <c r="Z14" s="154" t="s">
        <v>275</v>
      </c>
      <c r="AA14" s="163" t="s">
        <v>275</v>
      </c>
    </row>
    <row r="15" spans="1:27" ht="16.5">
      <c r="A15" s="162"/>
      <c r="B15" s="214" t="s">
        <v>27</v>
      </c>
      <c r="C15" s="150" t="str">
        <f>A13</f>
        <v>渡島保健所</v>
      </c>
      <c r="D15" s="150" t="str">
        <f>CONCATENATE(A13, B15)</f>
        <v>渡島保健所女</v>
      </c>
      <c r="E15" s="150" t="str">
        <f>RIGHT(A13,1)</f>
        <v>所</v>
      </c>
      <c r="F15" s="157">
        <v>10</v>
      </c>
      <c r="G15" s="154" t="s">
        <v>275</v>
      </c>
      <c r="H15" s="154" t="s">
        <v>275</v>
      </c>
      <c r="I15" s="154" t="s">
        <v>275</v>
      </c>
      <c r="J15" s="154" t="s">
        <v>275</v>
      </c>
      <c r="K15" s="154" t="s">
        <v>275</v>
      </c>
      <c r="L15" s="154" t="s">
        <v>275</v>
      </c>
      <c r="M15" s="154" t="s">
        <v>275</v>
      </c>
      <c r="N15" s="154" t="s">
        <v>275</v>
      </c>
      <c r="O15" s="154" t="s">
        <v>275</v>
      </c>
      <c r="P15" s="154">
        <v>1</v>
      </c>
      <c r="Q15" s="154">
        <v>1</v>
      </c>
      <c r="R15" s="154" t="s">
        <v>275</v>
      </c>
      <c r="S15" s="154" t="s">
        <v>275</v>
      </c>
      <c r="T15" s="154" t="s">
        <v>275</v>
      </c>
      <c r="U15" s="154">
        <v>1</v>
      </c>
      <c r="V15" s="154" t="s">
        <v>275</v>
      </c>
      <c r="W15" s="154">
        <v>2</v>
      </c>
      <c r="X15" s="154">
        <v>3</v>
      </c>
      <c r="Y15" s="154">
        <v>2</v>
      </c>
      <c r="Z15" s="154" t="s">
        <v>275</v>
      </c>
      <c r="AA15" s="163" t="s">
        <v>275</v>
      </c>
    </row>
    <row r="16" spans="1:27" ht="16.5">
      <c r="A16" s="195" t="s">
        <v>50</v>
      </c>
      <c r="B16" s="134" t="s">
        <v>9</v>
      </c>
      <c r="C16" s="213" t="str">
        <f>A16</f>
        <v>北斗市</v>
      </c>
      <c r="D16" s="213" t="str">
        <f>CONCATENATE(A16, B16)</f>
        <v>北斗市総数</v>
      </c>
      <c r="E16" s="213" t="str">
        <f>RIGHT(A16,1)</f>
        <v>市</v>
      </c>
      <c r="F16" s="141">
        <v>5</v>
      </c>
      <c r="G16" s="142" t="s">
        <v>275</v>
      </c>
      <c r="H16" s="142" t="s">
        <v>275</v>
      </c>
      <c r="I16" s="142" t="s">
        <v>275</v>
      </c>
      <c r="J16" s="142" t="s">
        <v>275</v>
      </c>
      <c r="K16" s="142" t="s">
        <v>275</v>
      </c>
      <c r="L16" s="142" t="s">
        <v>275</v>
      </c>
      <c r="M16" s="142" t="s">
        <v>275</v>
      </c>
      <c r="N16" s="142" t="s">
        <v>275</v>
      </c>
      <c r="O16" s="142" t="s">
        <v>275</v>
      </c>
      <c r="P16" s="142" t="s">
        <v>275</v>
      </c>
      <c r="Q16" s="142" t="s">
        <v>275</v>
      </c>
      <c r="R16" s="142" t="s">
        <v>275</v>
      </c>
      <c r="S16" s="142" t="s">
        <v>275</v>
      </c>
      <c r="T16" s="142" t="s">
        <v>275</v>
      </c>
      <c r="U16" s="142">
        <v>1</v>
      </c>
      <c r="V16" s="142">
        <v>1</v>
      </c>
      <c r="W16" s="142">
        <v>1</v>
      </c>
      <c r="X16" s="142" t="s">
        <v>275</v>
      </c>
      <c r="Y16" s="142">
        <v>2</v>
      </c>
      <c r="Z16" s="142" t="s">
        <v>275</v>
      </c>
      <c r="AA16" s="143" t="s">
        <v>275</v>
      </c>
    </row>
    <row r="17" spans="1:27" ht="16.5">
      <c r="A17" s="162"/>
      <c r="B17" s="214" t="s">
        <v>28</v>
      </c>
      <c r="C17" s="150" t="str">
        <f>A16</f>
        <v>北斗市</v>
      </c>
      <c r="D17" s="150" t="str">
        <f>CONCATENATE(A16, B17)</f>
        <v>北斗市男</v>
      </c>
      <c r="E17" s="150" t="str">
        <f>RIGHT(A16,1)</f>
        <v>市</v>
      </c>
      <c r="F17" s="157">
        <v>3</v>
      </c>
      <c r="G17" s="154" t="s">
        <v>275</v>
      </c>
      <c r="H17" s="154" t="s">
        <v>275</v>
      </c>
      <c r="I17" s="154" t="s">
        <v>275</v>
      </c>
      <c r="J17" s="154" t="s">
        <v>275</v>
      </c>
      <c r="K17" s="154" t="s">
        <v>275</v>
      </c>
      <c r="L17" s="154" t="s">
        <v>275</v>
      </c>
      <c r="M17" s="154" t="s">
        <v>275</v>
      </c>
      <c r="N17" s="154" t="s">
        <v>275</v>
      </c>
      <c r="O17" s="154" t="s">
        <v>275</v>
      </c>
      <c r="P17" s="154" t="s">
        <v>275</v>
      </c>
      <c r="Q17" s="154" t="s">
        <v>275</v>
      </c>
      <c r="R17" s="154" t="s">
        <v>275</v>
      </c>
      <c r="S17" s="154" t="s">
        <v>275</v>
      </c>
      <c r="T17" s="154" t="s">
        <v>275</v>
      </c>
      <c r="U17" s="154" t="s">
        <v>275</v>
      </c>
      <c r="V17" s="154">
        <v>1</v>
      </c>
      <c r="W17" s="154">
        <v>1</v>
      </c>
      <c r="X17" s="154" t="s">
        <v>275</v>
      </c>
      <c r="Y17" s="154">
        <v>1</v>
      </c>
      <c r="Z17" s="154" t="s">
        <v>275</v>
      </c>
      <c r="AA17" s="163" t="s">
        <v>275</v>
      </c>
    </row>
    <row r="18" spans="1:27" ht="16.5">
      <c r="A18" s="164"/>
      <c r="B18" s="215" t="s">
        <v>27</v>
      </c>
      <c r="C18" s="165" t="str">
        <f>A16</f>
        <v>北斗市</v>
      </c>
      <c r="D18" s="165" t="str">
        <f>CONCATENATE(A16, B18)</f>
        <v>北斗市女</v>
      </c>
      <c r="E18" s="165" t="str">
        <f>RIGHT(A16,1)</f>
        <v>市</v>
      </c>
      <c r="F18" s="158">
        <v>2</v>
      </c>
      <c r="G18" s="170" t="s">
        <v>275</v>
      </c>
      <c r="H18" s="170" t="s">
        <v>275</v>
      </c>
      <c r="I18" s="170" t="s">
        <v>275</v>
      </c>
      <c r="J18" s="170" t="s">
        <v>275</v>
      </c>
      <c r="K18" s="170" t="s">
        <v>275</v>
      </c>
      <c r="L18" s="170" t="s">
        <v>275</v>
      </c>
      <c r="M18" s="170" t="s">
        <v>275</v>
      </c>
      <c r="N18" s="170" t="s">
        <v>275</v>
      </c>
      <c r="O18" s="170" t="s">
        <v>275</v>
      </c>
      <c r="P18" s="170" t="s">
        <v>275</v>
      </c>
      <c r="Q18" s="170" t="s">
        <v>275</v>
      </c>
      <c r="R18" s="170" t="s">
        <v>275</v>
      </c>
      <c r="S18" s="170" t="s">
        <v>275</v>
      </c>
      <c r="T18" s="170" t="s">
        <v>275</v>
      </c>
      <c r="U18" s="170">
        <v>1</v>
      </c>
      <c r="V18" s="170" t="s">
        <v>275</v>
      </c>
      <c r="W18" s="170" t="s">
        <v>275</v>
      </c>
      <c r="X18" s="170" t="s">
        <v>275</v>
      </c>
      <c r="Y18" s="170">
        <v>1</v>
      </c>
      <c r="Z18" s="170" t="s">
        <v>275</v>
      </c>
      <c r="AA18" s="171" t="s">
        <v>275</v>
      </c>
    </row>
    <row r="19" spans="1:27" ht="16.5">
      <c r="A19" s="196" t="s">
        <v>49</v>
      </c>
      <c r="B19" s="135" t="s">
        <v>9</v>
      </c>
      <c r="C19" s="210" t="str">
        <f>A19</f>
        <v>松前町</v>
      </c>
      <c r="D19" s="210" t="str">
        <f>CONCATENATE(A19, B19)</f>
        <v>松前町総数</v>
      </c>
      <c r="E19" s="210" t="str">
        <f>RIGHT(A19,1)</f>
        <v>町</v>
      </c>
      <c r="F19" s="132">
        <v>1</v>
      </c>
      <c r="G19" s="131" t="s">
        <v>275</v>
      </c>
      <c r="H19" s="131" t="s">
        <v>275</v>
      </c>
      <c r="I19" s="131" t="s">
        <v>275</v>
      </c>
      <c r="J19" s="131" t="s">
        <v>275</v>
      </c>
      <c r="K19" s="131" t="s">
        <v>275</v>
      </c>
      <c r="L19" s="131" t="s">
        <v>275</v>
      </c>
      <c r="M19" s="131" t="s">
        <v>275</v>
      </c>
      <c r="N19" s="131" t="s">
        <v>275</v>
      </c>
      <c r="O19" s="131" t="s">
        <v>275</v>
      </c>
      <c r="P19" s="131" t="s">
        <v>275</v>
      </c>
      <c r="Q19" s="131" t="s">
        <v>275</v>
      </c>
      <c r="R19" s="131" t="s">
        <v>275</v>
      </c>
      <c r="S19" s="131" t="s">
        <v>275</v>
      </c>
      <c r="T19" s="131" t="s">
        <v>275</v>
      </c>
      <c r="U19" s="131" t="s">
        <v>275</v>
      </c>
      <c r="V19" s="131" t="s">
        <v>275</v>
      </c>
      <c r="W19" s="131" t="s">
        <v>275</v>
      </c>
      <c r="X19" s="131">
        <v>1</v>
      </c>
      <c r="Y19" s="131" t="s">
        <v>275</v>
      </c>
      <c r="Z19" s="131" t="s">
        <v>275</v>
      </c>
      <c r="AA19" s="145" t="s">
        <v>275</v>
      </c>
    </row>
    <row r="20" spans="1:27" ht="16.5">
      <c r="A20" s="162"/>
      <c r="B20" s="214" t="s">
        <v>28</v>
      </c>
      <c r="C20" s="150" t="str">
        <f>A19</f>
        <v>松前町</v>
      </c>
      <c r="D20" s="150" t="str">
        <f>CONCATENATE(A19, B20)</f>
        <v>松前町男</v>
      </c>
      <c r="E20" s="150" t="str">
        <f>RIGHT(A19,1)</f>
        <v>町</v>
      </c>
      <c r="F20" s="157" t="s">
        <v>275</v>
      </c>
      <c r="G20" s="154" t="s">
        <v>275</v>
      </c>
      <c r="H20" s="154" t="s">
        <v>275</v>
      </c>
      <c r="I20" s="154" t="s">
        <v>275</v>
      </c>
      <c r="J20" s="154" t="s">
        <v>275</v>
      </c>
      <c r="K20" s="154" t="s">
        <v>275</v>
      </c>
      <c r="L20" s="154" t="s">
        <v>275</v>
      </c>
      <c r="M20" s="154" t="s">
        <v>275</v>
      </c>
      <c r="N20" s="154" t="s">
        <v>275</v>
      </c>
      <c r="O20" s="154" t="s">
        <v>275</v>
      </c>
      <c r="P20" s="154" t="s">
        <v>275</v>
      </c>
      <c r="Q20" s="154" t="s">
        <v>275</v>
      </c>
      <c r="R20" s="154" t="s">
        <v>275</v>
      </c>
      <c r="S20" s="154" t="s">
        <v>275</v>
      </c>
      <c r="T20" s="154" t="s">
        <v>275</v>
      </c>
      <c r="U20" s="154" t="s">
        <v>275</v>
      </c>
      <c r="V20" s="154" t="s">
        <v>275</v>
      </c>
      <c r="W20" s="154" t="s">
        <v>275</v>
      </c>
      <c r="X20" s="154" t="s">
        <v>275</v>
      </c>
      <c r="Y20" s="154" t="s">
        <v>275</v>
      </c>
      <c r="Z20" s="154" t="s">
        <v>275</v>
      </c>
      <c r="AA20" s="163" t="s">
        <v>275</v>
      </c>
    </row>
    <row r="21" spans="1:27" ht="16.5">
      <c r="A21" s="162"/>
      <c r="B21" s="214" t="s">
        <v>27</v>
      </c>
      <c r="C21" s="150" t="str">
        <f>A19</f>
        <v>松前町</v>
      </c>
      <c r="D21" s="150" t="str">
        <f>CONCATENATE(A19, B21)</f>
        <v>松前町女</v>
      </c>
      <c r="E21" s="150" t="str">
        <f>RIGHT(A19,1)</f>
        <v>町</v>
      </c>
      <c r="F21" s="157">
        <v>1</v>
      </c>
      <c r="G21" s="154" t="s">
        <v>275</v>
      </c>
      <c r="H21" s="154" t="s">
        <v>275</v>
      </c>
      <c r="I21" s="154" t="s">
        <v>275</v>
      </c>
      <c r="J21" s="154" t="s">
        <v>275</v>
      </c>
      <c r="K21" s="154" t="s">
        <v>275</v>
      </c>
      <c r="L21" s="154" t="s">
        <v>275</v>
      </c>
      <c r="M21" s="154" t="s">
        <v>275</v>
      </c>
      <c r="N21" s="154" t="s">
        <v>275</v>
      </c>
      <c r="O21" s="154" t="s">
        <v>275</v>
      </c>
      <c r="P21" s="154" t="s">
        <v>275</v>
      </c>
      <c r="Q21" s="154" t="s">
        <v>275</v>
      </c>
      <c r="R21" s="154" t="s">
        <v>275</v>
      </c>
      <c r="S21" s="154" t="s">
        <v>275</v>
      </c>
      <c r="T21" s="154" t="s">
        <v>275</v>
      </c>
      <c r="U21" s="154" t="s">
        <v>275</v>
      </c>
      <c r="V21" s="154" t="s">
        <v>275</v>
      </c>
      <c r="W21" s="154" t="s">
        <v>275</v>
      </c>
      <c r="X21" s="154">
        <v>1</v>
      </c>
      <c r="Y21" s="154" t="s">
        <v>275</v>
      </c>
      <c r="Z21" s="154" t="s">
        <v>275</v>
      </c>
      <c r="AA21" s="163" t="s">
        <v>275</v>
      </c>
    </row>
    <row r="22" spans="1:27" ht="16.5">
      <c r="A22" s="195" t="s">
        <v>48</v>
      </c>
      <c r="B22" s="134" t="s">
        <v>9</v>
      </c>
      <c r="C22" s="213" t="str">
        <f>A22</f>
        <v>福島町</v>
      </c>
      <c r="D22" s="213" t="str">
        <f>CONCATENATE(A22, B22)</f>
        <v>福島町総数</v>
      </c>
      <c r="E22" s="213" t="str">
        <f>RIGHT(A22,1)</f>
        <v>町</v>
      </c>
      <c r="F22" s="141">
        <v>1</v>
      </c>
      <c r="G22" s="142" t="s">
        <v>275</v>
      </c>
      <c r="H22" s="142" t="s">
        <v>275</v>
      </c>
      <c r="I22" s="142" t="s">
        <v>275</v>
      </c>
      <c r="J22" s="142" t="s">
        <v>275</v>
      </c>
      <c r="K22" s="142" t="s">
        <v>275</v>
      </c>
      <c r="L22" s="142" t="s">
        <v>275</v>
      </c>
      <c r="M22" s="142" t="s">
        <v>275</v>
      </c>
      <c r="N22" s="142" t="s">
        <v>275</v>
      </c>
      <c r="O22" s="142" t="s">
        <v>275</v>
      </c>
      <c r="P22" s="142" t="s">
        <v>275</v>
      </c>
      <c r="Q22" s="142" t="s">
        <v>275</v>
      </c>
      <c r="R22" s="142" t="s">
        <v>275</v>
      </c>
      <c r="S22" s="142" t="s">
        <v>275</v>
      </c>
      <c r="T22" s="142" t="s">
        <v>275</v>
      </c>
      <c r="U22" s="142" t="s">
        <v>275</v>
      </c>
      <c r="V22" s="142" t="s">
        <v>275</v>
      </c>
      <c r="W22" s="142">
        <v>1</v>
      </c>
      <c r="X22" s="142" t="s">
        <v>275</v>
      </c>
      <c r="Y22" s="142" t="s">
        <v>275</v>
      </c>
      <c r="Z22" s="142" t="s">
        <v>275</v>
      </c>
      <c r="AA22" s="143" t="s">
        <v>275</v>
      </c>
    </row>
    <row r="23" spans="1:27" ht="16.5">
      <c r="A23" s="162"/>
      <c r="B23" s="214" t="s">
        <v>28</v>
      </c>
      <c r="C23" s="150" t="str">
        <f>A22</f>
        <v>福島町</v>
      </c>
      <c r="D23" s="150" t="str">
        <f>CONCATENATE(A22, B23)</f>
        <v>福島町男</v>
      </c>
      <c r="E23" s="150" t="str">
        <f>RIGHT(A22,1)</f>
        <v>町</v>
      </c>
      <c r="F23" s="157" t="s">
        <v>275</v>
      </c>
      <c r="G23" s="154" t="s">
        <v>275</v>
      </c>
      <c r="H23" s="154" t="s">
        <v>275</v>
      </c>
      <c r="I23" s="154" t="s">
        <v>275</v>
      </c>
      <c r="J23" s="154" t="s">
        <v>275</v>
      </c>
      <c r="K23" s="154" t="s">
        <v>275</v>
      </c>
      <c r="L23" s="154" t="s">
        <v>275</v>
      </c>
      <c r="M23" s="154" t="s">
        <v>275</v>
      </c>
      <c r="N23" s="154" t="s">
        <v>275</v>
      </c>
      <c r="O23" s="154" t="s">
        <v>275</v>
      </c>
      <c r="P23" s="154" t="s">
        <v>275</v>
      </c>
      <c r="Q23" s="154" t="s">
        <v>275</v>
      </c>
      <c r="R23" s="154" t="s">
        <v>275</v>
      </c>
      <c r="S23" s="154" t="s">
        <v>275</v>
      </c>
      <c r="T23" s="154" t="s">
        <v>275</v>
      </c>
      <c r="U23" s="154" t="s">
        <v>275</v>
      </c>
      <c r="V23" s="154" t="s">
        <v>275</v>
      </c>
      <c r="W23" s="154" t="s">
        <v>275</v>
      </c>
      <c r="X23" s="154" t="s">
        <v>275</v>
      </c>
      <c r="Y23" s="154" t="s">
        <v>275</v>
      </c>
      <c r="Z23" s="154" t="s">
        <v>275</v>
      </c>
      <c r="AA23" s="163" t="s">
        <v>275</v>
      </c>
    </row>
    <row r="24" spans="1:27" ht="16.5">
      <c r="A24" s="164"/>
      <c r="B24" s="215" t="s">
        <v>27</v>
      </c>
      <c r="C24" s="165" t="str">
        <f>A22</f>
        <v>福島町</v>
      </c>
      <c r="D24" s="165" t="str">
        <f>CONCATENATE(A22, B24)</f>
        <v>福島町女</v>
      </c>
      <c r="E24" s="165" t="str">
        <f>RIGHT(A22,1)</f>
        <v>町</v>
      </c>
      <c r="F24" s="158">
        <v>1</v>
      </c>
      <c r="G24" s="170" t="s">
        <v>275</v>
      </c>
      <c r="H24" s="170" t="s">
        <v>275</v>
      </c>
      <c r="I24" s="170" t="s">
        <v>275</v>
      </c>
      <c r="J24" s="170" t="s">
        <v>275</v>
      </c>
      <c r="K24" s="170" t="s">
        <v>275</v>
      </c>
      <c r="L24" s="170" t="s">
        <v>275</v>
      </c>
      <c r="M24" s="170" t="s">
        <v>275</v>
      </c>
      <c r="N24" s="170" t="s">
        <v>275</v>
      </c>
      <c r="O24" s="170" t="s">
        <v>275</v>
      </c>
      <c r="P24" s="170" t="s">
        <v>275</v>
      </c>
      <c r="Q24" s="170" t="s">
        <v>275</v>
      </c>
      <c r="R24" s="170" t="s">
        <v>275</v>
      </c>
      <c r="S24" s="170" t="s">
        <v>275</v>
      </c>
      <c r="T24" s="170" t="s">
        <v>275</v>
      </c>
      <c r="U24" s="170" t="s">
        <v>275</v>
      </c>
      <c r="V24" s="170" t="s">
        <v>275</v>
      </c>
      <c r="W24" s="170">
        <v>1</v>
      </c>
      <c r="X24" s="170" t="s">
        <v>275</v>
      </c>
      <c r="Y24" s="170" t="s">
        <v>275</v>
      </c>
      <c r="Z24" s="170" t="s">
        <v>275</v>
      </c>
      <c r="AA24" s="171" t="s">
        <v>275</v>
      </c>
    </row>
    <row r="25" spans="1:27" ht="16.5">
      <c r="A25" s="196" t="s">
        <v>47</v>
      </c>
      <c r="B25" s="135" t="s">
        <v>9</v>
      </c>
      <c r="C25" s="210" t="str">
        <f>A25</f>
        <v>知内町</v>
      </c>
      <c r="D25" s="210" t="str">
        <f>CONCATENATE(A25, B25)</f>
        <v>知内町総数</v>
      </c>
      <c r="E25" s="210" t="str">
        <f>RIGHT(A25,1)</f>
        <v>町</v>
      </c>
      <c r="F25" s="132">
        <v>1</v>
      </c>
      <c r="G25" s="131" t="s">
        <v>275</v>
      </c>
      <c r="H25" s="131" t="s">
        <v>275</v>
      </c>
      <c r="I25" s="131" t="s">
        <v>275</v>
      </c>
      <c r="J25" s="131" t="s">
        <v>275</v>
      </c>
      <c r="K25" s="131" t="s">
        <v>275</v>
      </c>
      <c r="L25" s="131" t="s">
        <v>275</v>
      </c>
      <c r="M25" s="131" t="s">
        <v>275</v>
      </c>
      <c r="N25" s="131" t="s">
        <v>275</v>
      </c>
      <c r="O25" s="131" t="s">
        <v>275</v>
      </c>
      <c r="P25" s="131" t="s">
        <v>275</v>
      </c>
      <c r="Q25" s="131" t="s">
        <v>275</v>
      </c>
      <c r="R25" s="131" t="s">
        <v>275</v>
      </c>
      <c r="S25" s="131" t="s">
        <v>275</v>
      </c>
      <c r="T25" s="131" t="s">
        <v>275</v>
      </c>
      <c r="U25" s="131" t="s">
        <v>275</v>
      </c>
      <c r="V25" s="131">
        <v>1</v>
      </c>
      <c r="W25" s="131" t="s">
        <v>275</v>
      </c>
      <c r="X25" s="131" t="s">
        <v>275</v>
      </c>
      <c r="Y25" s="131" t="s">
        <v>275</v>
      </c>
      <c r="Z25" s="131" t="s">
        <v>275</v>
      </c>
      <c r="AA25" s="145" t="s">
        <v>275</v>
      </c>
    </row>
    <row r="26" spans="1:27" ht="16.5">
      <c r="A26" s="162"/>
      <c r="B26" s="214" t="s">
        <v>28</v>
      </c>
      <c r="C26" s="150" t="str">
        <f>A25</f>
        <v>知内町</v>
      </c>
      <c r="D26" s="150" t="str">
        <f>CONCATENATE(A25, B26)</f>
        <v>知内町男</v>
      </c>
      <c r="E26" s="150" t="str">
        <f>RIGHT(A25,1)</f>
        <v>町</v>
      </c>
      <c r="F26" s="157">
        <v>1</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t="s">
        <v>275</v>
      </c>
      <c r="T26" s="154" t="s">
        <v>275</v>
      </c>
      <c r="U26" s="154" t="s">
        <v>275</v>
      </c>
      <c r="V26" s="154">
        <v>1</v>
      </c>
      <c r="W26" s="154" t="s">
        <v>275</v>
      </c>
      <c r="X26" s="154" t="s">
        <v>275</v>
      </c>
      <c r="Y26" s="154" t="s">
        <v>275</v>
      </c>
      <c r="Z26" s="154" t="s">
        <v>275</v>
      </c>
      <c r="AA26" s="163" t="s">
        <v>275</v>
      </c>
    </row>
    <row r="27" spans="1:27" ht="16.5">
      <c r="A27" s="162"/>
      <c r="B27" s="214" t="s">
        <v>27</v>
      </c>
      <c r="C27" s="150" t="str">
        <f>A25</f>
        <v>知内町</v>
      </c>
      <c r="D27" s="150" t="str">
        <f>CONCATENATE(A25, B27)</f>
        <v>知内町女</v>
      </c>
      <c r="E27" s="150" t="str">
        <f>RIGHT(A25,1)</f>
        <v>町</v>
      </c>
      <c r="F27" s="157" t="s">
        <v>275</v>
      </c>
      <c r="G27" s="154" t="s">
        <v>275</v>
      </c>
      <c r="H27" s="154" t="s">
        <v>275</v>
      </c>
      <c r="I27" s="154" t="s">
        <v>275</v>
      </c>
      <c r="J27" s="154" t="s">
        <v>275</v>
      </c>
      <c r="K27" s="154" t="s">
        <v>275</v>
      </c>
      <c r="L27" s="154" t="s">
        <v>275</v>
      </c>
      <c r="M27" s="154" t="s">
        <v>275</v>
      </c>
      <c r="N27" s="154" t="s">
        <v>275</v>
      </c>
      <c r="O27" s="154" t="s">
        <v>275</v>
      </c>
      <c r="P27" s="154" t="s">
        <v>275</v>
      </c>
      <c r="Q27" s="154" t="s">
        <v>275</v>
      </c>
      <c r="R27" s="154" t="s">
        <v>275</v>
      </c>
      <c r="S27" s="154" t="s">
        <v>275</v>
      </c>
      <c r="T27" s="154" t="s">
        <v>275</v>
      </c>
      <c r="U27" s="154" t="s">
        <v>275</v>
      </c>
      <c r="V27" s="154" t="s">
        <v>275</v>
      </c>
      <c r="W27" s="154" t="s">
        <v>275</v>
      </c>
      <c r="X27" s="154" t="s">
        <v>275</v>
      </c>
      <c r="Y27" s="154" t="s">
        <v>275</v>
      </c>
      <c r="Z27" s="154" t="s">
        <v>275</v>
      </c>
      <c r="AA27" s="163" t="s">
        <v>275</v>
      </c>
    </row>
    <row r="28" spans="1:27" ht="16.5">
      <c r="A28" s="195" t="s">
        <v>46</v>
      </c>
      <c r="B28" s="134" t="s">
        <v>9</v>
      </c>
      <c r="C28" s="213" t="str">
        <f>A28</f>
        <v>木古内町</v>
      </c>
      <c r="D28" s="213" t="str">
        <f>CONCATENATE(A28, B28)</f>
        <v>木古内町総数</v>
      </c>
      <c r="E28" s="213" t="str">
        <f>RIGHT(A28,1)</f>
        <v>町</v>
      </c>
      <c r="F28" s="141">
        <v>1</v>
      </c>
      <c r="G28" s="142" t="s">
        <v>275</v>
      </c>
      <c r="H28" s="142" t="s">
        <v>275</v>
      </c>
      <c r="I28" s="142" t="s">
        <v>275</v>
      </c>
      <c r="J28" s="142" t="s">
        <v>275</v>
      </c>
      <c r="K28" s="142" t="s">
        <v>275</v>
      </c>
      <c r="L28" s="142" t="s">
        <v>275</v>
      </c>
      <c r="M28" s="142" t="s">
        <v>275</v>
      </c>
      <c r="N28" s="142" t="s">
        <v>275</v>
      </c>
      <c r="O28" s="142" t="s">
        <v>275</v>
      </c>
      <c r="P28" s="142" t="s">
        <v>275</v>
      </c>
      <c r="Q28" s="142" t="s">
        <v>275</v>
      </c>
      <c r="R28" s="142" t="s">
        <v>275</v>
      </c>
      <c r="S28" s="142" t="s">
        <v>275</v>
      </c>
      <c r="T28" s="142" t="s">
        <v>275</v>
      </c>
      <c r="U28" s="142" t="s">
        <v>275</v>
      </c>
      <c r="V28" s="142" t="s">
        <v>275</v>
      </c>
      <c r="W28" s="142">
        <v>1</v>
      </c>
      <c r="X28" s="142" t="s">
        <v>275</v>
      </c>
      <c r="Y28" s="142" t="s">
        <v>275</v>
      </c>
      <c r="Z28" s="142" t="s">
        <v>275</v>
      </c>
      <c r="AA28" s="143" t="s">
        <v>275</v>
      </c>
    </row>
    <row r="29" spans="1:27" ht="16.5">
      <c r="A29" s="162"/>
      <c r="B29" s="214" t="s">
        <v>28</v>
      </c>
      <c r="C29" s="150" t="str">
        <f>A28</f>
        <v>木古内町</v>
      </c>
      <c r="D29" s="150" t="str">
        <f>CONCATENATE(A28, B29)</f>
        <v>木古内町男</v>
      </c>
      <c r="E29" s="150" t="str">
        <f>RIGHT(A28,1)</f>
        <v>町</v>
      </c>
      <c r="F29" s="157" t="s">
        <v>275</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t="s">
        <v>275</v>
      </c>
      <c r="U29" s="154" t="s">
        <v>275</v>
      </c>
      <c r="V29" s="154" t="s">
        <v>275</v>
      </c>
      <c r="W29" s="154" t="s">
        <v>275</v>
      </c>
      <c r="X29" s="154" t="s">
        <v>275</v>
      </c>
      <c r="Y29" s="154" t="s">
        <v>275</v>
      </c>
      <c r="Z29" s="154" t="s">
        <v>275</v>
      </c>
      <c r="AA29" s="163" t="s">
        <v>275</v>
      </c>
    </row>
    <row r="30" spans="1:27" ht="16.5">
      <c r="A30" s="164"/>
      <c r="B30" s="215" t="s">
        <v>27</v>
      </c>
      <c r="C30" s="165" t="str">
        <f>A28</f>
        <v>木古内町</v>
      </c>
      <c r="D30" s="165" t="str">
        <f>CONCATENATE(A28, B30)</f>
        <v>木古内町女</v>
      </c>
      <c r="E30" s="165" t="str">
        <f>RIGHT(A28,1)</f>
        <v>町</v>
      </c>
      <c r="F30" s="158">
        <v>1</v>
      </c>
      <c r="G30" s="170" t="s">
        <v>275</v>
      </c>
      <c r="H30" s="170" t="s">
        <v>275</v>
      </c>
      <c r="I30" s="170" t="s">
        <v>275</v>
      </c>
      <c r="J30" s="170" t="s">
        <v>275</v>
      </c>
      <c r="K30" s="170" t="s">
        <v>275</v>
      </c>
      <c r="L30" s="170" t="s">
        <v>275</v>
      </c>
      <c r="M30" s="170" t="s">
        <v>275</v>
      </c>
      <c r="N30" s="170" t="s">
        <v>275</v>
      </c>
      <c r="O30" s="170" t="s">
        <v>275</v>
      </c>
      <c r="P30" s="170" t="s">
        <v>275</v>
      </c>
      <c r="Q30" s="170" t="s">
        <v>275</v>
      </c>
      <c r="R30" s="170" t="s">
        <v>275</v>
      </c>
      <c r="S30" s="170" t="s">
        <v>275</v>
      </c>
      <c r="T30" s="170" t="s">
        <v>275</v>
      </c>
      <c r="U30" s="170" t="s">
        <v>275</v>
      </c>
      <c r="V30" s="170" t="s">
        <v>275</v>
      </c>
      <c r="W30" s="170">
        <v>1</v>
      </c>
      <c r="X30" s="170" t="s">
        <v>275</v>
      </c>
      <c r="Y30" s="170" t="s">
        <v>275</v>
      </c>
      <c r="Z30" s="170" t="s">
        <v>275</v>
      </c>
      <c r="AA30" s="171" t="s">
        <v>275</v>
      </c>
    </row>
    <row r="31" spans="1:27" ht="16.5">
      <c r="A31" s="196" t="s">
        <v>45</v>
      </c>
      <c r="B31" s="135" t="s">
        <v>9</v>
      </c>
      <c r="C31" s="210" t="str">
        <f>A31</f>
        <v>七飯町</v>
      </c>
      <c r="D31" s="210" t="str">
        <f>CONCATENATE(A31, B31)</f>
        <v>七飯町総数</v>
      </c>
      <c r="E31" s="210" t="str">
        <f>RIGHT(A31,1)</f>
        <v>町</v>
      </c>
      <c r="F31" s="132">
        <v>5</v>
      </c>
      <c r="G31" s="131" t="s">
        <v>275</v>
      </c>
      <c r="H31" s="131" t="s">
        <v>275</v>
      </c>
      <c r="I31" s="131" t="s">
        <v>275</v>
      </c>
      <c r="J31" s="131" t="s">
        <v>275</v>
      </c>
      <c r="K31" s="131" t="s">
        <v>275</v>
      </c>
      <c r="L31" s="131" t="s">
        <v>275</v>
      </c>
      <c r="M31" s="131" t="s">
        <v>275</v>
      </c>
      <c r="N31" s="131" t="s">
        <v>275</v>
      </c>
      <c r="O31" s="131" t="s">
        <v>275</v>
      </c>
      <c r="P31" s="131">
        <v>1</v>
      </c>
      <c r="Q31" s="131">
        <v>1</v>
      </c>
      <c r="R31" s="131" t="s">
        <v>275</v>
      </c>
      <c r="S31" s="131" t="s">
        <v>275</v>
      </c>
      <c r="T31" s="131" t="s">
        <v>275</v>
      </c>
      <c r="U31" s="131">
        <v>1</v>
      </c>
      <c r="V31" s="131" t="s">
        <v>275</v>
      </c>
      <c r="W31" s="131" t="s">
        <v>275</v>
      </c>
      <c r="X31" s="131">
        <v>2</v>
      </c>
      <c r="Y31" s="131" t="s">
        <v>275</v>
      </c>
      <c r="Z31" s="131" t="s">
        <v>275</v>
      </c>
      <c r="AA31" s="145" t="s">
        <v>275</v>
      </c>
    </row>
    <row r="32" spans="1:27" ht="16.5">
      <c r="A32" s="162"/>
      <c r="B32" s="214" t="s">
        <v>28</v>
      </c>
      <c r="C32" s="150" t="str">
        <f>A31</f>
        <v>七飯町</v>
      </c>
      <c r="D32" s="150" t="str">
        <f>CONCATENATE(A31, B32)</f>
        <v>七飯町男</v>
      </c>
      <c r="E32" s="150" t="str">
        <f>RIGHT(A31,1)</f>
        <v>町</v>
      </c>
      <c r="F32" s="157">
        <v>1</v>
      </c>
      <c r="G32" s="154" t="s">
        <v>275</v>
      </c>
      <c r="H32" s="154" t="s">
        <v>275</v>
      </c>
      <c r="I32" s="154" t="s">
        <v>275</v>
      </c>
      <c r="J32" s="154" t="s">
        <v>275</v>
      </c>
      <c r="K32" s="154" t="s">
        <v>275</v>
      </c>
      <c r="L32" s="154" t="s">
        <v>275</v>
      </c>
      <c r="M32" s="154" t="s">
        <v>275</v>
      </c>
      <c r="N32" s="154" t="s">
        <v>275</v>
      </c>
      <c r="O32" s="154" t="s">
        <v>275</v>
      </c>
      <c r="P32" s="154" t="s">
        <v>275</v>
      </c>
      <c r="Q32" s="154" t="s">
        <v>275</v>
      </c>
      <c r="R32" s="154" t="s">
        <v>275</v>
      </c>
      <c r="S32" s="154" t="s">
        <v>275</v>
      </c>
      <c r="T32" s="154" t="s">
        <v>275</v>
      </c>
      <c r="U32" s="154">
        <v>1</v>
      </c>
      <c r="V32" s="154" t="s">
        <v>275</v>
      </c>
      <c r="W32" s="154" t="s">
        <v>275</v>
      </c>
      <c r="X32" s="154" t="s">
        <v>275</v>
      </c>
      <c r="Y32" s="154" t="s">
        <v>275</v>
      </c>
      <c r="Z32" s="154" t="s">
        <v>275</v>
      </c>
      <c r="AA32" s="163" t="s">
        <v>275</v>
      </c>
    </row>
    <row r="33" spans="1:27" ht="16.5">
      <c r="A33" s="162"/>
      <c r="B33" s="214" t="s">
        <v>27</v>
      </c>
      <c r="C33" s="150" t="str">
        <f>A31</f>
        <v>七飯町</v>
      </c>
      <c r="D33" s="150" t="str">
        <f>CONCATENATE(A31, B33)</f>
        <v>七飯町女</v>
      </c>
      <c r="E33" s="150" t="str">
        <f>RIGHT(A31,1)</f>
        <v>町</v>
      </c>
      <c r="F33" s="157">
        <v>4</v>
      </c>
      <c r="G33" s="154" t="s">
        <v>275</v>
      </c>
      <c r="H33" s="154" t="s">
        <v>275</v>
      </c>
      <c r="I33" s="154" t="s">
        <v>275</v>
      </c>
      <c r="J33" s="154" t="s">
        <v>275</v>
      </c>
      <c r="K33" s="154" t="s">
        <v>275</v>
      </c>
      <c r="L33" s="154" t="s">
        <v>275</v>
      </c>
      <c r="M33" s="154" t="s">
        <v>275</v>
      </c>
      <c r="N33" s="154" t="s">
        <v>275</v>
      </c>
      <c r="O33" s="154" t="s">
        <v>275</v>
      </c>
      <c r="P33" s="154">
        <v>1</v>
      </c>
      <c r="Q33" s="154">
        <v>1</v>
      </c>
      <c r="R33" s="154" t="s">
        <v>275</v>
      </c>
      <c r="S33" s="154" t="s">
        <v>275</v>
      </c>
      <c r="T33" s="154" t="s">
        <v>275</v>
      </c>
      <c r="U33" s="154" t="s">
        <v>275</v>
      </c>
      <c r="V33" s="154" t="s">
        <v>275</v>
      </c>
      <c r="W33" s="154" t="s">
        <v>275</v>
      </c>
      <c r="X33" s="154">
        <v>2</v>
      </c>
      <c r="Y33" s="154" t="s">
        <v>275</v>
      </c>
      <c r="Z33" s="154" t="s">
        <v>275</v>
      </c>
      <c r="AA33" s="163" t="s">
        <v>275</v>
      </c>
    </row>
    <row r="34" spans="1:27" ht="16.5">
      <c r="A34" s="195" t="s">
        <v>44</v>
      </c>
      <c r="B34" s="134" t="s">
        <v>9</v>
      </c>
      <c r="C34" s="213" t="str">
        <f>A34</f>
        <v>鹿部町</v>
      </c>
      <c r="D34" s="213" t="str">
        <f>CONCATENATE(A34, B34)</f>
        <v>鹿部町総数</v>
      </c>
      <c r="E34" s="213" t="str">
        <f>RIGHT(A34,1)</f>
        <v>町</v>
      </c>
      <c r="F34" s="141" t="s">
        <v>275</v>
      </c>
      <c r="G34" s="142" t="s">
        <v>275</v>
      </c>
      <c r="H34" s="142" t="s">
        <v>275</v>
      </c>
      <c r="I34" s="142" t="s">
        <v>275</v>
      </c>
      <c r="J34" s="142" t="s">
        <v>275</v>
      </c>
      <c r="K34" s="142" t="s">
        <v>275</v>
      </c>
      <c r="L34" s="142" t="s">
        <v>275</v>
      </c>
      <c r="M34" s="142" t="s">
        <v>275</v>
      </c>
      <c r="N34" s="142" t="s">
        <v>275</v>
      </c>
      <c r="O34" s="142" t="s">
        <v>275</v>
      </c>
      <c r="P34" s="142" t="s">
        <v>275</v>
      </c>
      <c r="Q34" s="142" t="s">
        <v>275</v>
      </c>
      <c r="R34" s="142" t="s">
        <v>275</v>
      </c>
      <c r="S34" s="142" t="s">
        <v>275</v>
      </c>
      <c r="T34" s="142" t="s">
        <v>275</v>
      </c>
      <c r="U34" s="142" t="s">
        <v>275</v>
      </c>
      <c r="V34" s="142" t="s">
        <v>275</v>
      </c>
      <c r="W34" s="142" t="s">
        <v>275</v>
      </c>
      <c r="X34" s="142" t="s">
        <v>275</v>
      </c>
      <c r="Y34" s="142" t="s">
        <v>275</v>
      </c>
      <c r="Z34" s="142" t="s">
        <v>275</v>
      </c>
      <c r="AA34" s="143" t="s">
        <v>275</v>
      </c>
    </row>
    <row r="35" spans="1:27" ht="16.5">
      <c r="A35" s="162"/>
      <c r="B35" s="214" t="s">
        <v>28</v>
      </c>
      <c r="C35" s="150" t="str">
        <f>A34</f>
        <v>鹿部町</v>
      </c>
      <c r="D35" s="150" t="str">
        <f>CONCATENATE(A34, B35)</f>
        <v>鹿部町男</v>
      </c>
      <c r="E35" s="150" t="str">
        <f>RIGHT(A34,1)</f>
        <v>町</v>
      </c>
      <c r="F35" s="157" t="s">
        <v>275</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t="s">
        <v>275</v>
      </c>
      <c r="U35" s="154" t="s">
        <v>275</v>
      </c>
      <c r="V35" s="154" t="s">
        <v>275</v>
      </c>
      <c r="W35" s="154" t="s">
        <v>275</v>
      </c>
      <c r="X35" s="154" t="s">
        <v>275</v>
      </c>
      <c r="Y35" s="154" t="s">
        <v>275</v>
      </c>
      <c r="Z35" s="154" t="s">
        <v>275</v>
      </c>
      <c r="AA35" s="163" t="s">
        <v>275</v>
      </c>
    </row>
    <row r="36" spans="1:27" ht="16.5">
      <c r="A36" s="164"/>
      <c r="B36" s="215" t="s">
        <v>27</v>
      </c>
      <c r="C36" s="165" t="str">
        <f>A34</f>
        <v>鹿部町</v>
      </c>
      <c r="D36" s="165" t="str">
        <f>CONCATENATE(A34, B36)</f>
        <v>鹿部町女</v>
      </c>
      <c r="E36" s="165" t="str">
        <f>RIGHT(A34,1)</f>
        <v>町</v>
      </c>
      <c r="F36" s="158" t="s">
        <v>275</v>
      </c>
      <c r="G36" s="170" t="s">
        <v>275</v>
      </c>
      <c r="H36" s="170" t="s">
        <v>275</v>
      </c>
      <c r="I36" s="170" t="s">
        <v>275</v>
      </c>
      <c r="J36" s="170" t="s">
        <v>275</v>
      </c>
      <c r="K36" s="170" t="s">
        <v>275</v>
      </c>
      <c r="L36" s="170" t="s">
        <v>275</v>
      </c>
      <c r="M36" s="170" t="s">
        <v>275</v>
      </c>
      <c r="N36" s="170" t="s">
        <v>275</v>
      </c>
      <c r="O36" s="170" t="s">
        <v>275</v>
      </c>
      <c r="P36" s="170" t="s">
        <v>275</v>
      </c>
      <c r="Q36" s="170" t="s">
        <v>275</v>
      </c>
      <c r="R36" s="170" t="s">
        <v>275</v>
      </c>
      <c r="S36" s="170" t="s">
        <v>275</v>
      </c>
      <c r="T36" s="170" t="s">
        <v>275</v>
      </c>
      <c r="U36" s="170" t="s">
        <v>275</v>
      </c>
      <c r="V36" s="170" t="s">
        <v>275</v>
      </c>
      <c r="W36" s="170" t="s">
        <v>275</v>
      </c>
      <c r="X36" s="170" t="s">
        <v>275</v>
      </c>
      <c r="Y36" s="170" t="s">
        <v>275</v>
      </c>
      <c r="Z36" s="170" t="s">
        <v>275</v>
      </c>
      <c r="AA36" s="171" t="s">
        <v>275</v>
      </c>
    </row>
    <row r="37" spans="1:27" ht="16.5">
      <c r="A37" s="196" t="s">
        <v>43</v>
      </c>
      <c r="B37" s="135" t="s">
        <v>9</v>
      </c>
      <c r="C37" s="210" t="str">
        <f>A37</f>
        <v>森町</v>
      </c>
      <c r="D37" s="210" t="str">
        <f>CONCATENATE(A37, B37)</f>
        <v>森町総数</v>
      </c>
      <c r="E37" s="210" t="str">
        <f>RIGHT(A37,1)</f>
        <v>町</v>
      </c>
      <c r="F37" s="132">
        <v>1</v>
      </c>
      <c r="G37" s="131" t="s">
        <v>275</v>
      </c>
      <c r="H37" s="131" t="s">
        <v>275</v>
      </c>
      <c r="I37" s="131" t="s">
        <v>275</v>
      </c>
      <c r="J37" s="131" t="s">
        <v>275</v>
      </c>
      <c r="K37" s="131" t="s">
        <v>275</v>
      </c>
      <c r="L37" s="131" t="s">
        <v>275</v>
      </c>
      <c r="M37" s="131" t="s">
        <v>275</v>
      </c>
      <c r="N37" s="131" t="s">
        <v>275</v>
      </c>
      <c r="O37" s="131" t="s">
        <v>275</v>
      </c>
      <c r="P37" s="131" t="s">
        <v>275</v>
      </c>
      <c r="Q37" s="131" t="s">
        <v>275</v>
      </c>
      <c r="R37" s="131" t="s">
        <v>275</v>
      </c>
      <c r="S37" s="131" t="s">
        <v>275</v>
      </c>
      <c r="T37" s="131" t="s">
        <v>275</v>
      </c>
      <c r="U37" s="131" t="s">
        <v>275</v>
      </c>
      <c r="V37" s="131" t="s">
        <v>275</v>
      </c>
      <c r="W37" s="131" t="s">
        <v>275</v>
      </c>
      <c r="X37" s="131" t="s">
        <v>275</v>
      </c>
      <c r="Y37" s="131">
        <v>1</v>
      </c>
      <c r="Z37" s="131" t="s">
        <v>275</v>
      </c>
      <c r="AA37" s="145" t="s">
        <v>275</v>
      </c>
    </row>
    <row r="38" spans="1:27" ht="16.5">
      <c r="A38" s="162"/>
      <c r="B38" s="214" t="s">
        <v>28</v>
      </c>
      <c r="C38" s="150" t="str">
        <f>A37</f>
        <v>森町</v>
      </c>
      <c r="D38" s="150" t="str">
        <f>CONCATENATE(A37, B38)</f>
        <v>森町男</v>
      </c>
      <c r="E38" s="150" t="str">
        <f>RIGHT(A37,1)</f>
        <v>町</v>
      </c>
      <c r="F38" s="157" t="s">
        <v>275</v>
      </c>
      <c r="G38" s="154" t="s">
        <v>275</v>
      </c>
      <c r="H38" s="154" t="s">
        <v>275</v>
      </c>
      <c r="I38" s="154" t="s">
        <v>275</v>
      </c>
      <c r="J38" s="154" t="s">
        <v>275</v>
      </c>
      <c r="K38" s="154" t="s">
        <v>275</v>
      </c>
      <c r="L38" s="154" t="s">
        <v>275</v>
      </c>
      <c r="M38" s="154" t="s">
        <v>275</v>
      </c>
      <c r="N38" s="154" t="s">
        <v>275</v>
      </c>
      <c r="O38" s="154" t="s">
        <v>275</v>
      </c>
      <c r="P38" s="154" t="s">
        <v>275</v>
      </c>
      <c r="Q38" s="154" t="s">
        <v>275</v>
      </c>
      <c r="R38" s="154" t="s">
        <v>275</v>
      </c>
      <c r="S38" s="154" t="s">
        <v>275</v>
      </c>
      <c r="T38" s="154" t="s">
        <v>275</v>
      </c>
      <c r="U38" s="154" t="s">
        <v>275</v>
      </c>
      <c r="V38" s="154" t="s">
        <v>275</v>
      </c>
      <c r="W38" s="154" t="s">
        <v>275</v>
      </c>
      <c r="X38" s="154" t="s">
        <v>275</v>
      </c>
      <c r="Y38" s="154" t="s">
        <v>275</v>
      </c>
      <c r="Z38" s="154" t="s">
        <v>275</v>
      </c>
      <c r="AA38" s="163" t="s">
        <v>275</v>
      </c>
    </row>
    <row r="39" spans="1:27" ht="16.5">
      <c r="A39" s="162"/>
      <c r="B39" s="214" t="s">
        <v>27</v>
      </c>
      <c r="C39" s="150" t="str">
        <f>A37</f>
        <v>森町</v>
      </c>
      <c r="D39" s="150" t="str">
        <f>CONCATENATE(A37, B39)</f>
        <v>森町女</v>
      </c>
      <c r="E39" s="150" t="str">
        <f>RIGHT(A37,1)</f>
        <v>町</v>
      </c>
      <c r="F39" s="157">
        <v>1</v>
      </c>
      <c r="G39" s="154" t="s">
        <v>275</v>
      </c>
      <c r="H39" s="154" t="s">
        <v>275</v>
      </c>
      <c r="I39" s="154" t="s">
        <v>275</v>
      </c>
      <c r="J39" s="154" t="s">
        <v>275</v>
      </c>
      <c r="K39" s="154" t="s">
        <v>275</v>
      </c>
      <c r="L39" s="154" t="s">
        <v>275</v>
      </c>
      <c r="M39" s="154" t="s">
        <v>275</v>
      </c>
      <c r="N39" s="154" t="s">
        <v>275</v>
      </c>
      <c r="O39" s="154" t="s">
        <v>275</v>
      </c>
      <c r="P39" s="154" t="s">
        <v>275</v>
      </c>
      <c r="Q39" s="154" t="s">
        <v>275</v>
      </c>
      <c r="R39" s="154" t="s">
        <v>275</v>
      </c>
      <c r="S39" s="154" t="s">
        <v>275</v>
      </c>
      <c r="T39" s="154" t="s">
        <v>275</v>
      </c>
      <c r="U39" s="154" t="s">
        <v>275</v>
      </c>
      <c r="V39" s="154" t="s">
        <v>275</v>
      </c>
      <c r="W39" s="154" t="s">
        <v>275</v>
      </c>
      <c r="X39" s="154" t="s">
        <v>275</v>
      </c>
      <c r="Y39" s="154">
        <v>1</v>
      </c>
      <c r="Z39" s="154" t="s">
        <v>275</v>
      </c>
      <c r="AA39" s="163" t="s">
        <v>275</v>
      </c>
    </row>
    <row r="40" spans="1:27" ht="16.5">
      <c r="A40" s="195" t="s">
        <v>42</v>
      </c>
      <c r="B40" s="134" t="s">
        <v>9</v>
      </c>
      <c r="C40" s="213" t="str">
        <f>A40</f>
        <v>函館市</v>
      </c>
      <c r="D40" s="213" t="str">
        <f>CONCATENATE(A40, B40)</f>
        <v>函館市総数</v>
      </c>
      <c r="E40" s="213" t="str">
        <f>RIGHT(A40,1)</f>
        <v>市</v>
      </c>
      <c r="F40" s="141">
        <v>26</v>
      </c>
      <c r="G40" s="142" t="s">
        <v>275</v>
      </c>
      <c r="H40" s="142" t="s">
        <v>275</v>
      </c>
      <c r="I40" s="142" t="s">
        <v>275</v>
      </c>
      <c r="J40" s="142" t="s">
        <v>275</v>
      </c>
      <c r="K40" s="142" t="s">
        <v>275</v>
      </c>
      <c r="L40" s="142" t="s">
        <v>275</v>
      </c>
      <c r="M40" s="142">
        <v>1</v>
      </c>
      <c r="N40" s="142">
        <v>1</v>
      </c>
      <c r="O40" s="142" t="s">
        <v>275</v>
      </c>
      <c r="P40" s="142">
        <v>2</v>
      </c>
      <c r="Q40" s="142">
        <v>1</v>
      </c>
      <c r="R40" s="142" t="s">
        <v>275</v>
      </c>
      <c r="S40" s="142">
        <v>2</v>
      </c>
      <c r="T40" s="142">
        <v>2</v>
      </c>
      <c r="U40" s="142">
        <v>6</v>
      </c>
      <c r="V40" s="142">
        <v>5</v>
      </c>
      <c r="W40" s="142">
        <v>2</v>
      </c>
      <c r="X40" s="142">
        <v>4</v>
      </c>
      <c r="Y40" s="142" t="s">
        <v>275</v>
      </c>
      <c r="Z40" s="142" t="s">
        <v>275</v>
      </c>
      <c r="AA40" s="143" t="s">
        <v>275</v>
      </c>
    </row>
    <row r="41" spans="1:27" ht="16.5">
      <c r="A41" s="162"/>
      <c r="B41" s="214" t="s">
        <v>28</v>
      </c>
      <c r="C41" s="150" t="str">
        <f>A40</f>
        <v>函館市</v>
      </c>
      <c r="D41" s="150" t="str">
        <f>CONCATENATE(A40, B41)</f>
        <v>函館市男</v>
      </c>
      <c r="E41" s="150" t="str">
        <f>RIGHT(A40,1)</f>
        <v>市</v>
      </c>
      <c r="F41" s="157">
        <v>9</v>
      </c>
      <c r="G41" s="154" t="s">
        <v>275</v>
      </c>
      <c r="H41" s="154" t="s">
        <v>275</v>
      </c>
      <c r="I41" s="154" t="s">
        <v>275</v>
      </c>
      <c r="J41" s="154" t="s">
        <v>275</v>
      </c>
      <c r="K41" s="154" t="s">
        <v>275</v>
      </c>
      <c r="L41" s="154" t="s">
        <v>275</v>
      </c>
      <c r="M41" s="154" t="s">
        <v>275</v>
      </c>
      <c r="N41" s="154">
        <v>1</v>
      </c>
      <c r="O41" s="154" t="s">
        <v>275</v>
      </c>
      <c r="P41" s="154">
        <v>2</v>
      </c>
      <c r="Q41" s="154">
        <v>1</v>
      </c>
      <c r="R41" s="154" t="s">
        <v>275</v>
      </c>
      <c r="S41" s="154">
        <v>1</v>
      </c>
      <c r="T41" s="154" t="s">
        <v>275</v>
      </c>
      <c r="U41" s="154">
        <v>3</v>
      </c>
      <c r="V41" s="154">
        <v>1</v>
      </c>
      <c r="W41" s="154" t="s">
        <v>275</v>
      </c>
      <c r="X41" s="154" t="s">
        <v>275</v>
      </c>
      <c r="Y41" s="154" t="s">
        <v>275</v>
      </c>
      <c r="Z41" s="154" t="s">
        <v>275</v>
      </c>
      <c r="AA41" s="163" t="s">
        <v>275</v>
      </c>
    </row>
    <row r="42" spans="1:27" ht="16.5">
      <c r="A42" s="164"/>
      <c r="B42" s="215" t="s">
        <v>27</v>
      </c>
      <c r="C42" s="165" t="str">
        <f>A40</f>
        <v>函館市</v>
      </c>
      <c r="D42" s="165" t="str">
        <f>CONCATENATE(A40, B42)</f>
        <v>函館市女</v>
      </c>
      <c r="E42" s="165" t="str">
        <f>RIGHT(A40,1)</f>
        <v>市</v>
      </c>
      <c r="F42" s="158">
        <v>17</v>
      </c>
      <c r="G42" s="170" t="s">
        <v>275</v>
      </c>
      <c r="H42" s="170" t="s">
        <v>275</v>
      </c>
      <c r="I42" s="170" t="s">
        <v>275</v>
      </c>
      <c r="J42" s="170" t="s">
        <v>275</v>
      </c>
      <c r="K42" s="170" t="s">
        <v>275</v>
      </c>
      <c r="L42" s="170" t="s">
        <v>275</v>
      </c>
      <c r="M42" s="170">
        <v>1</v>
      </c>
      <c r="N42" s="170" t="s">
        <v>275</v>
      </c>
      <c r="O42" s="170" t="s">
        <v>275</v>
      </c>
      <c r="P42" s="170" t="s">
        <v>275</v>
      </c>
      <c r="Q42" s="170" t="s">
        <v>275</v>
      </c>
      <c r="R42" s="170" t="s">
        <v>275</v>
      </c>
      <c r="S42" s="170">
        <v>1</v>
      </c>
      <c r="T42" s="170">
        <v>2</v>
      </c>
      <c r="U42" s="170">
        <v>3</v>
      </c>
      <c r="V42" s="170">
        <v>4</v>
      </c>
      <c r="W42" s="170">
        <v>2</v>
      </c>
      <c r="X42" s="170">
        <v>4</v>
      </c>
      <c r="Y42" s="170" t="s">
        <v>275</v>
      </c>
      <c r="Z42" s="170" t="s">
        <v>275</v>
      </c>
      <c r="AA42" s="171" t="s">
        <v>275</v>
      </c>
    </row>
    <row r="43" spans="1:27" ht="16.5">
      <c r="A43" s="196" t="s">
        <v>41</v>
      </c>
      <c r="B43" s="135" t="s">
        <v>9</v>
      </c>
      <c r="C43" s="210" t="str">
        <f>A43</f>
        <v>南檜山2次医療圏</v>
      </c>
      <c r="D43" s="210" t="str">
        <f>CONCATENATE(A43, B43)</f>
        <v>南檜山2次医療圏総数</v>
      </c>
      <c r="E43" s="210" t="str">
        <f>RIGHT(A43,1)</f>
        <v>圏</v>
      </c>
      <c r="F43" s="132">
        <v>3</v>
      </c>
      <c r="G43" s="131" t="s">
        <v>275</v>
      </c>
      <c r="H43" s="131" t="s">
        <v>275</v>
      </c>
      <c r="I43" s="131" t="s">
        <v>275</v>
      </c>
      <c r="J43" s="131" t="s">
        <v>275</v>
      </c>
      <c r="K43" s="131" t="s">
        <v>275</v>
      </c>
      <c r="L43" s="131" t="s">
        <v>275</v>
      </c>
      <c r="M43" s="131" t="s">
        <v>275</v>
      </c>
      <c r="N43" s="131" t="s">
        <v>275</v>
      </c>
      <c r="O43" s="131" t="s">
        <v>275</v>
      </c>
      <c r="P43" s="131" t="s">
        <v>275</v>
      </c>
      <c r="Q43" s="131" t="s">
        <v>275</v>
      </c>
      <c r="R43" s="131" t="s">
        <v>275</v>
      </c>
      <c r="S43" s="131" t="s">
        <v>275</v>
      </c>
      <c r="T43" s="131" t="s">
        <v>275</v>
      </c>
      <c r="U43" s="131">
        <v>1</v>
      </c>
      <c r="V43" s="131" t="s">
        <v>275</v>
      </c>
      <c r="W43" s="131">
        <v>1</v>
      </c>
      <c r="X43" s="131">
        <v>1</v>
      </c>
      <c r="Y43" s="131" t="s">
        <v>275</v>
      </c>
      <c r="Z43" s="131" t="s">
        <v>275</v>
      </c>
      <c r="AA43" s="145" t="s">
        <v>275</v>
      </c>
    </row>
    <row r="44" spans="1:27" ht="16.5">
      <c r="A44" s="162"/>
      <c r="B44" s="214" t="s">
        <v>28</v>
      </c>
      <c r="C44" s="150" t="str">
        <f>A43</f>
        <v>南檜山2次医療圏</v>
      </c>
      <c r="D44" s="150" t="str">
        <f>CONCATENATE(A43, B44)</f>
        <v>南檜山2次医療圏男</v>
      </c>
      <c r="E44" s="150" t="str">
        <f>RIGHT(A43,1)</f>
        <v>圏</v>
      </c>
      <c r="F44" s="157" t="s">
        <v>275</v>
      </c>
      <c r="G44" s="154" t="s">
        <v>275</v>
      </c>
      <c r="H44" s="154" t="s">
        <v>275</v>
      </c>
      <c r="I44" s="154" t="s">
        <v>275</v>
      </c>
      <c r="J44" s="154" t="s">
        <v>275</v>
      </c>
      <c r="K44" s="154" t="s">
        <v>275</v>
      </c>
      <c r="L44" s="154" t="s">
        <v>275</v>
      </c>
      <c r="M44" s="154" t="s">
        <v>275</v>
      </c>
      <c r="N44" s="154" t="s">
        <v>275</v>
      </c>
      <c r="O44" s="154" t="s">
        <v>275</v>
      </c>
      <c r="P44" s="154" t="s">
        <v>275</v>
      </c>
      <c r="Q44" s="154" t="s">
        <v>275</v>
      </c>
      <c r="R44" s="154" t="s">
        <v>275</v>
      </c>
      <c r="S44" s="154" t="s">
        <v>275</v>
      </c>
      <c r="T44" s="154" t="s">
        <v>275</v>
      </c>
      <c r="U44" s="154" t="s">
        <v>275</v>
      </c>
      <c r="V44" s="154" t="s">
        <v>275</v>
      </c>
      <c r="W44" s="154" t="s">
        <v>275</v>
      </c>
      <c r="X44" s="154" t="s">
        <v>275</v>
      </c>
      <c r="Y44" s="154" t="s">
        <v>275</v>
      </c>
      <c r="Z44" s="154" t="s">
        <v>275</v>
      </c>
      <c r="AA44" s="163" t="s">
        <v>275</v>
      </c>
    </row>
    <row r="45" spans="1:27" ht="16.5">
      <c r="A45" s="162"/>
      <c r="B45" s="214" t="s">
        <v>27</v>
      </c>
      <c r="C45" s="150" t="str">
        <f>A43</f>
        <v>南檜山2次医療圏</v>
      </c>
      <c r="D45" s="150" t="str">
        <f>CONCATENATE(A43, B45)</f>
        <v>南檜山2次医療圏女</v>
      </c>
      <c r="E45" s="150" t="str">
        <f>RIGHT(A43,1)</f>
        <v>圏</v>
      </c>
      <c r="F45" s="157">
        <v>3</v>
      </c>
      <c r="G45" s="154" t="s">
        <v>275</v>
      </c>
      <c r="H45" s="154" t="s">
        <v>275</v>
      </c>
      <c r="I45" s="154" t="s">
        <v>275</v>
      </c>
      <c r="J45" s="154" t="s">
        <v>275</v>
      </c>
      <c r="K45" s="154" t="s">
        <v>275</v>
      </c>
      <c r="L45" s="154" t="s">
        <v>275</v>
      </c>
      <c r="M45" s="154" t="s">
        <v>275</v>
      </c>
      <c r="N45" s="154" t="s">
        <v>275</v>
      </c>
      <c r="O45" s="154" t="s">
        <v>275</v>
      </c>
      <c r="P45" s="154" t="s">
        <v>275</v>
      </c>
      <c r="Q45" s="154" t="s">
        <v>275</v>
      </c>
      <c r="R45" s="154" t="s">
        <v>275</v>
      </c>
      <c r="S45" s="154" t="s">
        <v>275</v>
      </c>
      <c r="T45" s="154" t="s">
        <v>275</v>
      </c>
      <c r="U45" s="154">
        <v>1</v>
      </c>
      <c r="V45" s="154" t="s">
        <v>275</v>
      </c>
      <c r="W45" s="154">
        <v>1</v>
      </c>
      <c r="X45" s="154">
        <v>1</v>
      </c>
      <c r="Y45" s="154" t="s">
        <v>275</v>
      </c>
      <c r="Z45" s="154" t="s">
        <v>275</v>
      </c>
      <c r="AA45" s="163" t="s">
        <v>275</v>
      </c>
    </row>
    <row r="46" spans="1:27" ht="16.5">
      <c r="A46" s="195" t="s">
        <v>40</v>
      </c>
      <c r="B46" s="134" t="s">
        <v>9</v>
      </c>
      <c r="C46" s="213" t="str">
        <f>A46</f>
        <v>江差保健所</v>
      </c>
      <c r="D46" s="213" t="str">
        <f>CONCATENATE(A46, B46)</f>
        <v>江差保健所総数</v>
      </c>
      <c r="E46" s="213" t="str">
        <f>RIGHT(A46,1)</f>
        <v>所</v>
      </c>
      <c r="F46" s="141">
        <v>3</v>
      </c>
      <c r="G46" s="142" t="s">
        <v>275</v>
      </c>
      <c r="H46" s="142" t="s">
        <v>275</v>
      </c>
      <c r="I46" s="142" t="s">
        <v>275</v>
      </c>
      <c r="J46" s="142" t="s">
        <v>275</v>
      </c>
      <c r="K46" s="142" t="s">
        <v>275</v>
      </c>
      <c r="L46" s="142" t="s">
        <v>275</v>
      </c>
      <c r="M46" s="142" t="s">
        <v>275</v>
      </c>
      <c r="N46" s="142" t="s">
        <v>275</v>
      </c>
      <c r="O46" s="142" t="s">
        <v>275</v>
      </c>
      <c r="P46" s="142" t="s">
        <v>275</v>
      </c>
      <c r="Q46" s="142" t="s">
        <v>275</v>
      </c>
      <c r="R46" s="142" t="s">
        <v>275</v>
      </c>
      <c r="S46" s="142" t="s">
        <v>275</v>
      </c>
      <c r="T46" s="142" t="s">
        <v>275</v>
      </c>
      <c r="U46" s="142">
        <v>1</v>
      </c>
      <c r="V46" s="142" t="s">
        <v>275</v>
      </c>
      <c r="W46" s="142">
        <v>1</v>
      </c>
      <c r="X46" s="142">
        <v>1</v>
      </c>
      <c r="Y46" s="142" t="s">
        <v>275</v>
      </c>
      <c r="Z46" s="142" t="s">
        <v>275</v>
      </c>
      <c r="AA46" s="143" t="s">
        <v>275</v>
      </c>
    </row>
    <row r="47" spans="1:27" ht="16.5">
      <c r="A47" s="162"/>
      <c r="B47" s="214" t="s">
        <v>28</v>
      </c>
      <c r="C47" s="150" t="str">
        <f>A46</f>
        <v>江差保健所</v>
      </c>
      <c r="D47" s="150" t="str">
        <f>CONCATENATE(A46, B47)</f>
        <v>江差保健所男</v>
      </c>
      <c r="E47" s="150" t="str">
        <f>RIGHT(A46,1)</f>
        <v>所</v>
      </c>
      <c r="F47" s="157" t="s">
        <v>275</v>
      </c>
      <c r="G47" s="154" t="s">
        <v>275</v>
      </c>
      <c r="H47" s="154" t="s">
        <v>275</v>
      </c>
      <c r="I47" s="154" t="s">
        <v>275</v>
      </c>
      <c r="J47" s="154" t="s">
        <v>275</v>
      </c>
      <c r="K47" s="154" t="s">
        <v>275</v>
      </c>
      <c r="L47" s="154" t="s">
        <v>275</v>
      </c>
      <c r="M47" s="154" t="s">
        <v>275</v>
      </c>
      <c r="N47" s="154" t="s">
        <v>275</v>
      </c>
      <c r="O47" s="154" t="s">
        <v>275</v>
      </c>
      <c r="P47" s="154" t="s">
        <v>275</v>
      </c>
      <c r="Q47" s="154" t="s">
        <v>275</v>
      </c>
      <c r="R47" s="154" t="s">
        <v>275</v>
      </c>
      <c r="S47" s="154" t="s">
        <v>275</v>
      </c>
      <c r="T47" s="154" t="s">
        <v>275</v>
      </c>
      <c r="U47" s="154" t="s">
        <v>275</v>
      </c>
      <c r="V47" s="154" t="s">
        <v>275</v>
      </c>
      <c r="W47" s="154" t="s">
        <v>275</v>
      </c>
      <c r="X47" s="154" t="s">
        <v>275</v>
      </c>
      <c r="Y47" s="154" t="s">
        <v>275</v>
      </c>
      <c r="Z47" s="154" t="s">
        <v>275</v>
      </c>
      <c r="AA47" s="163" t="s">
        <v>275</v>
      </c>
    </row>
    <row r="48" spans="1:27" ht="16.5">
      <c r="A48" s="164"/>
      <c r="B48" s="215" t="s">
        <v>27</v>
      </c>
      <c r="C48" s="165" t="str">
        <f>A46</f>
        <v>江差保健所</v>
      </c>
      <c r="D48" s="165" t="str">
        <f>CONCATENATE(A46, B48)</f>
        <v>江差保健所女</v>
      </c>
      <c r="E48" s="165" t="str">
        <f>RIGHT(A46,1)</f>
        <v>所</v>
      </c>
      <c r="F48" s="158">
        <v>3</v>
      </c>
      <c r="G48" s="170" t="s">
        <v>275</v>
      </c>
      <c r="H48" s="170" t="s">
        <v>275</v>
      </c>
      <c r="I48" s="170" t="s">
        <v>275</v>
      </c>
      <c r="J48" s="170" t="s">
        <v>275</v>
      </c>
      <c r="K48" s="170" t="s">
        <v>275</v>
      </c>
      <c r="L48" s="170" t="s">
        <v>275</v>
      </c>
      <c r="M48" s="170" t="s">
        <v>275</v>
      </c>
      <c r="N48" s="170" t="s">
        <v>275</v>
      </c>
      <c r="O48" s="170" t="s">
        <v>275</v>
      </c>
      <c r="P48" s="170" t="s">
        <v>275</v>
      </c>
      <c r="Q48" s="170" t="s">
        <v>275</v>
      </c>
      <c r="R48" s="170" t="s">
        <v>275</v>
      </c>
      <c r="S48" s="170" t="s">
        <v>275</v>
      </c>
      <c r="T48" s="170" t="s">
        <v>275</v>
      </c>
      <c r="U48" s="170">
        <v>1</v>
      </c>
      <c r="V48" s="170" t="s">
        <v>275</v>
      </c>
      <c r="W48" s="170">
        <v>1</v>
      </c>
      <c r="X48" s="170">
        <v>1</v>
      </c>
      <c r="Y48" s="170" t="s">
        <v>275</v>
      </c>
      <c r="Z48" s="170" t="s">
        <v>275</v>
      </c>
      <c r="AA48" s="171" t="s">
        <v>275</v>
      </c>
    </row>
    <row r="49" spans="1:27" ht="16.5">
      <c r="A49" s="196" t="s">
        <v>39</v>
      </c>
      <c r="B49" s="135" t="s">
        <v>9</v>
      </c>
      <c r="C49" s="210" t="str">
        <f>A49</f>
        <v>江差町</v>
      </c>
      <c r="D49" s="210" t="str">
        <f>CONCATENATE(A49, B49)</f>
        <v>江差町総数</v>
      </c>
      <c r="E49" s="210" t="str">
        <f>RIGHT(A49,1)</f>
        <v>町</v>
      </c>
      <c r="F49" s="132" t="s">
        <v>275</v>
      </c>
      <c r="G49" s="131" t="s">
        <v>275</v>
      </c>
      <c r="H49" s="131" t="s">
        <v>275</v>
      </c>
      <c r="I49" s="131" t="s">
        <v>275</v>
      </c>
      <c r="J49" s="131" t="s">
        <v>275</v>
      </c>
      <c r="K49" s="131" t="s">
        <v>275</v>
      </c>
      <c r="L49" s="131" t="s">
        <v>275</v>
      </c>
      <c r="M49" s="131" t="s">
        <v>275</v>
      </c>
      <c r="N49" s="131" t="s">
        <v>275</v>
      </c>
      <c r="O49" s="131" t="s">
        <v>275</v>
      </c>
      <c r="P49" s="131" t="s">
        <v>275</v>
      </c>
      <c r="Q49" s="131" t="s">
        <v>275</v>
      </c>
      <c r="R49" s="131" t="s">
        <v>275</v>
      </c>
      <c r="S49" s="131" t="s">
        <v>275</v>
      </c>
      <c r="T49" s="131" t="s">
        <v>275</v>
      </c>
      <c r="U49" s="131" t="s">
        <v>275</v>
      </c>
      <c r="V49" s="131" t="s">
        <v>275</v>
      </c>
      <c r="W49" s="131" t="s">
        <v>275</v>
      </c>
      <c r="X49" s="131" t="s">
        <v>275</v>
      </c>
      <c r="Y49" s="131" t="s">
        <v>275</v>
      </c>
      <c r="Z49" s="131" t="s">
        <v>275</v>
      </c>
      <c r="AA49" s="145" t="s">
        <v>275</v>
      </c>
    </row>
    <row r="50" spans="1:27" ht="16.5">
      <c r="A50" s="162"/>
      <c r="B50" s="214" t="s">
        <v>28</v>
      </c>
      <c r="C50" s="150" t="str">
        <f>A49</f>
        <v>江差町</v>
      </c>
      <c r="D50" s="150" t="str">
        <f>CONCATENATE(A49, B50)</f>
        <v>江差町男</v>
      </c>
      <c r="E50" s="150" t="str">
        <f>RIGHT(A49,1)</f>
        <v>町</v>
      </c>
      <c r="F50" s="157" t="s">
        <v>275</v>
      </c>
      <c r="G50" s="154" t="s">
        <v>275</v>
      </c>
      <c r="H50" s="154" t="s">
        <v>275</v>
      </c>
      <c r="I50" s="154" t="s">
        <v>275</v>
      </c>
      <c r="J50" s="154" t="s">
        <v>275</v>
      </c>
      <c r="K50" s="154" t="s">
        <v>275</v>
      </c>
      <c r="L50" s="154" t="s">
        <v>275</v>
      </c>
      <c r="M50" s="154" t="s">
        <v>275</v>
      </c>
      <c r="N50" s="154" t="s">
        <v>275</v>
      </c>
      <c r="O50" s="154" t="s">
        <v>275</v>
      </c>
      <c r="P50" s="154" t="s">
        <v>275</v>
      </c>
      <c r="Q50" s="154" t="s">
        <v>275</v>
      </c>
      <c r="R50" s="154" t="s">
        <v>275</v>
      </c>
      <c r="S50" s="154" t="s">
        <v>275</v>
      </c>
      <c r="T50" s="154" t="s">
        <v>275</v>
      </c>
      <c r="U50" s="154" t="s">
        <v>275</v>
      </c>
      <c r="V50" s="154" t="s">
        <v>275</v>
      </c>
      <c r="W50" s="154" t="s">
        <v>275</v>
      </c>
      <c r="X50" s="154" t="s">
        <v>275</v>
      </c>
      <c r="Y50" s="154" t="s">
        <v>275</v>
      </c>
      <c r="Z50" s="154" t="s">
        <v>275</v>
      </c>
      <c r="AA50" s="163" t="s">
        <v>275</v>
      </c>
    </row>
    <row r="51" spans="1:27" ht="16.5">
      <c r="A51" s="162"/>
      <c r="B51" s="214" t="s">
        <v>27</v>
      </c>
      <c r="C51" s="150" t="str">
        <f>A49</f>
        <v>江差町</v>
      </c>
      <c r="D51" s="150" t="str">
        <f>CONCATENATE(A49, B51)</f>
        <v>江差町女</v>
      </c>
      <c r="E51" s="150" t="str">
        <f>RIGHT(A49,1)</f>
        <v>町</v>
      </c>
      <c r="F51" s="157" t="s">
        <v>275</v>
      </c>
      <c r="G51" s="154" t="s">
        <v>275</v>
      </c>
      <c r="H51" s="154" t="s">
        <v>275</v>
      </c>
      <c r="I51" s="154" t="s">
        <v>275</v>
      </c>
      <c r="J51" s="154" t="s">
        <v>275</v>
      </c>
      <c r="K51" s="154" t="s">
        <v>275</v>
      </c>
      <c r="L51" s="154" t="s">
        <v>275</v>
      </c>
      <c r="M51" s="154" t="s">
        <v>275</v>
      </c>
      <c r="N51" s="154" t="s">
        <v>275</v>
      </c>
      <c r="O51" s="154" t="s">
        <v>275</v>
      </c>
      <c r="P51" s="154" t="s">
        <v>275</v>
      </c>
      <c r="Q51" s="154" t="s">
        <v>275</v>
      </c>
      <c r="R51" s="154" t="s">
        <v>275</v>
      </c>
      <c r="S51" s="154" t="s">
        <v>275</v>
      </c>
      <c r="T51" s="154" t="s">
        <v>275</v>
      </c>
      <c r="U51" s="154" t="s">
        <v>275</v>
      </c>
      <c r="V51" s="154" t="s">
        <v>275</v>
      </c>
      <c r="W51" s="154" t="s">
        <v>275</v>
      </c>
      <c r="X51" s="154" t="s">
        <v>275</v>
      </c>
      <c r="Y51" s="154" t="s">
        <v>275</v>
      </c>
      <c r="Z51" s="154" t="s">
        <v>275</v>
      </c>
      <c r="AA51" s="163" t="s">
        <v>275</v>
      </c>
    </row>
    <row r="52" spans="1:27" ht="16.5">
      <c r="A52" s="195" t="s">
        <v>38</v>
      </c>
      <c r="B52" s="134" t="s">
        <v>9</v>
      </c>
      <c r="C52" s="213" t="str">
        <f>A52</f>
        <v>上ノ国町</v>
      </c>
      <c r="D52" s="213" t="str">
        <f>CONCATENATE(A52, B52)</f>
        <v>上ノ国町総数</v>
      </c>
      <c r="E52" s="213" t="str">
        <f>RIGHT(A52,1)</f>
        <v>町</v>
      </c>
      <c r="F52" s="141">
        <v>1</v>
      </c>
      <c r="G52" s="142" t="s">
        <v>275</v>
      </c>
      <c r="H52" s="142" t="s">
        <v>275</v>
      </c>
      <c r="I52" s="142" t="s">
        <v>275</v>
      </c>
      <c r="J52" s="142" t="s">
        <v>275</v>
      </c>
      <c r="K52" s="142" t="s">
        <v>275</v>
      </c>
      <c r="L52" s="142" t="s">
        <v>275</v>
      </c>
      <c r="M52" s="142" t="s">
        <v>275</v>
      </c>
      <c r="N52" s="142" t="s">
        <v>275</v>
      </c>
      <c r="O52" s="142" t="s">
        <v>275</v>
      </c>
      <c r="P52" s="142" t="s">
        <v>275</v>
      </c>
      <c r="Q52" s="142" t="s">
        <v>275</v>
      </c>
      <c r="R52" s="142" t="s">
        <v>275</v>
      </c>
      <c r="S52" s="142" t="s">
        <v>275</v>
      </c>
      <c r="T52" s="142" t="s">
        <v>275</v>
      </c>
      <c r="U52" s="142" t="s">
        <v>275</v>
      </c>
      <c r="V52" s="142" t="s">
        <v>275</v>
      </c>
      <c r="W52" s="142" t="s">
        <v>275</v>
      </c>
      <c r="X52" s="142">
        <v>1</v>
      </c>
      <c r="Y52" s="142" t="s">
        <v>275</v>
      </c>
      <c r="Z52" s="142" t="s">
        <v>275</v>
      </c>
      <c r="AA52" s="143" t="s">
        <v>275</v>
      </c>
    </row>
    <row r="53" spans="1:27" ht="16.5">
      <c r="A53" s="162"/>
      <c r="B53" s="214" t="s">
        <v>28</v>
      </c>
      <c r="C53" s="150" t="str">
        <f>A52</f>
        <v>上ノ国町</v>
      </c>
      <c r="D53" s="150" t="str">
        <f>CONCATENATE(A52, B53)</f>
        <v>上ノ国町男</v>
      </c>
      <c r="E53" s="150" t="str">
        <f>RIGHT(A52,1)</f>
        <v>町</v>
      </c>
      <c r="F53" s="157" t="s">
        <v>275</v>
      </c>
      <c r="G53" s="154" t="s">
        <v>275</v>
      </c>
      <c r="H53" s="154" t="s">
        <v>275</v>
      </c>
      <c r="I53" s="154" t="s">
        <v>275</v>
      </c>
      <c r="J53" s="154" t="s">
        <v>275</v>
      </c>
      <c r="K53" s="154" t="s">
        <v>275</v>
      </c>
      <c r="L53" s="154" t="s">
        <v>275</v>
      </c>
      <c r="M53" s="154" t="s">
        <v>275</v>
      </c>
      <c r="N53" s="154" t="s">
        <v>275</v>
      </c>
      <c r="O53" s="154" t="s">
        <v>275</v>
      </c>
      <c r="P53" s="154" t="s">
        <v>275</v>
      </c>
      <c r="Q53" s="154" t="s">
        <v>275</v>
      </c>
      <c r="R53" s="154" t="s">
        <v>275</v>
      </c>
      <c r="S53" s="154" t="s">
        <v>275</v>
      </c>
      <c r="T53" s="154" t="s">
        <v>275</v>
      </c>
      <c r="U53" s="154" t="s">
        <v>275</v>
      </c>
      <c r="V53" s="154" t="s">
        <v>275</v>
      </c>
      <c r="W53" s="154" t="s">
        <v>275</v>
      </c>
      <c r="X53" s="154" t="s">
        <v>275</v>
      </c>
      <c r="Y53" s="154" t="s">
        <v>275</v>
      </c>
      <c r="Z53" s="154" t="s">
        <v>275</v>
      </c>
      <c r="AA53" s="163" t="s">
        <v>275</v>
      </c>
    </row>
    <row r="54" spans="1:27" ht="16.5">
      <c r="A54" s="164"/>
      <c r="B54" s="215" t="s">
        <v>27</v>
      </c>
      <c r="C54" s="165" t="str">
        <f>A52</f>
        <v>上ノ国町</v>
      </c>
      <c r="D54" s="165" t="str">
        <f>CONCATENATE(A52, B54)</f>
        <v>上ノ国町女</v>
      </c>
      <c r="E54" s="165" t="str">
        <f>RIGHT(A52,1)</f>
        <v>町</v>
      </c>
      <c r="F54" s="158">
        <v>1</v>
      </c>
      <c r="G54" s="170" t="s">
        <v>275</v>
      </c>
      <c r="H54" s="170" t="s">
        <v>275</v>
      </c>
      <c r="I54" s="170" t="s">
        <v>275</v>
      </c>
      <c r="J54" s="170" t="s">
        <v>275</v>
      </c>
      <c r="K54" s="170" t="s">
        <v>275</v>
      </c>
      <c r="L54" s="170" t="s">
        <v>275</v>
      </c>
      <c r="M54" s="170" t="s">
        <v>275</v>
      </c>
      <c r="N54" s="170" t="s">
        <v>275</v>
      </c>
      <c r="O54" s="170" t="s">
        <v>275</v>
      </c>
      <c r="P54" s="170" t="s">
        <v>275</v>
      </c>
      <c r="Q54" s="170" t="s">
        <v>275</v>
      </c>
      <c r="R54" s="170" t="s">
        <v>275</v>
      </c>
      <c r="S54" s="170" t="s">
        <v>275</v>
      </c>
      <c r="T54" s="170" t="s">
        <v>275</v>
      </c>
      <c r="U54" s="170" t="s">
        <v>275</v>
      </c>
      <c r="V54" s="170" t="s">
        <v>275</v>
      </c>
      <c r="W54" s="170" t="s">
        <v>275</v>
      </c>
      <c r="X54" s="170">
        <v>1</v>
      </c>
      <c r="Y54" s="170" t="s">
        <v>275</v>
      </c>
      <c r="Z54" s="170" t="s">
        <v>275</v>
      </c>
      <c r="AA54" s="171" t="s">
        <v>275</v>
      </c>
    </row>
    <row r="55" spans="1:27" ht="16.5">
      <c r="A55" s="196" t="s">
        <v>37</v>
      </c>
      <c r="B55" s="135" t="s">
        <v>9</v>
      </c>
      <c r="C55" s="210" t="str">
        <f>A55</f>
        <v>厚沢部町</v>
      </c>
      <c r="D55" s="210" t="str">
        <f>CONCATENATE(A55, B55)</f>
        <v>厚沢部町総数</v>
      </c>
      <c r="E55" s="210" t="str">
        <f>RIGHT(A55,1)</f>
        <v>町</v>
      </c>
      <c r="F55" s="132" t="s">
        <v>275</v>
      </c>
      <c r="G55" s="131" t="s">
        <v>275</v>
      </c>
      <c r="H55" s="131" t="s">
        <v>275</v>
      </c>
      <c r="I55" s="131" t="s">
        <v>275</v>
      </c>
      <c r="J55" s="131" t="s">
        <v>275</v>
      </c>
      <c r="K55" s="131" t="s">
        <v>275</v>
      </c>
      <c r="L55" s="131" t="s">
        <v>275</v>
      </c>
      <c r="M55" s="131" t="s">
        <v>275</v>
      </c>
      <c r="N55" s="131" t="s">
        <v>275</v>
      </c>
      <c r="O55" s="131" t="s">
        <v>275</v>
      </c>
      <c r="P55" s="131" t="s">
        <v>275</v>
      </c>
      <c r="Q55" s="131" t="s">
        <v>275</v>
      </c>
      <c r="R55" s="131" t="s">
        <v>275</v>
      </c>
      <c r="S55" s="131" t="s">
        <v>275</v>
      </c>
      <c r="T55" s="131" t="s">
        <v>275</v>
      </c>
      <c r="U55" s="131" t="s">
        <v>275</v>
      </c>
      <c r="V55" s="131" t="s">
        <v>275</v>
      </c>
      <c r="W55" s="131" t="s">
        <v>275</v>
      </c>
      <c r="X55" s="131" t="s">
        <v>275</v>
      </c>
      <c r="Y55" s="131" t="s">
        <v>275</v>
      </c>
      <c r="Z55" s="131" t="s">
        <v>275</v>
      </c>
      <c r="AA55" s="145" t="s">
        <v>275</v>
      </c>
    </row>
    <row r="56" spans="1:27" ht="16.5">
      <c r="A56" s="162"/>
      <c r="B56" s="214" t="s">
        <v>28</v>
      </c>
      <c r="C56" s="150" t="str">
        <f>A55</f>
        <v>厚沢部町</v>
      </c>
      <c r="D56" s="150" t="str">
        <f>CONCATENATE(A55, B56)</f>
        <v>厚沢部町男</v>
      </c>
      <c r="E56" s="150" t="str">
        <f>RIGHT(A55,1)</f>
        <v>町</v>
      </c>
      <c r="F56" s="157" t="s">
        <v>275</v>
      </c>
      <c r="G56" s="154" t="s">
        <v>275</v>
      </c>
      <c r="H56" s="154" t="s">
        <v>275</v>
      </c>
      <c r="I56" s="154" t="s">
        <v>275</v>
      </c>
      <c r="J56" s="154" t="s">
        <v>275</v>
      </c>
      <c r="K56" s="154" t="s">
        <v>275</v>
      </c>
      <c r="L56" s="154" t="s">
        <v>275</v>
      </c>
      <c r="M56" s="154" t="s">
        <v>275</v>
      </c>
      <c r="N56" s="154" t="s">
        <v>275</v>
      </c>
      <c r="O56" s="154" t="s">
        <v>275</v>
      </c>
      <c r="P56" s="154" t="s">
        <v>275</v>
      </c>
      <c r="Q56" s="154" t="s">
        <v>275</v>
      </c>
      <c r="R56" s="154" t="s">
        <v>275</v>
      </c>
      <c r="S56" s="154" t="s">
        <v>275</v>
      </c>
      <c r="T56" s="154" t="s">
        <v>275</v>
      </c>
      <c r="U56" s="154" t="s">
        <v>275</v>
      </c>
      <c r="V56" s="154" t="s">
        <v>275</v>
      </c>
      <c r="W56" s="154" t="s">
        <v>275</v>
      </c>
      <c r="X56" s="154" t="s">
        <v>275</v>
      </c>
      <c r="Y56" s="154" t="s">
        <v>275</v>
      </c>
      <c r="Z56" s="154" t="s">
        <v>275</v>
      </c>
      <c r="AA56" s="163" t="s">
        <v>275</v>
      </c>
    </row>
    <row r="57" spans="1:27" ht="16.5">
      <c r="A57" s="162"/>
      <c r="B57" s="214" t="s">
        <v>27</v>
      </c>
      <c r="C57" s="150" t="str">
        <f>A55</f>
        <v>厚沢部町</v>
      </c>
      <c r="D57" s="150" t="str">
        <f>CONCATENATE(A55, B57)</f>
        <v>厚沢部町女</v>
      </c>
      <c r="E57" s="150" t="str">
        <f>RIGHT(A55,1)</f>
        <v>町</v>
      </c>
      <c r="F57" s="157" t="s">
        <v>275</v>
      </c>
      <c r="G57" s="154" t="s">
        <v>275</v>
      </c>
      <c r="H57" s="154" t="s">
        <v>275</v>
      </c>
      <c r="I57" s="154" t="s">
        <v>275</v>
      </c>
      <c r="J57" s="154" t="s">
        <v>275</v>
      </c>
      <c r="K57" s="154" t="s">
        <v>275</v>
      </c>
      <c r="L57" s="154" t="s">
        <v>275</v>
      </c>
      <c r="M57" s="154" t="s">
        <v>275</v>
      </c>
      <c r="N57" s="154" t="s">
        <v>275</v>
      </c>
      <c r="O57" s="154" t="s">
        <v>275</v>
      </c>
      <c r="P57" s="154" t="s">
        <v>275</v>
      </c>
      <c r="Q57" s="154" t="s">
        <v>275</v>
      </c>
      <c r="R57" s="154" t="s">
        <v>275</v>
      </c>
      <c r="S57" s="154" t="s">
        <v>275</v>
      </c>
      <c r="T57" s="154" t="s">
        <v>275</v>
      </c>
      <c r="U57" s="154" t="s">
        <v>275</v>
      </c>
      <c r="V57" s="154" t="s">
        <v>275</v>
      </c>
      <c r="W57" s="154" t="s">
        <v>275</v>
      </c>
      <c r="X57" s="154" t="s">
        <v>275</v>
      </c>
      <c r="Y57" s="154" t="s">
        <v>275</v>
      </c>
      <c r="Z57" s="154" t="s">
        <v>275</v>
      </c>
      <c r="AA57" s="163" t="s">
        <v>275</v>
      </c>
    </row>
    <row r="58" spans="1:27" ht="16.5">
      <c r="A58" s="195" t="s">
        <v>36</v>
      </c>
      <c r="B58" s="134" t="s">
        <v>9</v>
      </c>
      <c r="C58" s="213" t="str">
        <f>A58</f>
        <v>乙部町</v>
      </c>
      <c r="D58" s="213" t="str">
        <f>CONCATENATE(A58, B58)</f>
        <v>乙部町総数</v>
      </c>
      <c r="E58" s="213" t="str">
        <f>RIGHT(A58,1)</f>
        <v>町</v>
      </c>
      <c r="F58" s="141">
        <v>1</v>
      </c>
      <c r="G58" s="142" t="s">
        <v>275</v>
      </c>
      <c r="H58" s="142" t="s">
        <v>275</v>
      </c>
      <c r="I58" s="142" t="s">
        <v>275</v>
      </c>
      <c r="J58" s="142" t="s">
        <v>275</v>
      </c>
      <c r="K58" s="142" t="s">
        <v>275</v>
      </c>
      <c r="L58" s="142" t="s">
        <v>275</v>
      </c>
      <c r="M58" s="142" t="s">
        <v>275</v>
      </c>
      <c r="N58" s="142" t="s">
        <v>275</v>
      </c>
      <c r="O58" s="142" t="s">
        <v>275</v>
      </c>
      <c r="P58" s="142" t="s">
        <v>275</v>
      </c>
      <c r="Q58" s="142" t="s">
        <v>275</v>
      </c>
      <c r="R58" s="142" t="s">
        <v>275</v>
      </c>
      <c r="S58" s="142" t="s">
        <v>275</v>
      </c>
      <c r="T58" s="142" t="s">
        <v>275</v>
      </c>
      <c r="U58" s="142">
        <v>1</v>
      </c>
      <c r="V58" s="142" t="s">
        <v>275</v>
      </c>
      <c r="W58" s="142" t="s">
        <v>275</v>
      </c>
      <c r="X58" s="142" t="s">
        <v>275</v>
      </c>
      <c r="Y58" s="142" t="s">
        <v>275</v>
      </c>
      <c r="Z58" s="142" t="s">
        <v>275</v>
      </c>
      <c r="AA58" s="143" t="s">
        <v>275</v>
      </c>
    </row>
    <row r="59" spans="1:27" ht="16.5">
      <c r="A59" s="162"/>
      <c r="B59" s="214" t="s">
        <v>28</v>
      </c>
      <c r="C59" s="150" t="str">
        <f>A58</f>
        <v>乙部町</v>
      </c>
      <c r="D59" s="150" t="str">
        <f>CONCATENATE(A58, B59)</f>
        <v>乙部町男</v>
      </c>
      <c r="E59" s="150" t="str">
        <f>RIGHT(A58,1)</f>
        <v>町</v>
      </c>
      <c r="F59" s="157" t="s">
        <v>275</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t="s">
        <v>275</v>
      </c>
      <c r="T59" s="154" t="s">
        <v>275</v>
      </c>
      <c r="U59" s="154" t="s">
        <v>275</v>
      </c>
      <c r="V59" s="154" t="s">
        <v>275</v>
      </c>
      <c r="W59" s="154" t="s">
        <v>275</v>
      </c>
      <c r="X59" s="154" t="s">
        <v>275</v>
      </c>
      <c r="Y59" s="154" t="s">
        <v>275</v>
      </c>
      <c r="Z59" s="154" t="s">
        <v>275</v>
      </c>
      <c r="AA59" s="163" t="s">
        <v>275</v>
      </c>
    </row>
    <row r="60" spans="1:27" ht="16.5">
      <c r="A60" s="164"/>
      <c r="B60" s="215" t="s">
        <v>27</v>
      </c>
      <c r="C60" s="165" t="str">
        <f>A58</f>
        <v>乙部町</v>
      </c>
      <c r="D60" s="165" t="str">
        <f>CONCATENATE(A58, B60)</f>
        <v>乙部町女</v>
      </c>
      <c r="E60" s="165" t="str">
        <f>RIGHT(A58,1)</f>
        <v>町</v>
      </c>
      <c r="F60" s="158">
        <v>1</v>
      </c>
      <c r="G60" s="170" t="s">
        <v>275</v>
      </c>
      <c r="H60" s="170" t="s">
        <v>275</v>
      </c>
      <c r="I60" s="170" t="s">
        <v>275</v>
      </c>
      <c r="J60" s="170" t="s">
        <v>275</v>
      </c>
      <c r="K60" s="170" t="s">
        <v>275</v>
      </c>
      <c r="L60" s="170" t="s">
        <v>275</v>
      </c>
      <c r="M60" s="170" t="s">
        <v>275</v>
      </c>
      <c r="N60" s="170" t="s">
        <v>275</v>
      </c>
      <c r="O60" s="170" t="s">
        <v>275</v>
      </c>
      <c r="P60" s="170" t="s">
        <v>275</v>
      </c>
      <c r="Q60" s="170" t="s">
        <v>275</v>
      </c>
      <c r="R60" s="170" t="s">
        <v>275</v>
      </c>
      <c r="S60" s="170" t="s">
        <v>275</v>
      </c>
      <c r="T60" s="170" t="s">
        <v>275</v>
      </c>
      <c r="U60" s="170">
        <v>1</v>
      </c>
      <c r="V60" s="170" t="s">
        <v>275</v>
      </c>
      <c r="W60" s="170" t="s">
        <v>275</v>
      </c>
      <c r="X60" s="170" t="s">
        <v>275</v>
      </c>
      <c r="Y60" s="170" t="s">
        <v>275</v>
      </c>
      <c r="Z60" s="170" t="s">
        <v>275</v>
      </c>
      <c r="AA60" s="171" t="s">
        <v>275</v>
      </c>
    </row>
    <row r="61" spans="1:27" ht="16.5">
      <c r="A61" s="196" t="s">
        <v>35</v>
      </c>
      <c r="B61" s="135" t="s">
        <v>9</v>
      </c>
      <c r="C61" s="210" t="str">
        <f>A61</f>
        <v>奥尻町</v>
      </c>
      <c r="D61" s="210" t="str">
        <f>CONCATENATE(A61, B61)</f>
        <v>奥尻町総数</v>
      </c>
      <c r="E61" s="210" t="str">
        <f>RIGHT(A61,1)</f>
        <v>町</v>
      </c>
      <c r="F61" s="132">
        <v>1</v>
      </c>
      <c r="G61" s="131" t="s">
        <v>275</v>
      </c>
      <c r="H61" s="131" t="s">
        <v>275</v>
      </c>
      <c r="I61" s="131" t="s">
        <v>275</v>
      </c>
      <c r="J61" s="131" t="s">
        <v>275</v>
      </c>
      <c r="K61" s="131" t="s">
        <v>275</v>
      </c>
      <c r="L61" s="131" t="s">
        <v>275</v>
      </c>
      <c r="M61" s="131" t="s">
        <v>275</v>
      </c>
      <c r="N61" s="131" t="s">
        <v>275</v>
      </c>
      <c r="O61" s="131" t="s">
        <v>275</v>
      </c>
      <c r="P61" s="131" t="s">
        <v>275</v>
      </c>
      <c r="Q61" s="131" t="s">
        <v>275</v>
      </c>
      <c r="R61" s="131" t="s">
        <v>275</v>
      </c>
      <c r="S61" s="131" t="s">
        <v>275</v>
      </c>
      <c r="T61" s="131" t="s">
        <v>275</v>
      </c>
      <c r="U61" s="131" t="s">
        <v>275</v>
      </c>
      <c r="V61" s="131" t="s">
        <v>275</v>
      </c>
      <c r="W61" s="131">
        <v>1</v>
      </c>
      <c r="X61" s="131" t="s">
        <v>275</v>
      </c>
      <c r="Y61" s="131" t="s">
        <v>275</v>
      </c>
      <c r="Z61" s="131" t="s">
        <v>275</v>
      </c>
      <c r="AA61" s="145" t="s">
        <v>275</v>
      </c>
    </row>
    <row r="62" spans="1:27" ht="16.5">
      <c r="A62" s="162"/>
      <c r="B62" s="214" t="s">
        <v>28</v>
      </c>
      <c r="C62" s="150" t="str">
        <f>A61</f>
        <v>奥尻町</v>
      </c>
      <c r="D62" s="150" t="str">
        <f>CONCATENATE(A61, B62)</f>
        <v>奥尻町男</v>
      </c>
      <c r="E62" s="150" t="str">
        <f>RIGHT(A61,1)</f>
        <v>町</v>
      </c>
      <c r="F62" s="157" t="s">
        <v>275</v>
      </c>
      <c r="G62" s="154" t="s">
        <v>275</v>
      </c>
      <c r="H62" s="154" t="s">
        <v>275</v>
      </c>
      <c r="I62" s="154" t="s">
        <v>275</v>
      </c>
      <c r="J62" s="154" t="s">
        <v>275</v>
      </c>
      <c r="K62" s="154" t="s">
        <v>275</v>
      </c>
      <c r="L62" s="154" t="s">
        <v>275</v>
      </c>
      <c r="M62" s="154" t="s">
        <v>275</v>
      </c>
      <c r="N62" s="154" t="s">
        <v>275</v>
      </c>
      <c r="O62" s="154" t="s">
        <v>275</v>
      </c>
      <c r="P62" s="154" t="s">
        <v>275</v>
      </c>
      <c r="Q62" s="154" t="s">
        <v>275</v>
      </c>
      <c r="R62" s="154" t="s">
        <v>275</v>
      </c>
      <c r="S62" s="154" t="s">
        <v>275</v>
      </c>
      <c r="T62" s="154" t="s">
        <v>275</v>
      </c>
      <c r="U62" s="154" t="s">
        <v>275</v>
      </c>
      <c r="V62" s="154" t="s">
        <v>275</v>
      </c>
      <c r="W62" s="154" t="s">
        <v>275</v>
      </c>
      <c r="X62" s="154" t="s">
        <v>275</v>
      </c>
      <c r="Y62" s="154" t="s">
        <v>275</v>
      </c>
      <c r="Z62" s="154" t="s">
        <v>275</v>
      </c>
      <c r="AA62" s="163" t="s">
        <v>275</v>
      </c>
    </row>
    <row r="63" spans="1:27" ht="16.5">
      <c r="A63" s="162"/>
      <c r="B63" s="214" t="s">
        <v>27</v>
      </c>
      <c r="C63" s="150" t="str">
        <f>A61</f>
        <v>奥尻町</v>
      </c>
      <c r="D63" s="150" t="str">
        <f>CONCATENATE(A61, B63)</f>
        <v>奥尻町女</v>
      </c>
      <c r="E63" s="150" t="str">
        <f>RIGHT(A61,1)</f>
        <v>町</v>
      </c>
      <c r="F63" s="157">
        <v>1</v>
      </c>
      <c r="G63" s="154" t="s">
        <v>275</v>
      </c>
      <c r="H63" s="154" t="s">
        <v>275</v>
      </c>
      <c r="I63" s="154" t="s">
        <v>275</v>
      </c>
      <c r="J63" s="154" t="s">
        <v>275</v>
      </c>
      <c r="K63" s="154" t="s">
        <v>275</v>
      </c>
      <c r="L63" s="154" t="s">
        <v>275</v>
      </c>
      <c r="M63" s="154" t="s">
        <v>275</v>
      </c>
      <c r="N63" s="154" t="s">
        <v>275</v>
      </c>
      <c r="O63" s="154" t="s">
        <v>275</v>
      </c>
      <c r="P63" s="154" t="s">
        <v>275</v>
      </c>
      <c r="Q63" s="154" t="s">
        <v>275</v>
      </c>
      <c r="R63" s="154" t="s">
        <v>275</v>
      </c>
      <c r="S63" s="154" t="s">
        <v>275</v>
      </c>
      <c r="T63" s="154" t="s">
        <v>275</v>
      </c>
      <c r="U63" s="154" t="s">
        <v>275</v>
      </c>
      <c r="V63" s="154" t="s">
        <v>275</v>
      </c>
      <c r="W63" s="154">
        <v>1</v>
      </c>
      <c r="X63" s="154" t="s">
        <v>275</v>
      </c>
      <c r="Y63" s="154" t="s">
        <v>275</v>
      </c>
      <c r="Z63" s="154" t="s">
        <v>275</v>
      </c>
      <c r="AA63" s="163" t="s">
        <v>275</v>
      </c>
    </row>
    <row r="64" spans="1:27" ht="16.5">
      <c r="A64" s="195" t="s">
        <v>34</v>
      </c>
      <c r="B64" s="134" t="s">
        <v>9</v>
      </c>
      <c r="C64" s="213" t="str">
        <f>A64</f>
        <v>北渡島檜山2次医療圏</v>
      </c>
      <c r="D64" s="213" t="str">
        <f>CONCATENATE(A64, B64)</f>
        <v>北渡島檜山2次医療圏総数</v>
      </c>
      <c r="E64" s="213" t="str">
        <f>RIGHT(A64,1)</f>
        <v>圏</v>
      </c>
      <c r="F64" s="141">
        <v>10</v>
      </c>
      <c r="G64" s="142" t="s">
        <v>275</v>
      </c>
      <c r="H64" s="142" t="s">
        <v>275</v>
      </c>
      <c r="I64" s="142" t="s">
        <v>275</v>
      </c>
      <c r="J64" s="142" t="s">
        <v>275</v>
      </c>
      <c r="K64" s="142" t="s">
        <v>275</v>
      </c>
      <c r="L64" s="142" t="s">
        <v>275</v>
      </c>
      <c r="M64" s="142" t="s">
        <v>275</v>
      </c>
      <c r="N64" s="142" t="s">
        <v>275</v>
      </c>
      <c r="O64" s="142">
        <v>1</v>
      </c>
      <c r="P64" s="142" t="s">
        <v>275</v>
      </c>
      <c r="Q64" s="142" t="s">
        <v>275</v>
      </c>
      <c r="R64" s="142">
        <v>2</v>
      </c>
      <c r="S64" s="142" t="s">
        <v>275</v>
      </c>
      <c r="T64" s="142" t="s">
        <v>275</v>
      </c>
      <c r="U64" s="142">
        <v>2</v>
      </c>
      <c r="V64" s="142" t="s">
        <v>275</v>
      </c>
      <c r="W64" s="142">
        <v>4</v>
      </c>
      <c r="X64" s="142">
        <v>1</v>
      </c>
      <c r="Y64" s="142" t="s">
        <v>275</v>
      </c>
      <c r="Z64" s="142" t="s">
        <v>275</v>
      </c>
      <c r="AA64" s="143" t="s">
        <v>275</v>
      </c>
    </row>
    <row r="65" spans="1:27" ht="16.5">
      <c r="A65" s="162"/>
      <c r="B65" s="214" t="s">
        <v>28</v>
      </c>
      <c r="C65" s="150" t="str">
        <f>A64</f>
        <v>北渡島檜山2次医療圏</v>
      </c>
      <c r="D65" s="150" t="str">
        <f>CONCATENATE(A64, B65)</f>
        <v>北渡島檜山2次医療圏男</v>
      </c>
      <c r="E65" s="150" t="str">
        <f>RIGHT(A64,1)</f>
        <v>圏</v>
      </c>
      <c r="F65" s="157">
        <v>4</v>
      </c>
      <c r="G65" s="154" t="s">
        <v>275</v>
      </c>
      <c r="H65" s="154" t="s">
        <v>275</v>
      </c>
      <c r="I65" s="154" t="s">
        <v>275</v>
      </c>
      <c r="J65" s="154" t="s">
        <v>275</v>
      </c>
      <c r="K65" s="154" t="s">
        <v>275</v>
      </c>
      <c r="L65" s="154" t="s">
        <v>275</v>
      </c>
      <c r="M65" s="154" t="s">
        <v>275</v>
      </c>
      <c r="N65" s="154" t="s">
        <v>275</v>
      </c>
      <c r="O65" s="154">
        <v>1</v>
      </c>
      <c r="P65" s="154" t="s">
        <v>275</v>
      </c>
      <c r="Q65" s="154" t="s">
        <v>275</v>
      </c>
      <c r="R65" s="154">
        <v>2</v>
      </c>
      <c r="S65" s="154" t="s">
        <v>275</v>
      </c>
      <c r="T65" s="154" t="s">
        <v>275</v>
      </c>
      <c r="U65" s="154">
        <v>1</v>
      </c>
      <c r="V65" s="154" t="s">
        <v>275</v>
      </c>
      <c r="W65" s="154" t="s">
        <v>275</v>
      </c>
      <c r="X65" s="154" t="s">
        <v>275</v>
      </c>
      <c r="Y65" s="154" t="s">
        <v>275</v>
      </c>
      <c r="Z65" s="154" t="s">
        <v>275</v>
      </c>
      <c r="AA65" s="163" t="s">
        <v>275</v>
      </c>
    </row>
    <row r="66" spans="1:27" ht="16.5">
      <c r="A66" s="164"/>
      <c r="B66" s="215" t="s">
        <v>27</v>
      </c>
      <c r="C66" s="165" t="str">
        <f>A64</f>
        <v>北渡島檜山2次医療圏</v>
      </c>
      <c r="D66" s="165" t="str">
        <f>CONCATENATE(A64, B66)</f>
        <v>北渡島檜山2次医療圏女</v>
      </c>
      <c r="E66" s="165" t="str">
        <f>RIGHT(A64,1)</f>
        <v>圏</v>
      </c>
      <c r="F66" s="158">
        <v>6</v>
      </c>
      <c r="G66" s="170" t="s">
        <v>275</v>
      </c>
      <c r="H66" s="170" t="s">
        <v>275</v>
      </c>
      <c r="I66" s="170" t="s">
        <v>275</v>
      </c>
      <c r="J66" s="170" t="s">
        <v>275</v>
      </c>
      <c r="K66" s="170" t="s">
        <v>275</v>
      </c>
      <c r="L66" s="170" t="s">
        <v>275</v>
      </c>
      <c r="M66" s="170" t="s">
        <v>275</v>
      </c>
      <c r="N66" s="170" t="s">
        <v>275</v>
      </c>
      <c r="O66" s="170" t="s">
        <v>275</v>
      </c>
      <c r="P66" s="170" t="s">
        <v>275</v>
      </c>
      <c r="Q66" s="170" t="s">
        <v>275</v>
      </c>
      <c r="R66" s="170" t="s">
        <v>275</v>
      </c>
      <c r="S66" s="170" t="s">
        <v>275</v>
      </c>
      <c r="T66" s="170" t="s">
        <v>275</v>
      </c>
      <c r="U66" s="170">
        <v>1</v>
      </c>
      <c r="V66" s="170" t="s">
        <v>275</v>
      </c>
      <c r="W66" s="170">
        <v>4</v>
      </c>
      <c r="X66" s="170">
        <v>1</v>
      </c>
      <c r="Y66" s="170" t="s">
        <v>275</v>
      </c>
      <c r="Z66" s="170" t="s">
        <v>275</v>
      </c>
      <c r="AA66" s="171" t="s">
        <v>275</v>
      </c>
    </row>
    <row r="67" spans="1:27" ht="16.5">
      <c r="A67" s="196" t="s">
        <v>33</v>
      </c>
      <c r="B67" s="135" t="s">
        <v>9</v>
      </c>
      <c r="C67" s="210" t="str">
        <f>A67</f>
        <v>八雲保健所</v>
      </c>
      <c r="D67" s="210" t="str">
        <f>CONCATENATE(A67, B67)</f>
        <v>八雲保健所総数</v>
      </c>
      <c r="E67" s="210" t="str">
        <f>RIGHT(A67,1)</f>
        <v>所</v>
      </c>
      <c r="F67" s="132">
        <v>10</v>
      </c>
      <c r="G67" s="131" t="s">
        <v>275</v>
      </c>
      <c r="H67" s="131" t="s">
        <v>275</v>
      </c>
      <c r="I67" s="131" t="s">
        <v>275</v>
      </c>
      <c r="J67" s="131" t="s">
        <v>275</v>
      </c>
      <c r="K67" s="131" t="s">
        <v>275</v>
      </c>
      <c r="L67" s="131" t="s">
        <v>275</v>
      </c>
      <c r="M67" s="131" t="s">
        <v>275</v>
      </c>
      <c r="N67" s="131" t="s">
        <v>275</v>
      </c>
      <c r="O67" s="131">
        <v>1</v>
      </c>
      <c r="P67" s="131" t="s">
        <v>275</v>
      </c>
      <c r="Q67" s="131" t="s">
        <v>275</v>
      </c>
      <c r="R67" s="131">
        <v>2</v>
      </c>
      <c r="S67" s="131" t="s">
        <v>275</v>
      </c>
      <c r="T67" s="131" t="s">
        <v>275</v>
      </c>
      <c r="U67" s="131">
        <v>2</v>
      </c>
      <c r="V67" s="131" t="s">
        <v>275</v>
      </c>
      <c r="W67" s="131">
        <v>4</v>
      </c>
      <c r="X67" s="131">
        <v>1</v>
      </c>
      <c r="Y67" s="131" t="s">
        <v>275</v>
      </c>
      <c r="Z67" s="131" t="s">
        <v>275</v>
      </c>
      <c r="AA67" s="145" t="s">
        <v>275</v>
      </c>
    </row>
    <row r="68" spans="1:27" ht="16.5">
      <c r="A68" s="162"/>
      <c r="B68" s="214" t="s">
        <v>28</v>
      </c>
      <c r="C68" s="150" t="str">
        <f>A67</f>
        <v>八雲保健所</v>
      </c>
      <c r="D68" s="150" t="str">
        <f>CONCATENATE(A67, B68)</f>
        <v>八雲保健所男</v>
      </c>
      <c r="E68" s="150" t="str">
        <f>RIGHT(A67,1)</f>
        <v>所</v>
      </c>
      <c r="F68" s="157">
        <v>4</v>
      </c>
      <c r="G68" s="154" t="s">
        <v>275</v>
      </c>
      <c r="H68" s="154" t="s">
        <v>275</v>
      </c>
      <c r="I68" s="154" t="s">
        <v>275</v>
      </c>
      <c r="J68" s="154" t="s">
        <v>275</v>
      </c>
      <c r="K68" s="154" t="s">
        <v>275</v>
      </c>
      <c r="L68" s="154" t="s">
        <v>275</v>
      </c>
      <c r="M68" s="154" t="s">
        <v>275</v>
      </c>
      <c r="N68" s="154" t="s">
        <v>275</v>
      </c>
      <c r="O68" s="154">
        <v>1</v>
      </c>
      <c r="P68" s="154" t="s">
        <v>275</v>
      </c>
      <c r="Q68" s="154" t="s">
        <v>275</v>
      </c>
      <c r="R68" s="154">
        <v>2</v>
      </c>
      <c r="S68" s="154" t="s">
        <v>275</v>
      </c>
      <c r="T68" s="154" t="s">
        <v>275</v>
      </c>
      <c r="U68" s="154">
        <v>1</v>
      </c>
      <c r="V68" s="154" t="s">
        <v>275</v>
      </c>
      <c r="W68" s="154" t="s">
        <v>275</v>
      </c>
      <c r="X68" s="154" t="s">
        <v>275</v>
      </c>
      <c r="Y68" s="154" t="s">
        <v>275</v>
      </c>
      <c r="Z68" s="154" t="s">
        <v>275</v>
      </c>
      <c r="AA68" s="163" t="s">
        <v>275</v>
      </c>
    </row>
    <row r="69" spans="1:27" ht="16.5">
      <c r="A69" s="162"/>
      <c r="B69" s="214" t="s">
        <v>27</v>
      </c>
      <c r="C69" s="150" t="str">
        <f>A67</f>
        <v>八雲保健所</v>
      </c>
      <c r="D69" s="150" t="str">
        <f>CONCATENATE(A67, B69)</f>
        <v>八雲保健所女</v>
      </c>
      <c r="E69" s="150" t="str">
        <f>RIGHT(A67,1)</f>
        <v>所</v>
      </c>
      <c r="F69" s="157">
        <v>6</v>
      </c>
      <c r="G69" s="154" t="s">
        <v>275</v>
      </c>
      <c r="H69" s="154" t="s">
        <v>275</v>
      </c>
      <c r="I69" s="154" t="s">
        <v>275</v>
      </c>
      <c r="J69" s="154" t="s">
        <v>275</v>
      </c>
      <c r="K69" s="154" t="s">
        <v>275</v>
      </c>
      <c r="L69" s="154" t="s">
        <v>275</v>
      </c>
      <c r="M69" s="154" t="s">
        <v>275</v>
      </c>
      <c r="N69" s="154" t="s">
        <v>275</v>
      </c>
      <c r="O69" s="154" t="s">
        <v>275</v>
      </c>
      <c r="P69" s="154" t="s">
        <v>275</v>
      </c>
      <c r="Q69" s="154" t="s">
        <v>275</v>
      </c>
      <c r="R69" s="154" t="s">
        <v>275</v>
      </c>
      <c r="S69" s="154" t="s">
        <v>275</v>
      </c>
      <c r="T69" s="154" t="s">
        <v>275</v>
      </c>
      <c r="U69" s="154">
        <v>1</v>
      </c>
      <c r="V69" s="154" t="s">
        <v>275</v>
      </c>
      <c r="W69" s="154">
        <v>4</v>
      </c>
      <c r="X69" s="154">
        <v>1</v>
      </c>
      <c r="Y69" s="154" t="s">
        <v>275</v>
      </c>
      <c r="Z69" s="154" t="s">
        <v>275</v>
      </c>
      <c r="AA69" s="163" t="s">
        <v>275</v>
      </c>
    </row>
    <row r="70" spans="1:27" ht="16.5">
      <c r="A70" s="195" t="s">
        <v>32</v>
      </c>
      <c r="B70" s="134" t="s">
        <v>9</v>
      </c>
      <c r="C70" s="213" t="str">
        <f>A70</f>
        <v>八雲町</v>
      </c>
      <c r="D70" s="213" t="str">
        <f>CONCATENATE(A70, B70)</f>
        <v>八雲町総数</v>
      </c>
      <c r="E70" s="213" t="str">
        <f>RIGHT(A70,1)</f>
        <v>町</v>
      </c>
      <c r="F70" s="141">
        <v>5</v>
      </c>
      <c r="G70" s="142" t="s">
        <v>275</v>
      </c>
      <c r="H70" s="142" t="s">
        <v>275</v>
      </c>
      <c r="I70" s="142" t="s">
        <v>275</v>
      </c>
      <c r="J70" s="142" t="s">
        <v>275</v>
      </c>
      <c r="K70" s="142" t="s">
        <v>275</v>
      </c>
      <c r="L70" s="142" t="s">
        <v>275</v>
      </c>
      <c r="M70" s="142" t="s">
        <v>275</v>
      </c>
      <c r="N70" s="142" t="s">
        <v>275</v>
      </c>
      <c r="O70" s="142" t="s">
        <v>275</v>
      </c>
      <c r="P70" s="142" t="s">
        <v>275</v>
      </c>
      <c r="Q70" s="142" t="s">
        <v>275</v>
      </c>
      <c r="R70" s="142" t="s">
        <v>275</v>
      </c>
      <c r="S70" s="142" t="s">
        <v>275</v>
      </c>
      <c r="T70" s="142" t="s">
        <v>275</v>
      </c>
      <c r="U70" s="142">
        <v>1</v>
      </c>
      <c r="V70" s="142" t="s">
        <v>275</v>
      </c>
      <c r="W70" s="142">
        <v>3</v>
      </c>
      <c r="X70" s="142">
        <v>1</v>
      </c>
      <c r="Y70" s="142" t="s">
        <v>275</v>
      </c>
      <c r="Z70" s="142" t="s">
        <v>275</v>
      </c>
      <c r="AA70" s="143" t="s">
        <v>275</v>
      </c>
    </row>
    <row r="71" spans="1:27" ht="16.5">
      <c r="A71" s="162"/>
      <c r="B71" s="214" t="s">
        <v>28</v>
      </c>
      <c r="C71" s="150" t="str">
        <f>A70</f>
        <v>八雲町</v>
      </c>
      <c r="D71" s="150" t="str">
        <f>CONCATENATE(A70, B71)</f>
        <v>八雲町男</v>
      </c>
      <c r="E71" s="150" t="str">
        <f>RIGHT(A70,1)</f>
        <v>町</v>
      </c>
      <c r="F71" s="157">
        <v>1</v>
      </c>
      <c r="G71" s="154" t="s">
        <v>275</v>
      </c>
      <c r="H71" s="154" t="s">
        <v>275</v>
      </c>
      <c r="I71" s="154" t="s">
        <v>275</v>
      </c>
      <c r="J71" s="154" t="s">
        <v>275</v>
      </c>
      <c r="K71" s="154" t="s">
        <v>275</v>
      </c>
      <c r="L71" s="154" t="s">
        <v>275</v>
      </c>
      <c r="M71" s="154" t="s">
        <v>275</v>
      </c>
      <c r="N71" s="154" t="s">
        <v>275</v>
      </c>
      <c r="O71" s="154" t="s">
        <v>275</v>
      </c>
      <c r="P71" s="154" t="s">
        <v>275</v>
      </c>
      <c r="Q71" s="154" t="s">
        <v>275</v>
      </c>
      <c r="R71" s="154" t="s">
        <v>275</v>
      </c>
      <c r="S71" s="154" t="s">
        <v>275</v>
      </c>
      <c r="T71" s="154" t="s">
        <v>275</v>
      </c>
      <c r="U71" s="154">
        <v>1</v>
      </c>
      <c r="V71" s="154" t="s">
        <v>275</v>
      </c>
      <c r="W71" s="154" t="s">
        <v>275</v>
      </c>
      <c r="X71" s="154" t="s">
        <v>275</v>
      </c>
      <c r="Y71" s="154" t="s">
        <v>275</v>
      </c>
      <c r="Z71" s="154" t="s">
        <v>275</v>
      </c>
      <c r="AA71" s="163" t="s">
        <v>275</v>
      </c>
    </row>
    <row r="72" spans="1:27" ht="16.5">
      <c r="A72" s="164"/>
      <c r="B72" s="215" t="s">
        <v>27</v>
      </c>
      <c r="C72" s="165" t="str">
        <f>A70</f>
        <v>八雲町</v>
      </c>
      <c r="D72" s="165" t="str">
        <f>CONCATENATE(A70, B72)</f>
        <v>八雲町女</v>
      </c>
      <c r="E72" s="165" t="str">
        <f>RIGHT(A70,1)</f>
        <v>町</v>
      </c>
      <c r="F72" s="158">
        <v>4</v>
      </c>
      <c r="G72" s="170" t="s">
        <v>275</v>
      </c>
      <c r="H72" s="170" t="s">
        <v>275</v>
      </c>
      <c r="I72" s="170" t="s">
        <v>275</v>
      </c>
      <c r="J72" s="170" t="s">
        <v>275</v>
      </c>
      <c r="K72" s="170" t="s">
        <v>275</v>
      </c>
      <c r="L72" s="170" t="s">
        <v>275</v>
      </c>
      <c r="M72" s="170" t="s">
        <v>275</v>
      </c>
      <c r="N72" s="170" t="s">
        <v>275</v>
      </c>
      <c r="O72" s="170" t="s">
        <v>275</v>
      </c>
      <c r="P72" s="170" t="s">
        <v>275</v>
      </c>
      <c r="Q72" s="170" t="s">
        <v>275</v>
      </c>
      <c r="R72" s="170" t="s">
        <v>275</v>
      </c>
      <c r="S72" s="170" t="s">
        <v>275</v>
      </c>
      <c r="T72" s="170" t="s">
        <v>275</v>
      </c>
      <c r="U72" s="170" t="s">
        <v>275</v>
      </c>
      <c r="V72" s="170" t="s">
        <v>275</v>
      </c>
      <c r="W72" s="170">
        <v>3</v>
      </c>
      <c r="X72" s="170">
        <v>1</v>
      </c>
      <c r="Y72" s="170" t="s">
        <v>275</v>
      </c>
      <c r="Z72" s="170" t="s">
        <v>275</v>
      </c>
      <c r="AA72" s="171" t="s">
        <v>275</v>
      </c>
    </row>
    <row r="73" spans="1:27" ht="16.5">
      <c r="A73" s="196" t="s">
        <v>31</v>
      </c>
      <c r="B73" s="135" t="s">
        <v>9</v>
      </c>
      <c r="C73" s="210" t="str">
        <f>A73</f>
        <v>長万部町</v>
      </c>
      <c r="D73" s="210" t="str">
        <f>CONCATENATE(A73, B73)</f>
        <v>長万部町総数</v>
      </c>
      <c r="E73" s="210" t="str">
        <f>RIGHT(A73,1)</f>
        <v>町</v>
      </c>
      <c r="F73" s="132">
        <v>2</v>
      </c>
      <c r="G73" s="131" t="s">
        <v>275</v>
      </c>
      <c r="H73" s="131" t="s">
        <v>275</v>
      </c>
      <c r="I73" s="131" t="s">
        <v>275</v>
      </c>
      <c r="J73" s="131" t="s">
        <v>275</v>
      </c>
      <c r="K73" s="131" t="s">
        <v>275</v>
      </c>
      <c r="L73" s="131" t="s">
        <v>275</v>
      </c>
      <c r="M73" s="131" t="s">
        <v>275</v>
      </c>
      <c r="N73" s="131" t="s">
        <v>275</v>
      </c>
      <c r="O73" s="131" t="s">
        <v>275</v>
      </c>
      <c r="P73" s="131" t="s">
        <v>275</v>
      </c>
      <c r="Q73" s="131" t="s">
        <v>275</v>
      </c>
      <c r="R73" s="131">
        <v>1</v>
      </c>
      <c r="S73" s="131" t="s">
        <v>275</v>
      </c>
      <c r="T73" s="131" t="s">
        <v>275</v>
      </c>
      <c r="U73" s="131" t="s">
        <v>275</v>
      </c>
      <c r="V73" s="131" t="s">
        <v>275</v>
      </c>
      <c r="W73" s="131">
        <v>1</v>
      </c>
      <c r="X73" s="131" t="s">
        <v>275</v>
      </c>
      <c r="Y73" s="131" t="s">
        <v>275</v>
      </c>
      <c r="Z73" s="131" t="s">
        <v>275</v>
      </c>
      <c r="AA73" s="145" t="s">
        <v>275</v>
      </c>
    </row>
    <row r="74" spans="1:27" ht="16.5">
      <c r="A74" s="162"/>
      <c r="B74" s="214" t="s">
        <v>28</v>
      </c>
      <c r="C74" s="150" t="str">
        <f>A73</f>
        <v>長万部町</v>
      </c>
      <c r="D74" s="150" t="str">
        <f>CONCATENATE(A73, B74)</f>
        <v>長万部町男</v>
      </c>
      <c r="E74" s="150" t="str">
        <f>RIGHT(A73,1)</f>
        <v>町</v>
      </c>
      <c r="F74" s="157">
        <v>1</v>
      </c>
      <c r="G74" s="154" t="s">
        <v>275</v>
      </c>
      <c r="H74" s="154" t="s">
        <v>275</v>
      </c>
      <c r="I74" s="154" t="s">
        <v>275</v>
      </c>
      <c r="J74" s="154" t="s">
        <v>275</v>
      </c>
      <c r="K74" s="154" t="s">
        <v>275</v>
      </c>
      <c r="L74" s="154" t="s">
        <v>275</v>
      </c>
      <c r="M74" s="154" t="s">
        <v>275</v>
      </c>
      <c r="N74" s="154" t="s">
        <v>275</v>
      </c>
      <c r="O74" s="154" t="s">
        <v>275</v>
      </c>
      <c r="P74" s="154" t="s">
        <v>275</v>
      </c>
      <c r="Q74" s="154" t="s">
        <v>275</v>
      </c>
      <c r="R74" s="154">
        <v>1</v>
      </c>
      <c r="S74" s="154" t="s">
        <v>275</v>
      </c>
      <c r="T74" s="154" t="s">
        <v>275</v>
      </c>
      <c r="U74" s="154" t="s">
        <v>275</v>
      </c>
      <c r="V74" s="154" t="s">
        <v>275</v>
      </c>
      <c r="W74" s="154" t="s">
        <v>275</v>
      </c>
      <c r="X74" s="154" t="s">
        <v>275</v>
      </c>
      <c r="Y74" s="154" t="s">
        <v>275</v>
      </c>
      <c r="Z74" s="154" t="s">
        <v>275</v>
      </c>
      <c r="AA74" s="163" t="s">
        <v>275</v>
      </c>
    </row>
    <row r="75" spans="1:27" ht="16.5">
      <c r="A75" s="162"/>
      <c r="B75" s="214" t="s">
        <v>27</v>
      </c>
      <c r="C75" s="150" t="str">
        <f>A73</f>
        <v>長万部町</v>
      </c>
      <c r="D75" s="150" t="str">
        <f>CONCATENATE(A73, B75)</f>
        <v>長万部町女</v>
      </c>
      <c r="E75" s="150" t="str">
        <f>RIGHT(A73,1)</f>
        <v>町</v>
      </c>
      <c r="F75" s="157">
        <v>1</v>
      </c>
      <c r="G75" s="154" t="s">
        <v>275</v>
      </c>
      <c r="H75" s="154" t="s">
        <v>275</v>
      </c>
      <c r="I75" s="154" t="s">
        <v>275</v>
      </c>
      <c r="J75" s="154" t="s">
        <v>275</v>
      </c>
      <c r="K75" s="154" t="s">
        <v>275</v>
      </c>
      <c r="L75" s="154" t="s">
        <v>275</v>
      </c>
      <c r="M75" s="154" t="s">
        <v>275</v>
      </c>
      <c r="N75" s="154" t="s">
        <v>275</v>
      </c>
      <c r="O75" s="154" t="s">
        <v>275</v>
      </c>
      <c r="P75" s="154" t="s">
        <v>275</v>
      </c>
      <c r="Q75" s="154" t="s">
        <v>275</v>
      </c>
      <c r="R75" s="154" t="s">
        <v>275</v>
      </c>
      <c r="S75" s="154" t="s">
        <v>275</v>
      </c>
      <c r="T75" s="154" t="s">
        <v>275</v>
      </c>
      <c r="U75" s="154" t="s">
        <v>275</v>
      </c>
      <c r="V75" s="154" t="s">
        <v>275</v>
      </c>
      <c r="W75" s="154">
        <v>1</v>
      </c>
      <c r="X75" s="154" t="s">
        <v>275</v>
      </c>
      <c r="Y75" s="154" t="s">
        <v>275</v>
      </c>
      <c r="Z75" s="154" t="s">
        <v>275</v>
      </c>
      <c r="AA75" s="163" t="s">
        <v>275</v>
      </c>
    </row>
    <row r="76" spans="1:27" ht="16.5">
      <c r="A76" s="195" t="s">
        <v>30</v>
      </c>
      <c r="B76" s="134" t="s">
        <v>9</v>
      </c>
      <c r="C76" s="213" t="str">
        <f>A76</f>
        <v>今金町</v>
      </c>
      <c r="D76" s="213" t="str">
        <f>CONCATENATE(A76, B76)</f>
        <v>今金町総数</v>
      </c>
      <c r="E76" s="213" t="str">
        <f>RIGHT(A76,1)</f>
        <v>町</v>
      </c>
      <c r="F76" s="141">
        <v>2</v>
      </c>
      <c r="G76" s="142" t="s">
        <v>275</v>
      </c>
      <c r="H76" s="142" t="s">
        <v>275</v>
      </c>
      <c r="I76" s="142" t="s">
        <v>275</v>
      </c>
      <c r="J76" s="142" t="s">
        <v>275</v>
      </c>
      <c r="K76" s="142" t="s">
        <v>275</v>
      </c>
      <c r="L76" s="142" t="s">
        <v>275</v>
      </c>
      <c r="M76" s="142" t="s">
        <v>275</v>
      </c>
      <c r="N76" s="142" t="s">
        <v>275</v>
      </c>
      <c r="O76" s="142" t="s">
        <v>275</v>
      </c>
      <c r="P76" s="142" t="s">
        <v>275</v>
      </c>
      <c r="Q76" s="142" t="s">
        <v>275</v>
      </c>
      <c r="R76" s="142">
        <v>1</v>
      </c>
      <c r="S76" s="142" t="s">
        <v>275</v>
      </c>
      <c r="T76" s="142" t="s">
        <v>275</v>
      </c>
      <c r="U76" s="142">
        <v>1</v>
      </c>
      <c r="V76" s="142" t="s">
        <v>275</v>
      </c>
      <c r="W76" s="142" t="s">
        <v>275</v>
      </c>
      <c r="X76" s="142" t="s">
        <v>275</v>
      </c>
      <c r="Y76" s="142" t="s">
        <v>275</v>
      </c>
      <c r="Z76" s="142" t="s">
        <v>275</v>
      </c>
      <c r="AA76" s="143" t="s">
        <v>275</v>
      </c>
    </row>
    <row r="77" spans="1:27" ht="16.5">
      <c r="A77" s="162"/>
      <c r="B77" s="214" t="s">
        <v>28</v>
      </c>
      <c r="C77" s="150" t="str">
        <f>A76</f>
        <v>今金町</v>
      </c>
      <c r="D77" s="150" t="str">
        <f>CONCATENATE(A76, B77)</f>
        <v>今金町男</v>
      </c>
      <c r="E77" s="150" t="str">
        <f>RIGHT(A76,1)</f>
        <v>町</v>
      </c>
      <c r="F77" s="157">
        <v>1</v>
      </c>
      <c r="G77" s="154" t="s">
        <v>275</v>
      </c>
      <c r="H77" s="154" t="s">
        <v>275</v>
      </c>
      <c r="I77" s="154" t="s">
        <v>275</v>
      </c>
      <c r="J77" s="154" t="s">
        <v>275</v>
      </c>
      <c r="K77" s="154" t="s">
        <v>275</v>
      </c>
      <c r="L77" s="154" t="s">
        <v>275</v>
      </c>
      <c r="M77" s="154" t="s">
        <v>275</v>
      </c>
      <c r="N77" s="154" t="s">
        <v>275</v>
      </c>
      <c r="O77" s="154" t="s">
        <v>275</v>
      </c>
      <c r="P77" s="154" t="s">
        <v>275</v>
      </c>
      <c r="Q77" s="154" t="s">
        <v>275</v>
      </c>
      <c r="R77" s="154">
        <v>1</v>
      </c>
      <c r="S77" s="154" t="s">
        <v>275</v>
      </c>
      <c r="T77" s="154" t="s">
        <v>275</v>
      </c>
      <c r="U77" s="154" t="s">
        <v>275</v>
      </c>
      <c r="V77" s="154" t="s">
        <v>275</v>
      </c>
      <c r="W77" s="154" t="s">
        <v>275</v>
      </c>
      <c r="X77" s="154" t="s">
        <v>275</v>
      </c>
      <c r="Y77" s="154" t="s">
        <v>275</v>
      </c>
      <c r="Z77" s="154" t="s">
        <v>275</v>
      </c>
      <c r="AA77" s="163" t="s">
        <v>275</v>
      </c>
    </row>
    <row r="78" spans="1:27" ht="16.5">
      <c r="A78" s="164"/>
      <c r="B78" s="215" t="s">
        <v>27</v>
      </c>
      <c r="C78" s="165" t="str">
        <f>A76</f>
        <v>今金町</v>
      </c>
      <c r="D78" s="165" t="str">
        <f>CONCATENATE(A76, B78)</f>
        <v>今金町女</v>
      </c>
      <c r="E78" s="165" t="str">
        <f>RIGHT(A76,1)</f>
        <v>町</v>
      </c>
      <c r="F78" s="158">
        <v>1</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v>1</v>
      </c>
      <c r="V78" s="170" t="s">
        <v>275</v>
      </c>
      <c r="W78" s="170" t="s">
        <v>275</v>
      </c>
      <c r="X78" s="170" t="s">
        <v>275</v>
      </c>
      <c r="Y78" s="170" t="s">
        <v>275</v>
      </c>
      <c r="Z78" s="170" t="s">
        <v>275</v>
      </c>
      <c r="AA78" s="171" t="s">
        <v>275</v>
      </c>
    </row>
    <row r="79" spans="1:27" ht="16.5">
      <c r="A79" s="196" t="s">
        <v>29</v>
      </c>
      <c r="B79" s="135" t="s">
        <v>9</v>
      </c>
      <c r="C79" s="210" t="str">
        <f>A79</f>
        <v>せたな町</v>
      </c>
      <c r="D79" s="210" t="str">
        <f>CONCATENATE(A79, B79)</f>
        <v>せたな町総数</v>
      </c>
      <c r="E79" s="210" t="str">
        <f>RIGHT(A79,1)</f>
        <v>町</v>
      </c>
      <c r="F79" s="132">
        <v>1</v>
      </c>
      <c r="G79" s="131" t="s">
        <v>275</v>
      </c>
      <c r="H79" s="131" t="s">
        <v>275</v>
      </c>
      <c r="I79" s="131" t="s">
        <v>275</v>
      </c>
      <c r="J79" s="131" t="s">
        <v>275</v>
      </c>
      <c r="K79" s="131" t="s">
        <v>275</v>
      </c>
      <c r="L79" s="131" t="s">
        <v>275</v>
      </c>
      <c r="M79" s="131" t="s">
        <v>275</v>
      </c>
      <c r="N79" s="131" t="s">
        <v>275</v>
      </c>
      <c r="O79" s="131">
        <v>1</v>
      </c>
      <c r="P79" s="131" t="s">
        <v>275</v>
      </c>
      <c r="Q79" s="131" t="s">
        <v>275</v>
      </c>
      <c r="R79" s="131" t="s">
        <v>275</v>
      </c>
      <c r="S79" s="131" t="s">
        <v>275</v>
      </c>
      <c r="T79" s="131" t="s">
        <v>275</v>
      </c>
      <c r="U79" s="131" t="s">
        <v>275</v>
      </c>
      <c r="V79" s="131" t="s">
        <v>275</v>
      </c>
      <c r="W79" s="131" t="s">
        <v>275</v>
      </c>
      <c r="X79" s="131" t="s">
        <v>275</v>
      </c>
      <c r="Y79" s="131" t="s">
        <v>275</v>
      </c>
      <c r="Z79" s="131" t="s">
        <v>275</v>
      </c>
      <c r="AA79" s="145" t="s">
        <v>275</v>
      </c>
    </row>
    <row r="80" spans="1:27" ht="16.5">
      <c r="A80" s="162"/>
      <c r="B80" s="214" t="s">
        <v>28</v>
      </c>
      <c r="C80" s="150" t="str">
        <f>A79</f>
        <v>せたな町</v>
      </c>
      <c r="D80" s="150" t="str">
        <f>CONCATENATE(A79, B80)</f>
        <v>せたな町男</v>
      </c>
      <c r="E80" s="150" t="str">
        <f>RIGHT(A79,1)</f>
        <v>町</v>
      </c>
      <c r="F80" s="157">
        <v>1</v>
      </c>
      <c r="G80" s="154" t="s">
        <v>275</v>
      </c>
      <c r="H80" s="154" t="s">
        <v>275</v>
      </c>
      <c r="I80" s="154" t="s">
        <v>275</v>
      </c>
      <c r="J80" s="154" t="s">
        <v>275</v>
      </c>
      <c r="K80" s="154" t="s">
        <v>275</v>
      </c>
      <c r="L80" s="154" t="s">
        <v>275</v>
      </c>
      <c r="M80" s="154" t="s">
        <v>275</v>
      </c>
      <c r="N80" s="154" t="s">
        <v>275</v>
      </c>
      <c r="O80" s="154">
        <v>1</v>
      </c>
      <c r="P80" s="154" t="s">
        <v>275</v>
      </c>
      <c r="Q80" s="154" t="s">
        <v>275</v>
      </c>
      <c r="R80" s="154" t="s">
        <v>275</v>
      </c>
      <c r="S80" s="154" t="s">
        <v>275</v>
      </c>
      <c r="T80" s="154" t="s">
        <v>275</v>
      </c>
      <c r="U80" s="154" t="s">
        <v>275</v>
      </c>
      <c r="V80" s="154" t="s">
        <v>275</v>
      </c>
      <c r="W80" s="154" t="s">
        <v>275</v>
      </c>
      <c r="X80" s="154" t="s">
        <v>275</v>
      </c>
      <c r="Y80" s="154" t="s">
        <v>275</v>
      </c>
      <c r="Z80" s="154" t="s">
        <v>275</v>
      </c>
      <c r="AA80" s="163" t="s">
        <v>275</v>
      </c>
    </row>
    <row r="81" spans="1:27" ht="16.5">
      <c r="A81" s="164"/>
      <c r="B81" s="215" t="s">
        <v>27</v>
      </c>
      <c r="C81" s="165" t="str">
        <f>A79</f>
        <v>せたな町</v>
      </c>
      <c r="D81" s="165" t="str">
        <f>CONCATENATE(A79, B81)</f>
        <v>せたな町女</v>
      </c>
      <c r="E81" s="165" t="str">
        <f>RIGHT(A79,1)</f>
        <v>町</v>
      </c>
      <c r="F81" s="158" t="s">
        <v>275</v>
      </c>
      <c r="G81" s="170" t="s">
        <v>275</v>
      </c>
      <c r="H81" s="170" t="s">
        <v>275</v>
      </c>
      <c r="I81" s="170" t="s">
        <v>275</v>
      </c>
      <c r="J81" s="170" t="s">
        <v>275</v>
      </c>
      <c r="K81" s="170" t="s">
        <v>275</v>
      </c>
      <c r="L81" s="170" t="s">
        <v>275</v>
      </c>
      <c r="M81" s="170" t="s">
        <v>275</v>
      </c>
      <c r="N81" s="170" t="s">
        <v>275</v>
      </c>
      <c r="O81" s="170" t="s">
        <v>275</v>
      </c>
      <c r="P81" s="170" t="s">
        <v>275</v>
      </c>
      <c r="Q81" s="170" t="s">
        <v>275</v>
      </c>
      <c r="R81" s="170" t="s">
        <v>275</v>
      </c>
      <c r="S81" s="170" t="s">
        <v>275</v>
      </c>
      <c r="T81" s="170" t="s">
        <v>275</v>
      </c>
      <c r="U81" s="170" t="s">
        <v>275</v>
      </c>
      <c r="V81" s="170" t="s">
        <v>275</v>
      </c>
      <c r="W81" s="170" t="s">
        <v>275</v>
      </c>
      <c r="X81" s="170" t="s">
        <v>275</v>
      </c>
      <c r="Y81" s="170" t="s">
        <v>275</v>
      </c>
      <c r="Z81" s="170" t="s">
        <v>275</v>
      </c>
      <c r="AA81" s="171" t="s">
        <v>275</v>
      </c>
    </row>
    <row r="82" spans="1:27"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row>
    <row r="83" spans="1:27">
      <c r="A83" s="209"/>
      <c r="B83" s="212"/>
      <c r="C83" s="212"/>
      <c r="D83" s="212"/>
      <c r="E83" s="212"/>
      <c r="F83" s="209"/>
      <c r="G83" s="209"/>
      <c r="H83" s="209"/>
      <c r="I83" s="209"/>
      <c r="J83" s="209"/>
      <c r="K83" s="209"/>
      <c r="L83" s="209"/>
      <c r="M83" s="209"/>
      <c r="N83" s="209"/>
      <c r="O83" s="209"/>
      <c r="P83" s="209"/>
      <c r="Q83" s="209"/>
      <c r="R83" s="209"/>
      <c r="S83" s="209"/>
      <c r="T83" s="209"/>
      <c r="U83" s="209"/>
      <c r="V83" s="209"/>
      <c r="W83" s="209"/>
      <c r="X83" s="209"/>
      <c r="Y83" s="209"/>
      <c r="Z83" s="209"/>
      <c r="AA83" s="209"/>
    </row>
    <row r="84" spans="1:27">
      <c r="A84" s="209"/>
      <c r="B84" s="212"/>
      <c r="C84" s="212"/>
      <c r="D84" s="212"/>
      <c r="E84" s="212"/>
      <c r="F84" s="209"/>
      <c r="G84" s="209"/>
      <c r="H84" s="209"/>
      <c r="I84" s="209"/>
      <c r="J84" s="209"/>
      <c r="K84" s="209"/>
      <c r="L84" s="209"/>
      <c r="M84" s="209"/>
      <c r="N84" s="209"/>
      <c r="O84" s="209"/>
      <c r="P84" s="209"/>
      <c r="Q84" s="209"/>
      <c r="R84" s="209"/>
      <c r="S84" s="209"/>
      <c r="T84" s="209"/>
      <c r="U84" s="209"/>
      <c r="V84" s="209"/>
      <c r="W84" s="209"/>
      <c r="X84" s="209"/>
      <c r="Y84" s="209"/>
      <c r="Z84" s="209"/>
      <c r="AA84" s="209"/>
    </row>
  </sheetData>
  <phoneticPr fontId="2"/>
  <conditionalFormatting sqref="A4:AA4 G5:H81">
    <cfRule type="expression" dxfId="1847" priority="305" stopIfTrue="1">
      <formula>OR($E4="国", $E4="道")</formula>
    </cfRule>
    <cfRule type="expression" dxfId="1846" priority="306" stopIfTrue="1">
      <formula>OR($C4="札幌市", $C4="小樽市", $C4="函館市", $C4="旭川市")</formula>
    </cfRule>
    <cfRule type="expression" dxfId="1845" priority="307" stopIfTrue="1">
      <formula>OR($E4="所", $E4="圏", $E4="局")</formula>
    </cfRule>
    <cfRule type="expression" dxfId="1844" priority="308">
      <formula>OR($E4="市", $E4="町", $E4="村")</formula>
    </cfRule>
  </conditionalFormatting>
  <conditionalFormatting sqref="A5:AA5 A51:AA81">
    <cfRule type="expression" dxfId="1843" priority="301" stopIfTrue="1">
      <formula>OR($E5="国", $E5="道")</formula>
    </cfRule>
    <cfRule type="expression" dxfId="1842" priority="302" stopIfTrue="1">
      <formula>OR($C5="札幌市", $C5="小樽市", $C5="函館市", $C5="旭川市")</formula>
    </cfRule>
    <cfRule type="expression" dxfId="1841" priority="303" stopIfTrue="1">
      <formula>OR($E5="所", $E5="圏", $E5="局")</formula>
    </cfRule>
    <cfRule type="expression" dxfId="1840" priority="304">
      <formula>OR($E5="市", $E5="町", $E5="村")</formula>
    </cfRule>
  </conditionalFormatting>
  <conditionalFormatting sqref="A6:AA6">
    <cfRule type="expression" dxfId="1839" priority="297" stopIfTrue="1">
      <formula>OR($E6="国", $E6="道")</formula>
    </cfRule>
    <cfRule type="expression" dxfId="1838" priority="298" stopIfTrue="1">
      <formula>OR($C6="札幌市", $C6="小樽市", $C6="函館市", $C6="旭川市")</formula>
    </cfRule>
    <cfRule type="expression" dxfId="1837" priority="299" stopIfTrue="1">
      <formula>OR($E6="所", $E6="圏", $E6="局")</formula>
    </cfRule>
    <cfRule type="expression" dxfId="1836" priority="300">
      <formula>OR($E6="市", $E6="町", $E6="村")</formula>
    </cfRule>
  </conditionalFormatting>
  <conditionalFormatting sqref="A7:AA7">
    <cfRule type="expression" dxfId="1835" priority="293" stopIfTrue="1">
      <formula>OR($E7="国", $E7="道")</formula>
    </cfRule>
    <cfRule type="expression" dxfId="1834" priority="294" stopIfTrue="1">
      <formula>OR($C7="札幌市", $C7="小樽市", $C7="函館市", $C7="旭川市")</formula>
    </cfRule>
    <cfRule type="expression" dxfId="1833" priority="295" stopIfTrue="1">
      <formula>OR($E7="所", $E7="圏", $E7="局")</formula>
    </cfRule>
    <cfRule type="expression" dxfId="1832" priority="296">
      <formula>OR($E7="市", $E7="町", $E7="村")</formula>
    </cfRule>
  </conditionalFormatting>
  <conditionalFormatting sqref="A8:AA8">
    <cfRule type="expression" dxfId="1831" priority="289" stopIfTrue="1">
      <formula>OR($E8="国", $E8="道")</formula>
    </cfRule>
    <cfRule type="expression" dxfId="1830" priority="290" stopIfTrue="1">
      <formula>OR($C8="札幌市", $C8="小樽市", $C8="函館市", $C8="旭川市")</formula>
    </cfRule>
    <cfRule type="expression" dxfId="1829" priority="291" stopIfTrue="1">
      <formula>OR($E8="所", $E8="圏", $E8="局")</formula>
    </cfRule>
    <cfRule type="expression" dxfId="1828" priority="292">
      <formula>OR($E8="市", $E8="町", $E8="村")</formula>
    </cfRule>
  </conditionalFormatting>
  <conditionalFormatting sqref="A9:AA9">
    <cfRule type="expression" dxfId="1827" priority="285" stopIfTrue="1">
      <formula>OR($E9="国", $E9="道")</formula>
    </cfRule>
    <cfRule type="expression" dxfId="1826" priority="286" stopIfTrue="1">
      <formula>OR($C9="札幌市", $C9="小樽市", $C9="函館市", $C9="旭川市")</formula>
    </cfRule>
    <cfRule type="expression" dxfId="1825" priority="287" stopIfTrue="1">
      <formula>OR($E9="所", $E9="圏", $E9="局")</formula>
    </cfRule>
    <cfRule type="expression" dxfId="1824" priority="288">
      <formula>OR($E9="市", $E9="町", $E9="村")</formula>
    </cfRule>
  </conditionalFormatting>
  <conditionalFormatting sqref="A10:AA10">
    <cfRule type="expression" dxfId="1823" priority="281" stopIfTrue="1">
      <formula>OR($E10="国", $E10="道")</formula>
    </cfRule>
    <cfRule type="expression" dxfId="1822" priority="282" stopIfTrue="1">
      <formula>OR($C10="札幌市", $C10="小樽市", $C10="函館市", $C10="旭川市")</formula>
    </cfRule>
    <cfRule type="expression" dxfId="1821" priority="283" stopIfTrue="1">
      <formula>OR($E10="所", $E10="圏", $E10="局")</formula>
    </cfRule>
    <cfRule type="expression" dxfId="1820" priority="284">
      <formula>OR($E10="市", $E10="町", $E10="村")</formula>
    </cfRule>
  </conditionalFormatting>
  <conditionalFormatting sqref="A11:AA11">
    <cfRule type="expression" dxfId="1819" priority="277" stopIfTrue="1">
      <formula>OR($E11="国", $E11="道")</formula>
    </cfRule>
    <cfRule type="expression" dxfId="1818" priority="278" stopIfTrue="1">
      <formula>OR($C11="札幌市", $C11="小樽市", $C11="函館市", $C11="旭川市")</formula>
    </cfRule>
    <cfRule type="expression" dxfId="1817" priority="279" stopIfTrue="1">
      <formula>OR($E11="所", $E11="圏", $E11="局")</formula>
    </cfRule>
    <cfRule type="expression" dxfId="1816" priority="280">
      <formula>OR($E11="市", $E11="町", $E11="村")</formula>
    </cfRule>
  </conditionalFormatting>
  <conditionalFormatting sqref="A12:AA12">
    <cfRule type="expression" dxfId="1815" priority="273" stopIfTrue="1">
      <formula>OR($E12="国", $E12="道")</formula>
    </cfRule>
    <cfRule type="expression" dxfId="1814" priority="274" stopIfTrue="1">
      <formula>OR($C12="札幌市", $C12="小樽市", $C12="函館市", $C12="旭川市")</formula>
    </cfRule>
    <cfRule type="expression" dxfId="1813" priority="275" stopIfTrue="1">
      <formula>OR($E12="所", $E12="圏", $E12="局")</formula>
    </cfRule>
    <cfRule type="expression" dxfId="1812" priority="276">
      <formula>OR($E12="市", $E12="町", $E12="村")</formula>
    </cfRule>
  </conditionalFormatting>
  <conditionalFormatting sqref="A13:AA13">
    <cfRule type="expression" dxfId="1811" priority="269" stopIfTrue="1">
      <formula>OR($E13="国", $E13="道")</formula>
    </cfRule>
    <cfRule type="expression" dxfId="1810" priority="270" stopIfTrue="1">
      <formula>OR($C13="札幌市", $C13="小樽市", $C13="函館市", $C13="旭川市")</formula>
    </cfRule>
    <cfRule type="expression" dxfId="1809" priority="271" stopIfTrue="1">
      <formula>OR($E13="所", $E13="圏", $E13="局")</formula>
    </cfRule>
    <cfRule type="expression" dxfId="1808" priority="272">
      <formula>OR($E13="市", $E13="町", $E13="村")</formula>
    </cfRule>
  </conditionalFormatting>
  <conditionalFormatting sqref="A14:AA14">
    <cfRule type="expression" dxfId="1807" priority="265" stopIfTrue="1">
      <formula>OR($E14="国", $E14="道")</formula>
    </cfRule>
    <cfRule type="expression" dxfId="1806" priority="266" stopIfTrue="1">
      <formula>OR($C14="札幌市", $C14="小樽市", $C14="函館市", $C14="旭川市")</formula>
    </cfRule>
    <cfRule type="expression" dxfId="1805" priority="267" stopIfTrue="1">
      <formula>OR($E14="所", $E14="圏", $E14="局")</formula>
    </cfRule>
    <cfRule type="expression" dxfId="1804" priority="268">
      <formula>OR($E14="市", $E14="町", $E14="村")</formula>
    </cfRule>
  </conditionalFormatting>
  <conditionalFormatting sqref="A15:AA15">
    <cfRule type="expression" dxfId="1803" priority="261" stopIfTrue="1">
      <formula>OR($E15="国", $E15="道")</formula>
    </cfRule>
    <cfRule type="expression" dxfId="1802" priority="262" stopIfTrue="1">
      <formula>OR($C15="札幌市", $C15="小樽市", $C15="函館市", $C15="旭川市")</formula>
    </cfRule>
    <cfRule type="expression" dxfId="1801" priority="263" stopIfTrue="1">
      <formula>OR($E15="所", $E15="圏", $E15="局")</formula>
    </cfRule>
    <cfRule type="expression" dxfId="1800" priority="264">
      <formula>OR($E15="市", $E15="町", $E15="村")</formula>
    </cfRule>
  </conditionalFormatting>
  <conditionalFormatting sqref="A16:AA16">
    <cfRule type="expression" dxfId="1799" priority="257" stopIfTrue="1">
      <formula>OR($E16="国", $E16="道")</formula>
    </cfRule>
    <cfRule type="expression" dxfId="1798" priority="258" stopIfTrue="1">
      <formula>OR($C16="札幌市", $C16="小樽市", $C16="函館市", $C16="旭川市")</formula>
    </cfRule>
    <cfRule type="expression" dxfId="1797" priority="259" stopIfTrue="1">
      <formula>OR($E16="所", $E16="圏", $E16="局")</formula>
    </cfRule>
    <cfRule type="expression" dxfId="1796" priority="260">
      <formula>OR($E16="市", $E16="町", $E16="村")</formula>
    </cfRule>
  </conditionalFormatting>
  <conditionalFormatting sqref="A17:AA17">
    <cfRule type="expression" dxfId="1795" priority="253" stopIfTrue="1">
      <formula>OR($E17="国", $E17="道")</formula>
    </cfRule>
    <cfRule type="expression" dxfId="1794" priority="254" stopIfTrue="1">
      <formula>OR($C17="札幌市", $C17="小樽市", $C17="函館市", $C17="旭川市")</formula>
    </cfRule>
    <cfRule type="expression" dxfId="1793" priority="255" stopIfTrue="1">
      <formula>OR($E17="所", $E17="圏", $E17="局")</formula>
    </cfRule>
    <cfRule type="expression" dxfId="1792" priority="256">
      <formula>OR($E17="市", $E17="町", $E17="村")</formula>
    </cfRule>
  </conditionalFormatting>
  <conditionalFormatting sqref="A18:AA18">
    <cfRule type="expression" dxfId="1791" priority="249" stopIfTrue="1">
      <formula>OR($E18="国", $E18="道")</formula>
    </cfRule>
    <cfRule type="expression" dxfId="1790" priority="250" stopIfTrue="1">
      <formula>OR($C18="札幌市", $C18="小樽市", $C18="函館市", $C18="旭川市")</formula>
    </cfRule>
    <cfRule type="expression" dxfId="1789" priority="251" stopIfTrue="1">
      <formula>OR($E18="所", $E18="圏", $E18="局")</formula>
    </cfRule>
    <cfRule type="expression" dxfId="1788" priority="252">
      <formula>OR($E18="市", $E18="町", $E18="村")</formula>
    </cfRule>
  </conditionalFormatting>
  <conditionalFormatting sqref="A19:AA19">
    <cfRule type="expression" dxfId="1787" priority="245" stopIfTrue="1">
      <formula>OR($E19="国", $E19="道")</formula>
    </cfRule>
    <cfRule type="expression" dxfId="1786" priority="246" stopIfTrue="1">
      <formula>OR($C19="札幌市", $C19="小樽市", $C19="函館市", $C19="旭川市")</formula>
    </cfRule>
    <cfRule type="expression" dxfId="1785" priority="247" stopIfTrue="1">
      <formula>OR($E19="所", $E19="圏", $E19="局")</formula>
    </cfRule>
    <cfRule type="expression" dxfId="1784" priority="248">
      <formula>OR($E19="市", $E19="町", $E19="村")</formula>
    </cfRule>
  </conditionalFormatting>
  <conditionalFormatting sqref="A20:AA20">
    <cfRule type="expression" dxfId="1783" priority="241" stopIfTrue="1">
      <formula>OR($E20="国", $E20="道")</formula>
    </cfRule>
    <cfRule type="expression" dxfId="1782" priority="242" stopIfTrue="1">
      <formula>OR($C20="札幌市", $C20="小樽市", $C20="函館市", $C20="旭川市")</formula>
    </cfRule>
    <cfRule type="expression" dxfId="1781" priority="243" stopIfTrue="1">
      <formula>OR($E20="所", $E20="圏", $E20="局")</formula>
    </cfRule>
    <cfRule type="expression" dxfId="1780" priority="244">
      <formula>OR($E20="市", $E20="町", $E20="村")</formula>
    </cfRule>
  </conditionalFormatting>
  <conditionalFormatting sqref="A21:AA21">
    <cfRule type="expression" dxfId="1779" priority="237" stopIfTrue="1">
      <formula>OR($E21="国", $E21="道")</formula>
    </cfRule>
    <cfRule type="expression" dxfId="1778" priority="238" stopIfTrue="1">
      <formula>OR($C21="札幌市", $C21="小樽市", $C21="函館市", $C21="旭川市")</formula>
    </cfRule>
    <cfRule type="expression" dxfId="1777" priority="239" stopIfTrue="1">
      <formula>OR($E21="所", $E21="圏", $E21="局")</formula>
    </cfRule>
    <cfRule type="expression" dxfId="1776" priority="240">
      <formula>OR($E21="市", $E21="町", $E21="村")</formula>
    </cfRule>
  </conditionalFormatting>
  <conditionalFormatting sqref="A22:AA22">
    <cfRule type="expression" dxfId="1775" priority="233" stopIfTrue="1">
      <formula>OR($E22="国", $E22="道")</formula>
    </cfRule>
    <cfRule type="expression" dxfId="1774" priority="234" stopIfTrue="1">
      <formula>OR($C22="札幌市", $C22="小樽市", $C22="函館市", $C22="旭川市")</formula>
    </cfRule>
    <cfRule type="expression" dxfId="1773" priority="235" stopIfTrue="1">
      <formula>OR($E22="所", $E22="圏", $E22="局")</formula>
    </cfRule>
    <cfRule type="expression" dxfId="1772" priority="236">
      <formula>OR($E22="市", $E22="町", $E22="村")</formula>
    </cfRule>
  </conditionalFormatting>
  <conditionalFormatting sqref="A23:AA23">
    <cfRule type="expression" dxfId="1771" priority="229" stopIfTrue="1">
      <formula>OR($E23="国", $E23="道")</formula>
    </cfRule>
    <cfRule type="expression" dxfId="1770" priority="230" stopIfTrue="1">
      <formula>OR($C23="札幌市", $C23="小樽市", $C23="函館市", $C23="旭川市")</formula>
    </cfRule>
    <cfRule type="expression" dxfId="1769" priority="231" stopIfTrue="1">
      <formula>OR($E23="所", $E23="圏", $E23="局")</formula>
    </cfRule>
    <cfRule type="expression" dxfId="1768" priority="232">
      <formula>OR($E23="市", $E23="町", $E23="村")</formula>
    </cfRule>
  </conditionalFormatting>
  <conditionalFormatting sqref="A24:AA24">
    <cfRule type="expression" dxfId="1767" priority="225" stopIfTrue="1">
      <formula>OR($E24="国", $E24="道")</formula>
    </cfRule>
    <cfRule type="expression" dxfId="1766" priority="226" stopIfTrue="1">
      <formula>OR($C24="札幌市", $C24="小樽市", $C24="函館市", $C24="旭川市")</formula>
    </cfRule>
    <cfRule type="expression" dxfId="1765" priority="227" stopIfTrue="1">
      <formula>OR($E24="所", $E24="圏", $E24="局")</formula>
    </cfRule>
    <cfRule type="expression" dxfId="1764" priority="228">
      <formula>OR($E24="市", $E24="町", $E24="村")</formula>
    </cfRule>
  </conditionalFormatting>
  <conditionalFormatting sqref="A25:AA25">
    <cfRule type="expression" dxfId="1763" priority="221" stopIfTrue="1">
      <formula>OR($E25="国", $E25="道")</formula>
    </cfRule>
    <cfRule type="expression" dxfId="1762" priority="222" stopIfTrue="1">
      <formula>OR($C25="札幌市", $C25="小樽市", $C25="函館市", $C25="旭川市")</formula>
    </cfRule>
    <cfRule type="expression" dxfId="1761" priority="223" stopIfTrue="1">
      <formula>OR($E25="所", $E25="圏", $E25="局")</formula>
    </cfRule>
    <cfRule type="expression" dxfId="1760" priority="224">
      <formula>OR($E25="市", $E25="町", $E25="村")</formula>
    </cfRule>
  </conditionalFormatting>
  <conditionalFormatting sqref="A26:AA26">
    <cfRule type="expression" dxfId="1759" priority="217" stopIfTrue="1">
      <formula>OR($E26="国", $E26="道")</formula>
    </cfRule>
    <cfRule type="expression" dxfId="1758" priority="218" stopIfTrue="1">
      <formula>OR($C26="札幌市", $C26="小樽市", $C26="函館市", $C26="旭川市")</formula>
    </cfRule>
    <cfRule type="expression" dxfId="1757" priority="219" stopIfTrue="1">
      <formula>OR($E26="所", $E26="圏", $E26="局")</formula>
    </cfRule>
    <cfRule type="expression" dxfId="1756" priority="220">
      <formula>OR($E26="市", $E26="町", $E26="村")</formula>
    </cfRule>
  </conditionalFormatting>
  <conditionalFormatting sqref="A27:AA27">
    <cfRule type="expression" dxfId="1755" priority="213" stopIfTrue="1">
      <formula>OR($E27="国", $E27="道")</formula>
    </cfRule>
    <cfRule type="expression" dxfId="1754" priority="214" stopIfTrue="1">
      <formula>OR($C27="札幌市", $C27="小樽市", $C27="函館市", $C27="旭川市")</formula>
    </cfRule>
    <cfRule type="expression" dxfId="1753" priority="215" stopIfTrue="1">
      <formula>OR($E27="所", $E27="圏", $E27="局")</formula>
    </cfRule>
    <cfRule type="expression" dxfId="1752" priority="216">
      <formula>OR($E27="市", $E27="町", $E27="村")</formula>
    </cfRule>
  </conditionalFormatting>
  <conditionalFormatting sqref="A28:AA28">
    <cfRule type="expression" dxfId="1751" priority="209" stopIfTrue="1">
      <formula>OR($E28="国", $E28="道")</formula>
    </cfRule>
    <cfRule type="expression" dxfId="1750" priority="210" stopIfTrue="1">
      <formula>OR($C28="札幌市", $C28="小樽市", $C28="函館市", $C28="旭川市")</formula>
    </cfRule>
    <cfRule type="expression" dxfId="1749" priority="211" stopIfTrue="1">
      <formula>OR($E28="所", $E28="圏", $E28="局")</formula>
    </cfRule>
    <cfRule type="expression" dxfId="1748" priority="212">
      <formula>OR($E28="市", $E28="町", $E28="村")</formula>
    </cfRule>
  </conditionalFormatting>
  <conditionalFormatting sqref="A29:AA29">
    <cfRule type="expression" dxfId="1747" priority="205" stopIfTrue="1">
      <formula>OR($E29="国", $E29="道")</formula>
    </cfRule>
    <cfRule type="expression" dxfId="1746" priority="206" stopIfTrue="1">
      <formula>OR($C29="札幌市", $C29="小樽市", $C29="函館市", $C29="旭川市")</formula>
    </cfRule>
    <cfRule type="expression" dxfId="1745" priority="207" stopIfTrue="1">
      <formula>OR($E29="所", $E29="圏", $E29="局")</formula>
    </cfRule>
    <cfRule type="expression" dxfId="1744" priority="208">
      <formula>OR($E29="市", $E29="町", $E29="村")</formula>
    </cfRule>
  </conditionalFormatting>
  <conditionalFormatting sqref="A30:AA30">
    <cfRule type="expression" dxfId="1743" priority="201" stopIfTrue="1">
      <formula>OR($E30="国", $E30="道")</formula>
    </cfRule>
    <cfRule type="expression" dxfId="1742" priority="202" stopIfTrue="1">
      <formula>OR($C30="札幌市", $C30="小樽市", $C30="函館市", $C30="旭川市")</formula>
    </cfRule>
    <cfRule type="expression" dxfId="1741" priority="203" stopIfTrue="1">
      <formula>OR($E30="所", $E30="圏", $E30="局")</formula>
    </cfRule>
    <cfRule type="expression" dxfId="1740" priority="204">
      <formula>OR($E30="市", $E30="町", $E30="村")</formula>
    </cfRule>
  </conditionalFormatting>
  <conditionalFormatting sqref="A31:AA31">
    <cfRule type="expression" dxfId="1739" priority="197" stopIfTrue="1">
      <formula>OR($E31="国", $E31="道")</formula>
    </cfRule>
    <cfRule type="expression" dxfId="1738" priority="198" stopIfTrue="1">
      <formula>OR($C31="札幌市", $C31="小樽市", $C31="函館市", $C31="旭川市")</formula>
    </cfRule>
    <cfRule type="expression" dxfId="1737" priority="199" stopIfTrue="1">
      <formula>OR($E31="所", $E31="圏", $E31="局")</formula>
    </cfRule>
    <cfRule type="expression" dxfId="1736" priority="200">
      <formula>OR($E31="市", $E31="町", $E31="村")</formula>
    </cfRule>
  </conditionalFormatting>
  <conditionalFormatting sqref="A32:AA32">
    <cfRule type="expression" dxfId="1735" priority="193" stopIfTrue="1">
      <formula>OR($E32="国", $E32="道")</formula>
    </cfRule>
    <cfRule type="expression" dxfId="1734" priority="194" stopIfTrue="1">
      <formula>OR($C32="札幌市", $C32="小樽市", $C32="函館市", $C32="旭川市")</formula>
    </cfRule>
    <cfRule type="expression" dxfId="1733" priority="195" stopIfTrue="1">
      <formula>OR($E32="所", $E32="圏", $E32="局")</formula>
    </cfRule>
    <cfRule type="expression" dxfId="1732" priority="196">
      <formula>OR($E32="市", $E32="町", $E32="村")</formula>
    </cfRule>
  </conditionalFormatting>
  <conditionalFormatting sqref="A33:AA33">
    <cfRule type="expression" dxfId="1731" priority="189" stopIfTrue="1">
      <formula>OR($E33="国", $E33="道")</formula>
    </cfRule>
    <cfRule type="expression" dxfId="1730" priority="190" stopIfTrue="1">
      <formula>OR($C33="札幌市", $C33="小樽市", $C33="函館市", $C33="旭川市")</formula>
    </cfRule>
    <cfRule type="expression" dxfId="1729" priority="191" stopIfTrue="1">
      <formula>OR($E33="所", $E33="圏", $E33="局")</formula>
    </cfRule>
    <cfRule type="expression" dxfId="1728" priority="192">
      <formula>OR($E33="市", $E33="町", $E33="村")</formula>
    </cfRule>
  </conditionalFormatting>
  <conditionalFormatting sqref="A34:AA34">
    <cfRule type="expression" dxfId="1727" priority="185" stopIfTrue="1">
      <formula>OR($E34="国", $E34="道")</formula>
    </cfRule>
    <cfRule type="expression" dxfId="1726" priority="186" stopIfTrue="1">
      <formula>OR($C34="札幌市", $C34="小樽市", $C34="函館市", $C34="旭川市")</formula>
    </cfRule>
    <cfRule type="expression" dxfId="1725" priority="187" stopIfTrue="1">
      <formula>OR($E34="所", $E34="圏", $E34="局")</formula>
    </cfRule>
    <cfRule type="expression" dxfId="1724" priority="188">
      <formula>OR($E34="市", $E34="町", $E34="村")</formula>
    </cfRule>
  </conditionalFormatting>
  <conditionalFormatting sqref="A35:AA35">
    <cfRule type="expression" dxfId="1723" priority="181" stopIfTrue="1">
      <formula>OR($E35="国", $E35="道")</formula>
    </cfRule>
    <cfRule type="expression" dxfId="1722" priority="182" stopIfTrue="1">
      <formula>OR($C35="札幌市", $C35="小樽市", $C35="函館市", $C35="旭川市")</formula>
    </cfRule>
    <cfRule type="expression" dxfId="1721" priority="183" stopIfTrue="1">
      <formula>OR($E35="所", $E35="圏", $E35="局")</formula>
    </cfRule>
    <cfRule type="expression" dxfId="1720" priority="184">
      <formula>OR($E35="市", $E35="町", $E35="村")</formula>
    </cfRule>
  </conditionalFormatting>
  <conditionalFormatting sqref="A36:AA36">
    <cfRule type="expression" dxfId="1719" priority="177" stopIfTrue="1">
      <formula>OR($E36="国", $E36="道")</formula>
    </cfRule>
    <cfRule type="expression" dxfId="1718" priority="178" stopIfTrue="1">
      <formula>OR($C36="札幌市", $C36="小樽市", $C36="函館市", $C36="旭川市")</formula>
    </cfRule>
    <cfRule type="expression" dxfId="1717" priority="179" stopIfTrue="1">
      <formula>OR($E36="所", $E36="圏", $E36="局")</formula>
    </cfRule>
    <cfRule type="expression" dxfId="1716" priority="180">
      <formula>OR($E36="市", $E36="町", $E36="村")</formula>
    </cfRule>
  </conditionalFormatting>
  <conditionalFormatting sqref="A37:AA37">
    <cfRule type="expression" dxfId="1715" priority="173" stopIfTrue="1">
      <formula>OR($E37="国", $E37="道")</formula>
    </cfRule>
    <cfRule type="expression" dxfId="1714" priority="174" stopIfTrue="1">
      <formula>OR($C37="札幌市", $C37="小樽市", $C37="函館市", $C37="旭川市")</formula>
    </cfRule>
    <cfRule type="expression" dxfId="1713" priority="175" stopIfTrue="1">
      <formula>OR($E37="所", $E37="圏", $E37="局")</formula>
    </cfRule>
    <cfRule type="expression" dxfId="1712" priority="176">
      <formula>OR($E37="市", $E37="町", $E37="村")</formula>
    </cfRule>
  </conditionalFormatting>
  <conditionalFormatting sqref="A38:AA38">
    <cfRule type="expression" dxfId="1711" priority="169" stopIfTrue="1">
      <formula>OR($E38="国", $E38="道")</formula>
    </cfRule>
    <cfRule type="expression" dxfId="1710" priority="170" stopIfTrue="1">
      <formula>OR($C38="札幌市", $C38="小樽市", $C38="函館市", $C38="旭川市")</formula>
    </cfRule>
    <cfRule type="expression" dxfId="1709" priority="171" stopIfTrue="1">
      <formula>OR($E38="所", $E38="圏", $E38="局")</formula>
    </cfRule>
    <cfRule type="expression" dxfId="1708" priority="172">
      <formula>OR($E38="市", $E38="町", $E38="村")</formula>
    </cfRule>
  </conditionalFormatting>
  <conditionalFormatting sqref="A39:AA39">
    <cfRule type="expression" dxfId="1707" priority="165" stopIfTrue="1">
      <formula>OR($E39="国", $E39="道")</formula>
    </cfRule>
    <cfRule type="expression" dxfId="1706" priority="166" stopIfTrue="1">
      <formula>OR($C39="札幌市", $C39="小樽市", $C39="函館市", $C39="旭川市")</formula>
    </cfRule>
    <cfRule type="expression" dxfId="1705" priority="167" stopIfTrue="1">
      <formula>OR($E39="所", $E39="圏", $E39="局")</formula>
    </cfRule>
    <cfRule type="expression" dxfId="1704" priority="168">
      <formula>OR($E39="市", $E39="町", $E39="村")</formula>
    </cfRule>
  </conditionalFormatting>
  <conditionalFormatting sqref="A40:AA40">
    <cfRule type="expression" dxfId="1703" priority="161" stopIfTrue="1">
      <formula>OR($E40="国", $E40="道")</formula>
    </cfRule>
    <cfRule type="expression" dxfId="1702" priority="162" stopIfTrue="1">
      <formula>OR($C40="札幌市", $C40="小樽市", $C40="函館市", $C40="旭川市")</formula>
    </cfRule>
    <cfRule type="expression" dxfId="1701" priority="163" stopIfTrue="1">
      <formula>OR($E40="所", $E40="圏", $E40="局")</formula>
    </cfRule>
    <cfRule type="expression" dxfId="1700" priority="164">
      <formula>OR($E40="市", $E40="町", $E40="村")</formula>
    </cfRule>
  </conditionalFormatting>
  <conditionalFormatting sqref="A41:AA41">
    <cfRule type="expression" dxfId="1699" priority="157" stopIfTrue="1">
      <formula>OR($E41="国", $E41="道")</formula>
    </cfRule>
    <cfRule type="expression" dxfId="1698" priority="158" stopIfTrue="1">
      <formula>OR($C41="札幌市", $C41="小樽市", $C41="函館市", $C41="旭川市")</formula>
    </cfRule>
    <cfRule type="expression" dxfId="1697" priority="159" stopIfTrue="1">
      <formula>OR($E41="所", $E41="圏", $E41="局")</formula>
    </cfRule>
    <cfRule type="expression" dxfId="1696" priority="160">
      <formula>OR($E41="市", $E41="町", $E41="村")</formula>
    </cfRule>
  </conditionalFormatting>
  <conditionalFormatting sqref="A42:AA42">
    <cfRule type="expression" dxfId="1695" priority="153" stopIfTrue="1">
      <formula>OR($E42="国", $E42="道")</formula>
    </cfRule>
    <cfRule type="expression" dxfId="1694" priority="154" stopIfTrue="1">
      <formula>OR($C42="札幌市", $C42="小樽市", $C42="函館市", $C42="旭川市")</formula>
    </cfRule>
    <cfRule type="expression" dxfId="1693" priority="155" stopIfTrue="1">
      <formula>OR($E42="所", $E42="圏", $E42="局")</formula>
    </cfRule>
    <cfRule type="expression" dxfId="1692" priority="156">
      <formula>OR($E42="市", $E42="町", $E42="村")</formula>
    </cfRule>
  </conditionalFormatting>
  <conditionalFormatting sqref="A43:AA43">
    <cfRule type="expression" dxfId="1691" priority="149" stopIfTrue="1">
      <formula>OR($E43="国", $E43="道")</formula>
    </cfRule>
    <cfRule type="expression" dxfId="1690" priority="150" stopIfTrue="1">
      <formula>OR($C43="札幌市", $C43="小樽市", $C43="函館市", $C43="旭川市")</formula>
    </cfRule>
    <cfRule type="expression" dxfId="1689" priority="151" stopIfTrue="1">
      <formula>OR($E43="所", $E43="圏", $E43="局")</formula>
    </cfRule>
    <cfRule type="expression" dxfId="1688" priority="152">
      <formula>OR($E43="市", $E43="町", $E43="村")</formula>
    </cfRule>
  </conditionalFormatting>
  <conditionalFormatting sqref="A44:AA44">
    <cfRule type="expression" dxfId="1687" priority="145" stopIfTrue="1">
      <formula>OR($E44="国", $E44="道")</formula>
    </cfRule>
    <cfRule type="expression" dxfId="1686" priority="146" stopIfTrue="1">
      <formula>OR($C44="札幌市", $C44="小樽市", $C44="函館市", $C44="旭川市")</formula>
    </cfRule>
    <cfRule type="expression" dxfId="1685" priority="147" stopIfTrue="1">
      <formula>OR($E44="所", $E44="圏", $E44="局")</formula>
    </cfRule>
    <cfRule type="expression" dxfId="1684" priority="148">
      <formula>OR($E44="市", $E44="町", $E44="村")</formula>
    </cfRule>
  </conditionalFormatting>
  <conditionalFormatting sqref="A45:AA45">
    <cfRule type="expression" dxfId="1683" priority="141" stopIfTrue="1">
      <formula>OR($E45="国", $E45="道")</formula>
    </cfRule>
    <cfRule type="expression" dxfId="1682" priority="142" stopIfTrue="1">
      <formula>OR($C45="札幌市", $C45="小樽市", $C45="函館市", $C45="旭川市")</formula>
    </cfRule>
    <cfRule type="expression" dxfId="1681" priority="143" stopIfTrue="1">
      <formula>OR($E45="所", $E45="圏", $E45="局")</formula>
    </cfRule>
    <cfRule type="expression" dxfId="1680" priority="144">
      <formula>OR($E45="市", $E45="町", $E45="村")</formula>
    </cfRule>
  </conditionalFormatting>
  <conditionalFormatting sqref="A46:AA46">
    <cfRule type="expression" dxfId="1679" priority="137" stopIfTrue="1">
      <formula>OR($E46="国", $E46="道")</formula>
    </cfRule>
    <cfRule type="expression" dxfId="1678" priority="138" stopIfTrue="1">
      <formula>OR($C46="札幌市", $C46="小樽市", $C46="函館市", $C46="旭川市")</formula>
    </cfRule>
    <cfRule type="expression" dxfId="1677" priority="139" stopIfTrue="1">
      <formula>OR($E46="所", $E46="圏", $E46="局")</formula>
    </cfRule>
    <cfRule type="expression" dxfId="1676" priority="140">
      <formula>OR($E46="市", $E46="町", $E46="村")</formula>
    </cfRule>
  </conditionalFormatting>
  <conditionalFormatting sqref="A47:AA47">
    <cfRule type="expression" dxfId="1675" priority="133" stopIfTrue="1">
      <formula>OR($E47="国", $E47="道")</formula>
    </cfRule>
    <cfRule type="expression" dxfId="1674" priority="134" stopIfTrue="1">
      <formula>OR($C47="札幌市", $C47="小樽市", $C47="函館市", $C47="旭川市")</formula>
    </cfRule>
    <cfRule type="expression" dxfId="1673" priority="135" stopIfTrue="1">
      <formula>OR($E47="所", $E47="圏", $E47="局")</formula>
    </cfRule>
    <cfRule type="expression" dxfId="1672" priority="136">
      <formula>OR($E47="市", $E47="町", $E47="村")</formula>
    </cfRule>
  </conditionalFormatting>
  <conditionalFormatting sqref="A48:AA48">
    <cfRule type="expression" dxfId="1671" priority="129" stopIfTrue="1">
      <formula>OR($E48="国", $E48="道")</formula>
    </cfRule>
    <cfRule type="expression" dxfId="1670" priority="130" stopIfTrue="1">
      <formula>OR($C48="札幌市", $C48="小樽市", $C48="函館市", $C48="旭川市")</formula>
    </cfRule>
    <cfRule type="expression" dxfId="1669" priority="131" stopIfTrue="1">
      <formula>OR($E48="所", $E48="圏", $E48="局")</formula>
    </cfRule>
    <cfRule type="expression" dxfId="1668" priority="132">
      <formula>OR($E48="市", $E48="町", $E48="村")</formula>
    </cfRule>
  </conditionalFormatting>
  <conditionalFormatting sqref="A49:AA49">
    <cfRule type="expression" dxfId="1667" priority="125" stopIfTrue="1">
      <formula>OR($E49="国", $E49="道")</formula>
    </cfRule>
    <cfRule type="expression" dxfId="1666" priority="126" stopIfTrue="1">
      <formula>OR($C49="札幌市", $C49="小樽市", $C49="函館市", $C49="旭川市")</formula>
    </cfRule>
    <cfRule type="expression" dxfId="1665" priority="127" stopIfTrue="1">
      <formula>OR($E49="所", $E49="圏", $E49="局")</formula>
    </cfRule>
    <cfRule type="expression" dxfId="1664" priority="128">
      <formula>OR($E49="市", $E49="町", $E49="村")</formula>
    </cfRule>
  </conditionalFormatting>
  <conditionalFormatting sqref="A50:AA50">
    <cfRule type="expression" dxfId="1663" priority="121" stopIfTrue="1">
      <formula>OR($E50="国", $E50="道")</formula>
    </cfRule>
    <cfRule type="expression" dxfId="1662" priority="122" stopIfTrue="1">
      <formula>OR($C50="札幌市", $C50="小樽市", $C50="函館市", $C50="旭川市")</formula>
    </cfRule>
    <cfRule type="expression" dxfId="1661" priority="123" stopIfTrue="1">
      <formula>OR($E50="所", $E50="圏", $E50="局")</formula>
    </cfRule>
    <cfRule type="expression" dxfId="1660" priority="124">
      <formula>OR($E50="市", $E50="町", $E50="村")</formula>
    </cfRule>
  </conditionalFormatting>
  <conditionalFormatting sqref="A52:AA52">
    <cfRule type="expression" dxfId="1659" priority="117" stopIfTrue="1">
      <formula>OR($E52="国", $E52="道")</formula>
    </cfRule>
    <cfRule type="expression" dxfId="1658" priority="118" stopIfTrue="1">
      <formula>OR($C52="札幌市", $C52="小樽市", $C52="函館市", $C52="旭川市")</formula>
    </cfRule>
    <cfRule type="expression" dxfId="1657" priority="119" stopIfTrue="1">
      <formula>OR($E52="所", $E52="圏", $E52="局")</formula>
    </cfRule>
    <cfRule type="expression" dxfId="1656" priority="120">
      <formula>OR($E52="市", $E52="町", $E52="村")</formula>
    </cfRule>
  </conditionalFormatting>
  <conditionalFormatting sqref="A53:AA53">
    <cfRule type="expression" dxfId="1655" priority="113" stopIfTrue="1">
      <formula>OR($E53="国", $E53="道")</formula>
    </cfRule>
    <cfRule type="expression" dxfId="1654" priority="114" stopIfTrue="1">
      <formula>OR($C53="札幌市", $C53="小樽市", $C53="函館市", $C53="旭川市")</formula>
    </cfRule>
    <cfRule type="expression" dxfId="1653" priority="115" stopIfTrue="1">
      <formula>OR($E53="所", $E53="圏", $E53="局")</formula>
    </cfRule>
    <cfRule type="expression" dxfId="1652" priority="116">
      <formula>OR($E53="市", $E53="町", $E53="村")</formula>
    </cfRule>
  </conditionalFormatting>
  <conditionalFormatting sqref="A54:AA54">
    <cfRule type="expression" dxfId="1651" priority="109" stopIfTrue="1">
      <formula>OR($E54="国", $E54="道")</formula>
    </cfRule>
    <cfRule type="expression" dxfId="1650" priority="110" stopIfTrue="1">
      <formula>OR($C54="札幌市", $C54="小樽市", $C54="函館市", $C54="旭川市")</formula>
    </cfRule>
    <cfRule type="expression" dxfId="1649" priority="111" stopIfTrue="1">
      <formula>OR($E54="所", $E54="圏", $E54="局")</formula>
    </cfRule>
    <cfRule type="expression" dxfId="1648" priority="112">
      <formula>OR($E54="市", $E54="町", $E54="村")</formula>
    </cfRule>
  </conditionalFormatting>
  <conditionalFormatting sqref="A55:AA55">
    <cfRule type="expression" dxfId="1647" priority="105" stopIfTrue="1">
      <formula>OR($E55="国", $E55="道")</formula>
    </cfRule>
    <cfRule type="expression" dxfId="1646" priority="106" stopIfTrue="1">
      <formula>OR($C55="札幌市", $C55="小樽市", $C55="函館市", $C55="旭川市")</formula>
    </cfRule>
    <cfRule type="expression" dxfId="1645" priority="107" stopIfTrue="1">
      <formula>OR($E55="所", $E55="圏", $E55="局")</formula>
    </cfRule>
    <cfRule type="expression" dxfId="1644" priority="108">
      <formula>OR($E55="市", $E55="町", $E55="村")</formula>
    </cfRule>
  </conditionalFormatting>
  <conditionalFormatting sqref="A56:AA56">
    <cfRule type="expression" dxfId="1643" priority="101" stopIfTrue="1">
      <formula>OR($E56="国", $E56="道")</formula>
    </cfRule>
    <cfRule type="expression" dxfId="1642" priority="102" stopIfTrue="1">
      <formula>OR($C56="札幌市", $C56="小樽市", $C56="函館市", $C56="旭川市")</formula>
    </cfRule>
    <cfRule type="expression" dxfId="1641" priority="103" stopIfTrue="1">
      <formula>OR($E56="所", $E56="圏", $E56="局")</formula>
    </cfRule>
    <cfRule type="expression" dxfId="1640" priority="104">
      <formula>OR($E56="市", $E56="町", $E56="村")</formula>
    </cfRule>
  </conditionalFormatting>
  <conditionalFormatting sqref="A57:AA57">
    <cfRule type="expression" dxfId="1639" priority="97" stopIfTrue="1">
      <formula>OR($E57="国", $E57="道")</formula>
    </cfRule>
    <cfRule type="expression" dxfId="1638" priority="98" stopIfTrue="1">
      <formula>OR($C57="札幌市", $C57="小樽市", $C57="函館市", $C57="旭川市")</formula>
    </cfRule>
    <cfRule type="expression" dxfId="1637" priority="99" stopIfTrue="1">
      <formula>OR($E57="所", $E57="圏", $E57="局")</formula>
    </cfRule>
    <cfRule type="expression" dxfId="1636" priority="100">
      <formula>OR($E57="市", $E57="町", $E57="村")</formula>
    </cfRule>
  </conditionalFormatting>
  <conditionalFormatting sqref="A58:AA58">
    <cfRule type="expression" dxfId="1635" priority="93" stopIfTrue="1">
      <formula>OR($E58="国", $E58="道")</formula>
    </cfRule>
    <cfRule type="expression" dxfId="1634" priority="94" stopIfTrue="1">
      <formula>OR($C58="札幌市", $C58="小樽市", $C58="函館市", $C58="旭川市")</formula>
    </cfRule>
    <cfRule type="expression" dxfId="1633" priority="95" stopIfTrue="1">
      <formula>OR($E58="所", $E58="圏", $E58="局")</formula>
    </cfRule>
    <cfRule type="expression" dxfId="1632" priority="96">
      <formula>OR($E58="市", $E58="町", $E58="村")</formula>
    </cfRule>
  </conditionalFormatting>
  <conditionalFormatting sqref="A59:AA59">
    <cfRule type="expression" dxfId="1631" priority="89" stopIfTrue="1">
      <formula>OR($E59="国", $E59="道")</formula>
    </cfRule>
    <cfRule type="expression" dxfId="1630" priority="90" stopIfTrue="1">
      <formula>OR($C59="札幌市", $C59="小樽市", $C59="函館市", $C59="旭川市")</formula>
    </cfRule>
    <cfRule type="expression" dxfId="1629" priority="91" stopIfTrue="1">
      <formula>OR($E59="所", $E59="圏", $E59="局")</formula>
    </cfRule>
    <cfRule type="expression" dxfId="1628" priority="92">
      <formula>OR($E59="市", $E59="町", $E59="村")</formula>
    </cfRule>
  </conditionalFormatting>
  <conditionalFormatting sqref="A60:AA60">
    <cfRule type="expression" dxfId="1627" priority="85" stopIfTrue="1">
      <formula>OR($E60="国", $E60="道")</formula>
    </cfRule>
    <cfRule type="expression" dxfId="1626" priority="86" stopIfTrue="1">
      <formula>OR($C60="札幌市", $C60="小樽市", $C60="函館市", $C60="旭川市")</formula>
    </cfRule>
    <cfRule type="expression" dxfId="1625" priority="87" stopIfTrue="1">
      <formula>OR($E60="所", $E60="圏", $E60="局")</formula>
    </cfRule>
    <cfRule type="expression" dxfId="1624" priority="88">
      <formula>OR($E60="市", $E60="町", $E60="村")</formula>
    </cfRule>
  </conditionalFormatting>
  <conditionalFormatting sqref="A61:AA61">
    <cfRule type="expression" dxfId="1623" priority="81" stopIfTrue="1">
      <formula>OR($E61="国", $E61="道")</formula>
    </cfRule>
    <cfRule type="expression" dxfId="1622" priority="82" stopIfTrue="1">
      <formula>OR($C61="札幌市", $C61="小樽市", $C61="函館市", $C61="旭川市")</formula>
    </cfRule>
    <cfRule type="expression" dxfId="1621" priority="83" stopIfTrue="1">
      <formula>OR($E61="所", $E61="圏", $E61="局")</formula>
    </cfRule>
    <cfRule type="expression" dxfId="1620" priority="84">
      <formula>OR($E61="市", $E61="町", $E61="村")</formula>
    </cfRule>
  </conditionalFormatting>
  <conditionalFormatting sqref="A62:AA62">
    <cfRule type="expression" dxfId="1619" priority="77" stopIfTrue="1">
      <formula>OR($E62="国", $E62="道")</formula>
    </cfRule>
    <cfRule type="expression" dxfId="1618" priority="78" stopIfTrue="1">
      <formula>OR($C62="札幌市", $C62="小樽市", $C62="函館市", $C62="旭川市")</formula>
    </cfRule>
    <cfRule type="expression" dxfId="1617" priority="79" stopIfTrue="1">
      <formula>OR($E62="所", $E62="圏", $E62="局")</formula>
    </cfRule>
    <cfRule type="expression" dxfId="1616" priority="80">
      <formula>OR($E62="市", $E62="町", $E62="村")</formula>
    </cfRule>
  </conditionalFormatting>
  <conditionalFormatting sqref="A63:AA63">
    <cfRule type="expression" dxfId="1615" priority="73" stopIfTrue="1">
      <formula>OR($E63="国", $E63="道")</formula>
    </cfRule>
    <cfRule type="expression" dxfId="1614" priority="74" stopIfTrue="1">
      <formula>OR($C63="札幌市", $C63="小樽市", $C63="函館市", $C63="旭川市")</formula>
    </cfRule>
    <cfRule type="expression" dxfId="1613" priority="75" stopIfTrue="1">
      <formula>OR($E63="所", $E63="圏", $E63="局")</formula>
    </cfRule>
    <cfRule type="expression" dxfId="1612" priority="76">
      <formula>OR($E63="市", $E63="町", $E63="村")</formula>
    </cfRule>
  </conditionalFormatting>
  <conditionalFormatting sqref="A64:AA64">
    <cfRule type="expression" dxfId="1611" priority="69" stopIfTrue="1">
      <formula>OR($E64="国", $E64="道")</formula>
    </cfRule>
    <cfRule type="expression" dxfId="1610" priority="70" stopIfTrue="1">
      <formula>OR($C64="札幌市", $C64="小樽市", $C64="函館市", $C64="旭川市")</formula>
    </cfRule>
    <cfRule type="expression" dxfId="1609" priority="71" stopIfTrue="1">
      <formula>OR($E64="所", $E64="圏", $E64="局")</formula>
    </cfRule>
    <cfRule type="expression" dxfId="1608" priority="72">
      <formula>OR($E64="市", $E64="町", $E64="村")</formula>
    </cfRule>
  </conditionalFormatting>
  <conditionalFormatting sqref="A65:AA65">
    <cfRule type="expression" dxfId="1607" priority="65" stopIfTrue="1">
      <formula>OR($E65="国", $E65="道")</formula>
    </cfRule>
    <cfRule type="expression" dxfId="1606" priority="66" stopIfTrue="1">
      <formula>OR($C65="札幌市", $C65="小樽市", $C65="函館市", $C65="旭川市")</formula>
    </cfRule>
    <cfRule type="expression" dxfId="1605" priority="67" stopIfTrue="1">
      <formula>OR($E65="所", $E65="圏", $E65="局")</formula>
    </cfRule>
    <cfRule type="expression" dxfId="1604" priority="68">
      <formula>OR($E65="市", $E65="町", $E65="村")</formula>
    </cfRule>
  </conditionalFormatting>
  <conditionalFormatting sqref="A66:AA66">
    <cfRule type="expression" dxfId="1603" priority="61" stopIfTrue="1">
      <formula>OR($E66="国", $E66="道")</formula>
    </cfRule>
    <cfRule type="expression" dxfId="1602" priority="62" stopIfTrue="1">
      <formula>OR($C66="札幌市", $C66="小樽市", $C66="函館市", $C66="旭川市")</formula>
    </cfRule>
    <cfRule type="expression" dxfId="1601" priority="63" stopIfTrue="1">
      <formula>OR($E66="所", $E66="圏", $E66="局")</formula>
    </cfRule>
    <cfRule type="expression" dxfId="1600" priority="64">
      <formula>OR($E66="市", $E66="町", $E66="村")</formula>
    </cfRule>
  </conditionalFormatting>
  <conditionalFormatting sqref="A67:AA67">
    <cfRule type="expression" dxfId="1599" priority="57" stopIfTrue="1">
      <formula>OR($E67="国", $E67="道")</formula>
    </cfRule>
    <cfRule type="expression" dxfId="1598" priority="58" stopIfTrue="1">
      <formula>OR($C67="札幌市", $C67="小樽市", $C67="函館市", $C67="旭川市")</formula>
    </cfRule>
    <cfRule type="expression" dxfId="1597" priority="59" stopIfTrue="1">
      <formula>OR($E67="所", $E67="圏", $E67="局")</formula>
    </cfRule>
    <cfRule type="expression" dxfId="1596" priority="60">
      <formula>OR($E67="市", $E67="町", $E67="村")</formula>
    </cfRule>
  </conditionalFormatting>
  <conditionalFormatting sqref="A68:AA68">
    <cfRule type="expression" dxfId="1595" priority="53" stopIfTrue="1">
      <formula>OR($E68="国", $E68="道")</formula>
    </cfRule>
    <cfRule type="expression" dxfId="1594" priority="54" stopIfTrue="1">
      <formula>OR($C68="札幌市", $C68="小樽市", $C68="函館市", $C68="旭川市")</formula>
    </cfRule>
    <cfRule type="expression" dxfId="1593" priority="55" stopIfTrue="1">
      <formula>OR($E68="所", $E68="圏", $E68="局")</formula>
    </cfRule>
    <cfRule type="expression" dxfId="1592" priority="56">
      <formula>OR($E68="市", $E68="町", $E68="村")</formula>
    </cfRule>
  </conditionalFormatting>
  <conditionalFormatting sqref="A69:AA69">
    <cfRule type="expression" dxfId="1591" priority="49" stopIfTrue="1">
      <formula>OR($E69="国", $E69="道")</formula>
    </cfRule>
    <cfRule type="expression" dxfId="1590" priority="50" stopIfTrue="1">
      <formula>OR($C69="札幌市", $C69="小樽市", $C69="函館市", $C69="旭川市")</formula>
    </cfRule>
    <cfRule type="expression" dxfId="1589" priority="51" stopIfTrue="1">
      <formula>OR($E69="所", $E69="圏", $E69="局")</formula>
    </cfRule>
    <cfRule type="expression" dxfId="1588" priority="52">
      <formula>OR($E69="市", $E69="町", $E69="村")</formula>
    </cfRule>
  </conditionalFormatting>
  <conditionalFormatting sqref="A70:AA70">
    <cfRule type="expression" dxfId="1587" priority="45" stopIfTrue="1">
      <formula>OR($E70="国", $E70="道")</formula>
    </cfRule>
    <cfRule type="expression" dxfId="1586" priority="46" stopIfTrue="1">
      <formula>OR($C70="札幌市", $C70="小樽市", $C70="函館市", $C70="旭川市")</formula>
    </cfRule>
    <cfRule type="expression" dxfId="1585" priority="47" stopIfTrue="1">
      <formula>OR($E70="所", $E70="圏", $E70="局")</formula>
    </cfRule>
    <cfRule type="expression" dxfId="1584" priority="48">
      <formula>OR($E70="市", $E70="町", $E70="村")</formula>
    </cfRule>
  </conditionalFormatting>
  <conditionalFormatting sqref="A71:AA71">
    <cfRule type="expression" dxfId="1583" priority="41" stopIfTrue="1">
      <formula>OR($E71="国", $E71="道")</formula>
    </cfRule>
    <cfRule type="expression" dxfId="1582" priority="42" stopIfTrue="1">
      <formula>OR($C71="札幌市", $C71="小樽市", $C71="函館市", $C71="旭川市")</formula>
    </cfRule>
    <cfRule type="expression" dxfId="1581" priority="43" stopIfTrue="1">
      <formula>OR($E71="所", $E71="圏", $E71="局")</formula>
    </cfRule>
    <cfRule type="expression" dxfId="1580" priority="44">
      <formula>OR($E71="市", $E71="町", $E71="村")</formula>
    </cfRule>
  </conditionalFormatting>
  <conditionalFormatting sqref="A72:AA72">
    <cfRule type="expression" dxfId="1579" priority="37" stopIfTrue="1">
      <formula>OR($E72="国", $E72="道")</formula>
    </cfRule>
    <cfRule type="expression" dxfId="1578" priority="38" stopIfTrue="1">
      <formula>OR($C72="札幌市", $C72="小樽市", $C72="函館市", $C72="旭川市")</formula>
    </cfRule>
    <cfRule type="expression" dxfId="1577" priority="39" stopIfTrue="1">
      <formula>OR($E72="所", $E72="圏", $E72="局")</formula>
    </cfRule>
    <cfRule type="expression" dxfId="1576" priority="40">
      <formula>OR($E72="市", $E72="町", $E72="村")</formula>
    </cfRule>
  </conditionalFormatting>
  <conditionalFormatting sqref="A73:AA73">
    <cfRule type="expression" dxfId="1575" priority="33" stopIfTrue="1">
      <formula>OR($E73="国", $E73="道")</formula>
    </cfRule>
    <cfRule type="expression" dxfId="1574" priority="34" stopIfTrue="1">
      <formula>OR($C73="札幌市", $C73="小樽市", $C73="函館市", $C73="旭川市")</formula>
    </cfRule>
    <cfRule type="expression" dxfId="1573" priority="35" stopIfTrue="1">
      <formula>OR($E73="所", $E73="圏", $E73="局")</formula>
    </cfRule>
    <cfRule type="expression" dxfId="1572" priority="36">
      <formula>OR($E73="市", $E73="町", $E73="村")</formula>
    </cfRule>
  </conditionalFormatting>
  <conditionalFormatting sqref="A74:AA74">
    <cfRule type="expression" dxfId="1571" priority="29" stopIfTrue="1">
      <formula>OR($E74="国", $E74="道")</formula>
    </cfRule>
    <cfRule type="expression" dxfId="1570" priority="30" stopIfTrue="1">
      <formula>OR($C74="札幌市", $C74="小樽市", $C74="函館市", $C74="旭川市")</formula>
    </cfRule>
    <cfRule type="expression" dxfId="1569" priority="31" stopIfTrue="1">
      <formula>OR($E74="所", $E74="圏", $E74="局")</formula>
    </cfRule>
    <cfRule type="expression" dxfId="1568" priority="32">
      <formula>OR($E74="市", $E74="町", $E74="村")</formula>
    </cfRule>
  </conditionalFormatting>
  <conditionalFormatting sqref="A75:AA75">
    <cfRule type="expression" dxfId="1567" priority="25" stopIfTrue="1">
      <formula>OR($E75="国", $E75="道")</formula>
    </cfRule>
    <cfRule type="expression" dxfId="1566" priority="26" stopIfTrue="1">
      <formula>OR($C75="札幌市", $C75="小樽市", $C75="函館市", $C75="旭川市")</formula>
    </cfRule>
    <cfRule type="expression" dxfId="1565" priority="27" stopIfTrue="1">
      <formula>OR($E75="所", $E75="圏", $E75="局")</formula>
    </cfRule>
    <cfRule type="expression" dxfId="1564" priority="28">
      <formula>OR($E75="市", $E75="町", $E75="村")</formula>
    </cfRule>
  </conditionalFormatting>
  <conditionalFormatting sqref="A76:AA76">
    <cfRule type="expression" dxfId="1563" priority="21" stopIfTrue="1">
      <formula>OR($E76="国", $E76="道")</formula>
    </cfRule>
    <cfRule type="expression" dxfId="1562" priority="22" stopIfTrue="1">
      <formula>OR($C76="札幌市", $C76="小樽市", $C76="函館市", $C76="旭川市")</formula>
    </cfRule>
    <cfRule type="expression" dxfId="1561" priority="23" stopIfTrue="1">
      <formula>OR($E76="所", $E76="圏", $E76="局")</formula>
    </cfRule>
    <cfRule type="expression" dxfId="1560" priority="24">
      <formula>OR($E76="市", $E76="町", $E76="村")</formula>
    </cfRule>
  </conditionalFormatting>
  <conditionalFormatting sqref="A77:AA77">
    <cfRule type="expression" dxfId="1559" priority="17" stopIfTrue="1">
      <formula>OR($E77="国", $E77="道")</formula>
    </cfRule>
    <cfRule type="expression" dxfId="1558" priority="18" stopIfTrue="1">
      <formula>OR($C77="札幌市", $C77="小樽市", $C77="函館市", $C77="旭川市")</formula>
    </cfRule>
    <cfRule type="expression" dxfId="1557" priority="19" stopIfTrue="1">
      <formula>OR($E77="所", $E77="圏", $E77="局")</formula>
    </cfRule>
    <cfRule type="expression" dxfId="1556" priority="20">
      <formula>OR($E77="市", $E77="町", $E77="村")</formula>
    </cfRule>
  </conditionalFormatting>
  <conditionalFormatting sqref="A78:AA78">
    <cfRule type="expression" dxfId="1555" priority="13" stopIfTrue="1">
      <formula>OR($E78="国", $E78="道")</formula>
    </cfRule>
    <cfRule type="expression" dxfId="1554" priority="14" stopIfTrue="1">
      <formula>OR($C78="札幌市", $C78="小樽市", $C78="函館市", $C78="旭川市")</formula>
    </cfRule>
    <cfRule type="expression" dxfId="1553" priority="15" stopIfTrue="1">
      <formula>OR($E78="所", $E78="圏", $E78="局")</formula>
    </cfRule>
    <cfRule type="expression" dxfId="1552" priority="16">
      <formula>OR($E78="市", $E78="町", $E78="村")</formula>
    </cfRule>
  </conditionalFormatting>
  <conditionalFormatting sqref="A79:AA79">
    <cfRule type="expression" dxfId="1551" priority="9" stopIfTrue="1">
      <formula>OR($E79="国", $E79="道")</formula>
    </cfRule>
    <cfRule type="expression" dxfId="1550" priority="10" stopIfTrue="1">
      <formula>OR($C79="札幌市", $C79="小樽市", $C79="函館市", $C79="旭川市")</formula>
    </cfRule>
    <cfRule type="expression" dxfId="1549" priority="11" stopIfTrue="1">
      <formula>OR($E79="所", $E79="圏", $E79="局")</formula>
    </cfRule>
    <cfRule type="expression" dxfId="1548" priority="12">
      <formula>OR($E79="市", $E79="町", $E79="村")</formula>
    </cfRule>
  </conditionalFormatting>
  <conditionalFormatting sqref="A80:AA80">
    <cfRule type="expression" dxfId="1547" priority="5" stopIfTrue="1">
      <formula>OR($E80="国", $E80="道")</formula>
    </cfRule>
    <cfRule type="expression" dxfId="1546" priority="6" stopIfTrue="1">
      <formula>OR($C80="札幌市", $C80="小樽市", $C80="函館市", $C80="旭川市")</formula>
    </cfRule>
    <cfRule type="expression" dxfId="1545" priority="7" stopIfTrue="1">
      <formula>OR($E80="所", $E80="圏", $E80="局")</formula>
    </cfRule>
    <cfRule type="expression" dxfId="1544" priority="8">
      <formula>OR($E80="市", $E80="町", $E80="村")</formula>
    </cfRule>
  </conditionalFormatting>
  <conditionalFormatting sqref="A81:AA81">
    <cfRule type="expression" dxfId="1543" priority="1" stopIfTrue="1">
      <formula>OR($E81="国", $E81="道")</formula>
    </cfRule>
    <cfRule type="expression" dxfId="1542" priority="2" stopIfTrue="1">
      <formula>OR($C81="札幌市", $C81="小樽市", $C81="函館市", $C81="旭川市")</formula>
    </cfRule>
    <cfRule type="expression" dxfId="1541" priority="3" stopIfTrue="1">
      <formula>OR($E81="所", $E81="圏", $E81="局")</formula>
    </cfRule>
    <cfRule type="expression" dxfId="1540" priority="4">
      <formula>OR($E81="市", $E81="町", $E81="村")</formula>
    </cfRule>
  </conditionalFormatting>
  <pageMargins left="0.7" right="0.7" top="0.75" bottom="0.75" header="0.3" footer="0.3"/>
  <colBreaks count="1" manualBreakCount="1">
    <brk id="2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
  <sheetViews>
    <sheetView view="pageBreakPreview" topLeftCell="A55" zoomScale="60" zoomScaleNormal="100" workbookViewId="0">
      <selection activeCell="G73" sqref="G73"/>
    </sheetView>
  </sheetViews>
  <sheetFormatPr defaultRowHeight="13.5"/>
  <cols>
    <col min="1" max="1" width="20.625" customWidth="1"/>
    <col min="2" max="2" width="4.625" style="41" customWidth="1"/>
    <col min="3" max="3" width="4.625" style="41" hidden="1" customWidth="1"/>
    <col min="4" max="5" width="11.625" style="41" hidden="1" customWidth="1"/>
    <col min="6" max="27" width="8.625" customWidth="1"/>
  </cols>
  <sheetData>
    <row r="1" spans="1:29" ht="16.5">
      <c r="A1" s="128" t="s">
        <v>264</v>
      </c>
      <c r="B1" s="180"/>
      <c r="C1" s="180"/>
      <c r="D1" s="180"/>
      <c r="E1" s="180"/>
      <c r="F1" s="128"/>
      <c r="G1" s="128"/>
      <c r="H1" s="128"/>
      <c r="I1" s="128"/>
      <c r="J1" s="128"/>
      <c r="K1" s="130"/>
      <c r="L1" s="128"/>
      <c r="M1" s="128"/>
      <c r="N1" s="128"/>
      <c r="O1" s="128"/>
      <c r="P1" s="128"/>
      <c r="Q1" s="128"/>
      <c r="R1" s="128"/>
      <c r="S1" s="128"/>
      <c r="T1" s="128"/>
      <c r="U1" s="128"/>
      <c r="V1" s="128"/>
      <c r="W1" s="128"/>
      <c r="X1" s="128"/>
      <c r="Y1" s="128"/>
      <c r="Z1" s="128"/>
      <c r="AA1" s="130" t="s">
        <v>277</v>
      </c>
      <c r="AB1" s="209"/>
      <c r="AC1" s="209"/>
    </row>
    <row r="2" spans="1:29" ht="16.5">
      <c r="A2" s="128"/>
      <c r="B2" s="180"/>
      <c r="C2" s="180"/>
      <c r="D2" s="180"/>
      <c r="E2" s="180"/>
      <c r="F2" s="128"/>
      <c r="G2" s="128"/>
      <c r="H2" s="128"/>
      <c r="I2" s="128"/>
      <c r="J2" s="128"/>
      <c r="K2" s="128"/>
      <c r="L2" s="128"/>
      <c r="M2" s="128"/>
      <c r="N2" s="128"/>
      <c r="O2" s="128"/>
      <c r="P2" s="128"/>
      <c r="Q2" s="128"/>
      <c r="R2" s="128"/>
      <c r="S2" s="128"/>
      <c r="T2" s="128"/>
      <c r="U2" s="128"/>
      <c r="V2" s="128"/>
      <c r="W2" s="128"/>
      <c r="X2" s="128"/>
      <c r="Y2" s="128"/>
      <c r="Z2" s="128"/>
      <c r="AA2" s="128"/>
      <c r="AB2" s="209"/>
      <c r="AC2" s="209"/>
    </row>
    <row r="3" spans="1:29" ht="33" customHeight="1">
      <c r="A3" s="181"/>
      <c r="B3" s="159"/>
      <c r="C3" s="159"/>
      <c r="D3" s="159"/>
      <c r="E3" s="159"/>
      <c r="F3" s="156" t="s">
        <v>263</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c r="AB3" s="209"/>
      <c r="AC3" s="209"/>
    </row>
    <row r="4" spans="1:29" ht="16.5">
      <c r="A4" s="195" t="s">
        <v>54</v>
      </c>
      <c r="B4" s="134" t="s">
        <v>9</v>
      </c>
      <c r="C4" s="213" t="str">
        <f>A4</f>
        <v>全国</v>
      </c>
      <c r="D4" s="213" t="str">
        <f>CONCATENATE(A4, B4)</f>
        <v>全国総数</v>
      </c>
      <c r="E4" s="213" t="str">
        <f>RIGHT(A4,1)</f>
        <v>国</v>
      </c>
      <c r="F4" s="141">
        <v>32113</v>
      </c>
      <c r="G4" s="142">
        <v>2</v>
      </c>
      <c r="H4" s="142">
        <v>4</v>
      </c>
      <c r="I4" s="142">
        <v>5</v>
      </c>
      <c r="J4" s="142">
        <v>2</v>
      </c>
      <c r="K4" s="142">
        <v>10</v>
      </c>
      <c r="L4" s="142">
        <v>17</v>
      </c>
      <c r="M4" s="142">
        <v>44</v>
      </c>
      <c r="N4" s="142">
        <v>128</v>
      </c>
      <c r="O4" s="142">
        <v>365</v>
      </c>
      <c r="P4" s="142">
        <v>558</v>
      </c>
      <c r="Q4" s="142">
        <v>863</v>
      </c>
      <c r="R4" s="142">
        <v>1132</v>
      </c>
      <c r="S4" s="142">
        <v>1872</v>
      </c>
      <c r="T4" s="142">
        <v>2685</v>
      </c>
      <c r="U4" s="142">
        <v>3184</v>
      </c>
      <c r="V4" s="142">
        <v>4308</v>
      </c>
      <c r="W4" s="142">
        <v>6115</v>
      </c>
      <c r="X4" s="142">
        <v>5895</v>
      </c>
      <c r="Y4" s="142">
        <v>3560</v>
      </c>
      <c r="Z4" s="142">
        <v>1124</v>
      </c>
      <c r="AA4" s="143">
        <v>231</v>
      </c>
      <c r="AB4" s="209"/>
      <c r="AC4" s="209"/>
    </row>
    <row r="5" spans="1:29" ht="16.5">
      <c r="A5" s="162"/>
      <c r="B5" s="214" t="s">
        <v>28</v>
      </c>
      <c r="C5" s="150" t="str">
        <f>A4</f>
        <v>全国</v>
      </c>
      <c r="D5" s="150" t="str">
        <f>CONCATENATE(A4, B5)</f>
        <v>全国男</v>
      </c>
      <c r="E5" s="150" t="str">
        <f>RIGHT(A4,1)</f>
        <v>国</v>
      </c>
      <c r="F5" s="157">
        <v>17541</v>
      </c>
      <c r="G5" s="154">
        <v>1</v>
      </c>
      <c r="H5" s="154">
        <v>3</v>
      </c>
      <c r="I5" s="154">
        <v>3</v>
      </c>
      <c r="J5" s="154" t="s">
        <v>275</v>
      </c>
      <c r="K5" s="154">
        <v>6</v>
      </c>
      <c r="L5" s="154">
        <v>10</v>
      </c>
      <c r="M5" s="154">
        <v>31</v>
      </c>
      <c r="N5" s="154">
        <v>102</v>
      </c>
      <c r="O5" s="154">
        <v>287</v>
      </c>
      <c r="P5" s="154">
        <v>440</v>
      </c>
      <c r="Q5" s="154">
        <v>657</v>
      </c>
      <c r="R5" s="154">
        <v>877</v>
      </c>
      <c r="S5" s="154">
        <v>1432</v>
      </c>
      <c r="T5" s="154">
        <v>1961</v>
      </c>
      <c r="U5" s="154">
        <v>2167</v>
      </c>
      <c r="V5" s="154">
        <v>2559</v>
      </c>
      <c r="W5" s="154">
        <v>3192</v>
      </c>
      <c r="X5" s="154">
        <v>2466</v>
      </c>
      <c r="Y5" s="154">
        <v>1086</v>
      </c>
      <c r="Z5" s="154">
        <v>228</v>
      </c>
      <c r="AA5" s="163">
        <v>26</v>
      </c>
      <c r="AB5" s="209"/>
      <c r="AC5" s="209"/>
    </row>
    <row r="6" spans="1:29" ht="16.5">
      <c r="A6" s="164"/>
      <c r="B6" s="215" t="s">
        <v>27</v>
      </c>
      <c r="C6" s="165" t="str">
        <f>A4</f>
        <v>全国</v>
      </c>
      <c r="D6" s="165" t="str">
        <f>CONCATENATE(A4, B6)</f>
        <v>全国女</v>
      </c>
      <c r="E6" s="165" t="str">
        <f>RIGHT(A4,1)</f>
        <v>国</v>
      </c>
      <c r="F6" s="158">
        <v>14572</v>
      </c>
      <c r="G6" s="170">
        <v>1</v>
      </c>
      <c r="H6" s="170">
        <v>1</v>
      </c>
      <c r="I6" s="170">
        <v>2</v>
      </c>
      <c r="J6" s="170">
        <v>2</v>
      </c>
      <c r="K6" s="170">
        <v>4</v>
      </c>
      <c r="L6" s="170">
        <v>7</v>
      </c>
      <c r="M6" s="170">
        <v>13</v>
      </c>
      <c r="N6" s="170">
        <v>26</v>
      </c>
      <c r="O6" s="170">
        <v>78</v>
      </c>
      <c r="P6" s="170">
        <v>118</v>
      </c>
      <c r="Q6" s="170">
        <v>206</v>
      </c>
      <c r="R6" s="170">
        <v>255</v>
      </c>
      <c r="S6" s="170">
        <v>440</v>
      </c>
      <c r="T6" s="170">
        <v>724</v>
      </c>
      <c r="U6" s="170">
        <v>1017</v>
      </c>
      <c r="V6" s="170">
        <v>1749</v>
      </c>
      <c r="W6" s="170">
        <v>2923</v>
      </c>
      <c r="X6" s="170">
        <v>3429</v>
      </c>
      <c r="Y6" s="170">
        <v>2474</v>
      </c>
      <c r="Z6" s="170">
        <v>896</v>
      </c>
      <c r="AA6" s="171">
        <v>205</v>
      </c>
      <c r="AB6" s="209"/>
      <c r="AC6" s="209"/>
    </row>
    <row r="7" spans="1:29" ht="16.5">
      <c r="A7" s="195" t="s">
        <v>53</v>
      </c>
      <c r="B7" s="134" t="s">
        <v>9</v>
      </c>
      <c r="C7" s="213" t="str">
        <f>A7</f>
        <v>全道</v>
      </c>
      <c r="D7" s="213" t="str">
        <f>CONCATENATE(A7, B7)</f>
        <v>全道総数</v>
      </c>
      <c r="E7" s="213" t="str">
        <f>RIGHT(A7,1)</f>
        <v>道</v>
      </c>
      <c r="F7" s="141">
        <v>1359</v>
      </c>
      <c r="G7" s="142">
        <v>1</v>
      </c>
      <c r="H7" s="142" t="s">
        <v>275</v>
      </c>
      <c r="I7" s="142" t="s">
        <v>275</v>
      </c>
      <c r="J7" s="142" t="s">
        <v>275</v>
      </c>
      <c r="K7" s="142">
        <v>1</v>
      </c>
      <c r="L7" s="142" t="s">
        <v>275</v>
      </c>
      <c r="M7" s="142">
        <v>1</v>
      </c>
      <c r="N7" s="142">
        <v>1</v>
      </c>
      <c r="O7" s="142">
        <v>11</v>
      </c>
      <c r="P7" s="142">
        <v>26</v>
      </c>
      <c r="Q7" s="142">
        <v>39</v>
      </c>
      <c r="R7" s="142">
        <v>62</v>
      </c>
      <c r="S7" s="142">
        <v>81</v>
      </c>
      <c r="T7" s="142">
        <v>116</v>
      </c>
      <c r="U7" s="142">
        <v>128</v>
      </c>
      <c r="V7" s="142">
        <v>185</v>
      </c>
      <c r="W7" s="142">
        <v>253</v>
      </c>
      <c r="X7" s="142">
        <v>233</v>
      </c>
      <c r="Y7" s="142">
        <v>150</v>
      </c>
      <c r="Z7" s="142">
        <v>62</v>
      </c>
      <c r="AA7" s="143">
        <v>9</v>
      </c>
      <c r="AB7" s="209"/>
      <c r="AC7" s="209"/>
    </row>
    <row r="8" spans="1:29" ht="16.5">
      <c r="A8" s="162"/>
      <c r="B8" s="214" t="s">
        <v>28</v>
      </c>
      <c r="C8" s="150" t="str">
        <f>A7</f>
        <v>全道</v>
      </c>
      <c r="D8" s="150" t="str">
        <f>CONCATENATE(A7, B8)</f>
        <v>全道男</v>
      </c>
      <c r="E8" s="150" t="str">
        <f>RIGHT(A7,1)</f>
        <v>道</v>
      </c>
      <c r="F8" s="157">
        <v>728</v>
      </c>
      <c r="G8" s="154" t="s">
        <v>275</v>
      </c>
      <c r="H8" s="154" t="s">
        <v>275</v>
      </c>
      <c r="I8" s="154" t="s">
        <v>275</v>
      </c>
      <c r="J8" s="154" t="s">
        <v>275</v>
      </c>
      <c r="K8" s="154" t="s">
        <v>275</v>
      </c>
      <c r="L8" s="154" t="s">
        <v>275</v>
      </c>
      <c r="M8" s="154">
        <v>1</v>
      </c>
      <c r="N8" s="154">
        <v>1</v>
      </c>
      <c r="O8" s="154">
        <v>6</v>
      </c>
      <c r="P8" s="154">
        <v>21</v>
      </c>
      <c r="Q8" s="154">
        <v>25</v>
      </c>
      <c r="R8" s="154">
        <v>43</v>
      </c>
      <c r="S8" s="154">
        <v>52</v>
      </c>
      <c r="T8" s="154">
        <v>91</v>
      </c>
      <c r="U8" s="154">
        <v>77</v>
      </c>
      <c r="V8" s="154">
        <v>110</v>
      </c>
      <c r="W8" s="154">
        <v>126</v>
      </c>
      <c r="X8" s="154">
        <v>106</v>
      </c>
      <c r="Y8" s="154">
        <v>51</v>
      </c>
      <c r="Z8" s="154">
        <v>17</v>
      </c>
      <c r="AA8" s="163">
        <v>1</v>
      </c>
      <c r="AB8" s="209"/>
      <c r="AC8" s="209"/>
    </row>
    <row r="9" spans="1:29" ht="16.5">
      <c r="A9" s="164"/>
      <c r="B9" s="215" t="s">
        <v>27</v>
      </c>
      <c r="C9" s="165" t="str">
        <f>A7</f>
        <v>全道</v>
      </c>
      <c r="D9" s="165" t="str">
        <f>CONCATENATE(A7, B9)</f>
        <v>全道女</v>
      </c>
      <c r="E9" s="165" t="str">
        <f>RIGHT(A7,1)</f>
        <v>道</v>
      </c>
      <c r="F9" s="158">
        <v>631</v>
      </c>
      <c r="G9" s="170">
        <v>1</v>
      </c>
      <c r="H9" s="170" t="s">
        <v>275</v>
      </c>
      <c r="I9" s="170" t="s">
        <v>275</v>
      </c>
      <c r="J9" s="170" t="s">
        <v>275</v>
      </c>
      <c r="K9" s="170">
        <v>1</v>
      </c>
      <c r="L9" s="170" t="s">
        <v>275</v>
      </c>
      <c r="M9" s="170" t="s">
        <v>275</v>
      </c>
      <c r="N9" s="170" t="s">
        <v>275</v>
      </c>
      <c r="O9" s="170">
        <v>5</v>
      </c>
      <c r="P9" s="170">
        <v>5</v>
      </c>
      <c r="Q9" s="170">
        <v>14</v>
      </c>
      <c r="R9" s="170">
        <v>19</v>
      </c>
      <c r="S9" s="170">
        <v>29</v>
      </c>
      <c r="T9" s="170">
        <v>25</v>
      </c>
      <c r="U9" s="170">
        <v>51</v>
      </c>
      <c r="V9" s="170">
        <v>75</v>
      </c>
      <c r="W9" s="170">
        <v>127</v>
      </c>
      <c r="X9" s="170">
        <v>127</v>
      </c>
      <c r="Y9" s="170">
        <v>99</v>
      </c>
      <c r="Z9" s="170">
        <v>45</v>
      </c>
      <c r="AA9" s="171">
        <v>8</v>
      </c>
      <c r="AB9" s="209"/>
      <c r="AC9" s="209"/>
    </row>
    <row r="10" spans="1:29" ht="16.5">
      <c r="A10" s="196" t="s">
        <v>52</v>
      </c>
      <c r="B10" s="135" t="s">
        <v>9</v>
      </c>
      <c r="C10" s="210" t="str">
        <f>A10</f>
        <v>南渡島2次医療圏</v>
      </c>
      <c r="D10" s="210" t="str">
        <f>CONCATENATE(A10, B10)</f>
        <v>南渡島2次医療圏総数</v>
      </c>
      <c r="E10" s="210" t="str">
        <f>RIGHT(A10,1)</f>
        <v>圏</v>
      </c>
      <c r="F10" s="132">
        <v>130</v>
      </c>
      <c r="G10" s="131" t="s">
        <v>275</v>
      </c>
      <c r="H10" s="131" t="s">
        <v>275</v>
      </c>
      <c r="I10" s="131" t="s">
        <v>275</v>
      </c>
      <c r="J10" s="131" t="s">
        <v>275</v>
      </c>
      <c r="K10" s="131" t="s">
        <v>275</v>
      </c>
      <c r="L10" s="131" t="s">
        <v>275</v>
      </c>
      <c r="M10" s="131" t="s">
        <v>275</v>
      </c>
      <c r="N10" s="131" t="s">
        <v>275</v>
      </c>
      <c r="O10" s="131">
        <v>1</v>
      </c>
      <c r="P10" s="131">
        <v>3</v>
      </c>
      <c r="Q10" s="131">
        <v>2</v>
      </c>
      <c r="R10" s="131">
        <v>6</v>
      </c>
      <c r="S10" s="131">
        <v>5</v>
      </c>
      <c r="T10" s="131">
        <v>10</v>
      </c>
      <c r="U10" s="131">
        <v>17</v>
      </c>
      <c r="V10" s="131">
        <v>21</v>
      </c>
      <c r="W10" s="131">
        <v>22</v>
      </c>
      <c r="X10" s="131">
        <v>20</v>
      </c>
      <c r="Y10" s="131">
        <v>14</v>
      </c>
      <c r="Z10" s="131">
        <v>7</v>
      </c>
      <c r="AA10" s="145">
        <v>2</v>
      </c>
      <c r="AB10" s="209"/>
      <c r="AC10" s="209"/>
    </row>
    <row r="11" spans="1:29" ht="16.5">
      <c r="A11" s="162"/>
      <c r="B11" s="214" t="s">
        <v>28</v>
      </c>
      <c r="C11" s="150" t="str">
        <f>A10</f>
        <v>南渡島2次医療圏</v>
      </c>
      <c r="D11" s="150" t="str">
        <f>CONCATENATE(A10, B11)</f>
        <v>南渡島2次医療圏男</v>
      </c>
      <c r="E11" s="150" t="str">
        <f>RIGHT(A10,1)</f>
        <v>圏</v>
      </c>
      <c r="F11" s="157">
        <v>68</v>
      </c>
      <c r="G11" s="154" t="s">
        <v>275</v>
      </c>
      <c r="H11" s="154" t="s">
        <v>275</v>
      </c>
      <c r="I11" s="154" t="s">
        <v>275</v>
      </c>
      <c r="J11" s="154" t="s">
        <v>275</v>
      </c>
      <c r="K11" s="154" t="s">
        <v>275</v>
      </c>
      <c r="L11" s="154" t="s">
        <v>275</v>
      </c>
      <c r="M11" s="154" t="s">
        <v>275</v>
      </c>
      <c r="N11" s="154" t="s">
        <v>275</v>
      </c>
      <c r="O11" s="154">
        <v>1</v>
      </c>
      <c r="P11" s="154">
        <v>2</v>
      </c>
      <c r="Q11" s="154">
        <v>2</v>
      </c>
      <c r="R11" s="154">
        <v>4</v>
      </c>
      <c r="S11" s="154">
        <v>3</v>
      </c>
      <c r="T11" s="154">
        <v>9</v>
      </c>
      <c r="U11" s="154">
        <v>12</v>
      </c>
      <c r="V11" s="154">
        <v>11</v>
      </c>
      <c r="W11" s="154">
        <v>10</v>
      </c>
      <c r="X11" s="154">
        <v>7</v>
      </c>
      <c r="Y11" s="154">
        <v>5</v>
      </c>
      <c r="Z11" s="154">
        <v>2</v>
      </c>
      <c r="AA11" s="163" t="s">
        <v>275</v>
      </c>
      <c r="AB11" s="209"/>
      <c r="AC11" s="209"/>
    </row>
    <row r="12" spans="1:29" ht="16.5">
      <c r="A12" s="162"/>
      <c r="B12" s="214" t="s">
        <v>27</v>
      </c>
      <c r="C12" s="150" t="str">
        <f>A10</f>
        <v>南渡島2次医療圏</v>
      </c>
      <c r="D12" s="150" t="str">
        <f>CONCATENATE(A10, B12)</f>
        <v>南渡島2次医療圏女</v>
      </c>
      <c r="E12" s="150" t="str">
        <f>RIGHT(A10,1)</f>
        <v>圏</v>
      </c>
      <c r="F12" s="157">
        <v>62</v>
      </c>
      <c r="G12" s="154" t="s">
        <v>275</v>
      </c>
      <c r="H12" s="154" t="s">
        <v>275</v>
      </c>
      <c r="I12" s="154" t="s">
        <v>275</v>
      </c>
      <c r="J12" s="154" t="s">
        <v>275</v>
      </c>
      <c r="K12" s="154" t="s">
        <v>275</v>
      </c>
      <c r="L12" s="154" t="s">
        <v>275</v>
      </c>
      <c r="M12" s="154" t="s">
        <v>275</v>
      </c>
      <c r="N12" s="154" t="s">
        <v>275</v>
      </c>
      <c r="O12" s="154" t="s">
        <v>275</v>
      </c>
      <c r="P12" s="154">
        <v>1</v>
      </c>
      <c r="Q12" s="154" t="s">
        <v>275</v>
      </c>
      <c r="R12" s="154">
        <v>2</v>
      </c>
      <c r="S12" s="154">
        <v>2</v>
      </c>
      <c r="T12" s="154">
        <v>1</v>
      </c>
      <c r="U12" s="154">
        <v>5</v>
      </c>
      <c r="V12" s="154">
        <v>10</v>
      </c>
      <c r="W12" s="154">
        <v>12</v>
      </c>
      <c r="X12" s="154">
        <v>13</v>
      </c>
      <c r="Y12" s="154">
        <v>9</v>
      </c>
      <c r="Z12" s="154">
        <v>5</v>
      </c>
      <c r="AA12" s="163">
        <v>2</v>
      </c>
      <c r="AB12" s="209"/>
      <c r="AC12" s="209"/>
    </row>
    <row r="13" spans="1:29" ht="16.5">
      <c r="A13" s="195" t="s">
        <v>51</v>
      </c>
      <c r="B13" s="134" t="s">
        <v>9</v>
      </c>
      <c r="C13" s="213" t="str">
        <f>A13</f>
        <v>渡島保健所</v>
      </c>
      <c r="D13" s="213" t="str">
        <f>CONCATENATE(A13, B13)</f>
        <v>渡島保健所総数</v>
      </c>
      <c r="E13" s="213" t="str">
        <f>RIGHT(A13,1)</f>
        <v>所</v>
      </c>
      <c r="F13" s="141">
        <v>41</v>
      </c>
      <c r="G13" s="142" t="s">
        <v>275</v>
      </c>
      <c r="H13" s="142" t="s">
        <v>275</v>
      </c>
      <c r="I13" s="142" t="s">
        <v>275</v>
      </c>
      <c r="J13" s="142" t="s">
        <v>275</v>
      </c>
      <c r="K13" s="142" t="s">
        <v>275</v>
      </c>
      <c r="L13" s="142" t="s">
        <v>275</v>
      </c>
      <c r="M13" s="142" t="s">
        <v>275</v>
      </c>
      <c r="N13" s="142" t="s">
        <v>275</v>
      </c>
      <c r="O13" s="142" t="s">
        <v>275</v>
      </c>
      <c r="P13" s="142">
        <v>2</v>
      </c>
      <c r="Q13" s="142" t="s">
        <v>275</v>
      </c>
      <c r="R13" s="142" t="s">
        <v>275</v>
      </c>
      <c r="S13" s="142">
        <v>1</v>
      </c>
      <c r="T13" s="142">
        <v>3</v>
      </c>
      <c r="U13" s="142">
        <v>4</v>
      </c>
      <c r="V13" s="142">
        <v>5</v>
      </c>
      <c r="W13" s="142">
        <v>9</v>
      </c>
      <c r="X13" s="142">
        <v>7</v>
      </c>
      <c r="Y13" s="142">
        <v>8</v>
      </c>
      <c r="Z13" s="142">
        <v>2</v>
      </c>
      <c r="AA13" s="143" t="s">
        <v>275</v>
      </c>
      <c r="AB13" s="209"/>
      <c r="AC13" s="209"/>
    </row>
    <row r="14" spans="1:29" ht="16.5">
      <c r="A14" s="162"/>
      <c r="B14" s="214" t="s">
        <v>28</v>
      </c>
      <c r="C14" s="150" t="str">
        <f>A13</f>
        <v>渡島保健所</v>
      </c>
      <c r="D14" s="150" t="str">
        <f>CONCATENATE(A13, B14)</f>
        <v>渡島保健所男</v>
      </c>
      <c r="E14" s="150" t="str">
        <f>RIGHT(A13,1)</f>
        <v>所</v>
      </c>
      <c r="F14" s="157">
        <v>17</v>
      </c>
      <c r="G14" s="154" t="s">
        <v>275</v>
      </c>
      <c r="H14" s="154" t="s">
        <v>275</v>
      </c>
      <c r="I14" s="154" t="s">
        <v>275</v>
      </c>
      <c r="J14" s="154" t="s">
        <v>275</v>
      </c>
      <c r="K14" s="154" t="s">
        <v>275</v>
      </c>
      <c r="L14" s="154" t="s">
        <v>275</v>
      </c>
      <c r="M14" s="154" t="s">
        <v>275</v>
      </c>
      <c r="N14" s="154" t="s">
        <v>275</v>
      </c>
      <c r="O14" s="154" t="s">
        <v>275</v>
      </c>
      <c r="P14" s="154">
        <v>1</v>
      </c>
      <c r="Q14" s="154" t="s">
        <v>275</v>
      </c>
      <c r="R14" s="154" t="s">
        <v>275</v>
      </c>
      <c r="S14" s="154" t="s">
        <v>275</v>
      </c>
      <c r="T14" s="154">
        <v>3</v>
      </c>
      <c r="U14" s="154">
        <v>2</v>
      </c>
      <c r="V14" s="154">
        <v>2</v>
      </c>
      <c r="W14" s="154">
        <v>5</v>
      </c>
      <c r="X14" s="154">
        <v>1</v>
      </c>
      <c r="Y14" s="154">
        <v>3</v>
      </c>
      <c r="Z14" s="154" t="s">
        <v>275</v>
      </c>
      <c r="AA14" s="163" t="s">
        <v>275</v>
      </c>
      <c r="AB14" s="209"/>
      <c r="AC14" s="209"/>
    </row>
    <row r="15" spans="1:29" ht="16.5">
      <c r="A15" s="164"/>
      <c r="B15" s="215" t="s">
        <v>27</v>
      </c>
      <c r="C15" s="165" t="str">
        <f>A13</f>
        <v>渡島保健所</v>
      </c>
      <c r="D15" s="165" t="str">
        <f>CONCATENATE(A13, B15)</f>
        <v>渡島保健所女</v>
      </c>
      <c r="E15" s="165" t="str">
        <f>RIGHT(A13,1)</f>
        <v>所</v>
      </c>
      <c r="F15" s="158">
        <v>24</v>
      </c>
      <c r="G15" s="170" t="s">
        <v>275</v>
      </c>
      <c r="H15" s="170" t="s">
        <v>275</v>
      </c>
      <c r="I15" s="170" t="s">
        <v>275</v>
      </c>
      <c r="J15" s="170" t="s">
        <v>275</v>
      </c>
      <c r="K15" s="170" t="s">
        <v>275</v>
      </c>
      <c r="L15" s="170" t="s">
        <v>275</v>
      </c>
      <c r="M15" s="170" t="s">
        <v>275</v>
      </c>
      <c r="N15" s="170" t="s">
        <v>275</v>
      </c>
      <c r="O15" s="170" t="s">
        <v>275</v>
      </c>
      <c r="P15" s="170">
        <v>1</v>
      </c>
      <c r="Q15" s="170" t="s">
        <v>275</v>
      </c>
      <c r="R15" s="170" t="s">
        <v>275</v>
      </c>
      <c r="S15" s="170">
        <v>1</v>
      </c>
      <c r="T15" s="170" t="s">
        <v>275</v>
      </c>
      <c r="U15" s="170">
        <v>2</v>
      </c>
      <c r="V15" s="170">
        <v>3</v>
      </c>
      <c r="W15" s="170">
        <v>4</v>
      </c>
      <c r="X15" s="170">
        <v>6</v>
      </c>
      <c r="Y15" s="170">
        <v>5</v>
      </c>
      <c r="Z15" s="170">
        <v>2</v>
      </c>
      <c r="AA15" s="171" t="s">
        <v>275</v>
      </c>
      <c r="AB15" s="209"/>
      <c r="AC15" s="209"/>
    </row>
    <row r="16" spans="1:29" ht="16.5">
      <c r="A16" s="196" t="s">
        <v>50</v>
      </c>
      <c r="B16" s="135" t="s">
        <v>9</v>
      </c>
      <c r="C16" s="210" t="str">
        <f>A16</f>
        <v>北斗市</v>
      </c>
      <c r="D16" s="210" t="str">
        <f>CONCATENATE(A16, B16)</f>
        <v>北斗市総数</v>
      </c>
      <c r="E16" s="210" t="str">
        <f>RIGHT(A16,1)</f>
        <v>市</v>
      </c>
      <c r="F16" s="132">
        <v>8</v>
      </c>
      <c r="G16" s="131" t="s">
        <v>275</v>
      </c>
      <c r="H16" s="131" t="s">
        <v>275</v>
      </c>
      <c r="I16" s="131" t="s">
        <v>275</v>
      </c>
      <c r="J16" s="131" t="s">
        <v>275</v>
      </c>
      <c r="K16" s="131" t="s">
        <v>275</v>
      </c>
      <c r="L16" s="131" t="s">
        <v>275</v>
      </c>
      <c r="M16" s="131" t="s">
        <v>275</v>
      </c>
      <c r="N16" s="131" t="s">
        <v>275</v>
      </c>
      <c r="O16" s="131" t="s">
        <v>275</v>
      </c>
      <c r="P16" s="131">
        <v>1</v>
      </c>
      <c r="Q16" s="131" t="s">
        <v>275</v>
      </c>
      <c r="R16" s="131" t="s">
        <v>275</v>
      </c>
      <c r="S16" s="131">
        <v>1</v>
      </c>
      <c r="T16" s="131" t="s">
        <v>275</v>
      </c>
      <c r="U16" s="131">
        <v>2</v>
      </c>
      <c r="V16" s="131">
        <v>1</v>
      </c>
      <c r="W16" s="131">
        <v>1</v>
      </c>
      <c r="X16" s="131">
        <v>2</v>
      </c>
      <c r="Y16" s="131" t="s">
        <v>275</v>
      </c>
      <c r="Z16" s="131" t="s">
        <v>275</v>
      </c>
      <c r="AA16" s="145" t="s">
        <v>275</v>
      </c>
      <c r="AB16" s="209"/>
      <c r="AC16" s="209"/>
    </row>
    <row r="17" spans="1:29" ht="16.5">
      <c r="A17" s="162"/>
      <c r="B17" s="214" t="s">
        <v>28</v>
      </c>
      <c r="C17" s="150" t="str">
        <f>A16</f>
        <v>北斗市</v>
      </c>
      <c r="D17" s="150" t="str">
        <f>CONCATENATE(A16, B17)</f>
        <v>北斗市男</v>
      </c>
      <c r="E17" s="150" t="str">
        <f>RIGHT(A16,1)</f>
        <v>市</v>
      </c>
      <c r="F17" s="157">
        <v>4</v>
      </c>
      <c r="G17" s="154" t="s">
        <v>275</v>
      </c>
      <c r="H17" s="154" t="s">
        <v>275</v>
      </c>
      <c r="I17" s="154" t="s">
        <v>275</v>
      </c>
      <c r="J17" s="154" t="s">
        <v>275</v>
      </c>
      <c r="K17" s="154" t="s">
        <v>275</v>
      </c>
      <c r="L17" s="154" t="s">
        <v>275</v>
      </c>
      <c r="M17" s="154" t="s">
        <v>275</v>
      </c>
      <c r="N17" s="154" t="s">
        <v>275</v>
      </c>
      <c r="O17" s="154" t="s">
        <v>275</v>
      </c>
      <c r="P17" s="154" t="s">
        <v>275</v>
      </c>
      <c r="Q17" s="154" t="s">
        <v>275</v>
      </c>
      <c r="R17" s="154" t="s">
        <v>275</v>
      </c>
      <c r="S17" s="154" t="s">
        <v>275</v>
      </c>
      <c r="T17" s="154" t="s">
        <v>275</v>
      </c>
      <c r="U17" s="154">
        <v>1</v>
      </c>
      <c r="V17" s="154">
        <v>1</v>
      </c>
      <c r="W17" s="154">
        <v>1</v>
      </c>
      <c r="X17" s="154">
        <v>1</v>
      </c>
      <c r="Y17" s="154" t="s">
        <v>275</v>
      </c>
      <c r="Z17" s="154" t="s">
        <v>275</v>
      </c>
      <c r="AA17" s="163" t="s">
        <v>275</v>
      </c>
      <c r="AB17" s="209"/>
      <c r="AC17" s="209"/>
    </row>
    <row r="18" spans="1:29" ht="16.5">
      <c r="A18" s="162"/>
      <c r="B18" s="214" t="s">
        <v>27</v>
      </c>
      <c r="C18" s="150" t="str">
        <f>A16</f>
        <v>北斗市</v>
      </c>
      <c r="D18" s="150" t="str">
        <f>CONCATENATE(A16, B18)</f>
        <v>北斗市女</v>
      </c>
      <c r="E18" s="150" t="str">
        <f>RIGHT(A16,1)</f>
        <v>市</v>
      </c>
      <c r="F18" s="157">
        <v>4</v>
      </c>
      <c r="G18" s="154" t="s">
        <v>275</v>
      </c>
      <c r="H18" s="154" t="s">
        <v>275</v>
      </c>
      <c r="I18" s="154" t="s">
        <v>275</v>
      </c>
      <c r="J18" s="154" t="s">
        <v>275</v>
      </c>
      <c r="K18" s="154" t="s">
        <v>275</v>
      </c>
      <c r="L18" s="154" t="s">
        <v>275</v>
      </c>
      <c r="M18" s="154" t="s">
        <v>275</v>
      </c>
      <c r="N18" s="154" t="s">
        <v>275</v>
      </c>
      <c r="O18" s="154" t="s">
        <v>275</v>
      </c>
      <c r="P18" s="154">
        <v>1</v>
      </c>
      <c r="Q18" s="154" t="s">
        <v>275</v>
      </c>
      <c r="R18" s="154" t="s">
        <v>275</v>
      </c>
      <c r="S18" s="154">
        <v>1</v>
      </c>
      <c r="T18" s="154" t="s">
        <v>275</v>
      </c>
      <c r="U18" s="154">
        <v>1</v>
      </c>
      <c r="V18" s="154" t="s">
        <v>275</v>
      </c>
      <c r="W18" s="154" t="s">
        <v>275</v>
      </c>
      <c r="X18" s="154">
        <v>1</v>
      </c>
      <c r="Y18" s="154" t="s">
        <v>275</v>
      </c>
      <c r="Z18" s="154" t="s">
        <v>275</v>
      </c>
      <c r="AA18" s="163" t="s">
        <v>275</v>
      </c>
      <c r="AB18" s="209"/>
      <c r="AC18" s="209"/>
    </row>
    <row r="19" spans="1:29" ht="16.5">
      <c r="A19" s="195" t="s">
        <v>49</v>
      </c>
      <c r="B19" s="134" t="s">
        <v>9</v>
      </c>
      <c r="C19" s="213" t="str">
        <f>A19</f>
        <v>松前町</v>
      </c>
      <c r="D19" s="213" t="str">
        <f>CONCATENATE(A19, B19)</f>
        <v>松前町総数</v>
      </c>
      <c r="E19" s="213" t="str">
        <f>RIGHT(A19,1)</f>
        <v>町</v>
      </c>
      <c r="F19" s="141">
        <v>4</v>
      </c>
      <c r="G19" s="142" t="s">
        <v>275</v>
      </c>
      <c r="H19" s="142" t="s">
        <v>275</v>
      </c>
      <c r="I19" s="142" t="s">
        <v>275</v>
      </c>
      <c r="J19" s="142" t="s">
        <v>275</v>
      </c>
      <c r="K19" s="142" t="s">
        <v>275</v>
      </c>
      <c r="L19" s="142" t="s">
        <v>275</v>
      </c>
      <c r="M19" s="142" t="s">
        <v>275</v>
      </c>
      <c r="N19" s="142" t="s">
        <v>275</v>
      </c>
      <c r="O19" s="142" t="s">
        <v>275</v>
      </c>
      <c r="P19" s="142" t="s">
        <v>275</v>
      </c>
      <c r="Q19" s="142" t="s">
        <v>275</v>
      </c>
      <c r="R19" s="142" t="s">
        <v>275</v>
      </c>
      <c r="S19" s="142" t="s">
        <v>275</v>
      </c>
      <c r="T19" s="142">
        <v>1</v>
      </c>
      <c r="U19" s="142" t="s">
        <v>275</v>
      </c>
      <c r="V19" s="142" t="s">
        <v>275</v>
      </c>
      <c r="W19" s="142">
        <v>1</v>
      </c>
      <c r="X19" s="142">
        <v>1</v>
      </c>
      <c r="Y19" s="142">
        <v>1</v>
      </c>
      <c r="Z19" s="142" t="s">
        <v>275</v>
      </c>
      <c r="AA19" s="143" t="s">
        <v>275</v>
      </c>
      <c r="AB19" s="209"/>
      <c r="AC19" s="209"/>
    </row>
    <row r="20" spans="1:29" ht="16.5">
      <c r="A20" s="162"/>
      <c r="B20" s="214" t="s">
        <v>28</v>
      </c>
      <c r="C20" s="150" t="str">
        <f>A19</f>
        <v>松前町</v>
      </c>
      <c r="D20" s="150" t="str">
        <f>CONCATENATE(A19, B20)</f>
        <v>松前町男</v>
      </c>
      <c r="E20" s="150" t="str">
        <f>RIGHT(A19,1)</f>
        <v>町</v>
      </c>
      <c r="F20" s="157">
        <v>1</v>
      </c>
      <c r="G20" s="154" t="s">
        <v>275</v>
      </c>
      <c r="H20" s="154" t="s">
        <v>275</v>
      </c>
      <c r="I20" s="154" t="s">
        <v>275</v>
      </c>
      <c r="J20" s="154" t="s">
        <v>275</v>
      </c>
      <c r="K20" s="154" t="s">
        <v>275</v>
      </c>
      <c r="L20" s="154" t="s">
        <v>275</v>
      </c>
      <c r="M20" s="154" t="s">
        <v>275</v>
      </c>
      <c r="N20" s="154" t="s">
        <v>275</v>
      </c>
      <c r="O20" s="154" t="s">
        <v>275</v>
      </c>
      <c r="P20" s="154" t="s">
        <v>275</v>
      </c>
      <c r="Q20" s="154" t="s">
        <v>275</v>
      </c>
      <c r="R20" s="154" t="s">
        <v>275</v>
      </c>
      <c r="S20" s="154" t="s">
        <v>275</v>
      </c>
      <c r="T20" s="154">
        <v>1</v>
      </c>
      <c r="U20" s="154" t="s">
        <v>275</v>
      </c>
      <c r="V20" s="154" t="s">
        <v>275</v>
      </c>
      <c r="W20" s="154" t="s">
        <v>275</v>
      </c>
      <c r="X20" s="154" t="s">
        <v>275</v>
      </c>
      <c r="Y20" s="154" t="s">
        <v>275</v>
      </c>
      <c r="Z20" s="154" t="s">
        <v>275</v>
      </c>
      <c r="AA20" s="163" t="s">
        <v>275</v>
      </c>
      <c r="AB20" s="209"/>
      <c r="AC20" s="209"/>
    </row>
    <row r="21" spans="1:29" ht="16.5">
      <c r="A21" s="164"/>
      <c r="B21" s="215" t="s">
        <v>27</v>
      </c>
      <c r="C21" s="165" t="str">
        <f>A19</f>
        <v>松前町</v>
      </c>
      <c r="D21" s="165" t="str">
        <f>CONCATENATE(A19, B21)</f>
        <v>松前町女</v>
      </c>
      <c r="E21" s="165" t="str">
        <f>RIGHT(A19,1)</f>
        <v>町</v>
      </c>
      <c r="F21" s="158">
        <v>3</v>
      </c>
      <c r="G21" s="170" t="s">
        <v>275</v>
      </c>
      <c r="H21" s="170" t="s">
        <v>275</v>
      </c>
      <c r="I21" s="170" t="s">
        <v>275</v>
      </c>
      <c r="J21" s="170" t="s">
        <v>275</v>
      </c>
      <c r="K21" s="170" t="s">
        <v>275</v>
      </c>
      <c r="L21" s="170" t="s">
        <v>275</v>
      </c>
      <c r="M21" s="170" t="s">
        <v>275</v>
      </c>
      <c r="N21" s="170" t="s">
        <v>275</v>
      </c>
      <c r="O21" s="170" t="s">
        <v>275</v>
      </c>
      <c r="P21" s="170" t="s">
        <v>275</v>
      </c>
      <c r="Q21" s="170" t="s">
        <v>275</v>
      </c>
      <c r="R21" s="170" t="s">
        <v>275</v>
      </c>
      <c r="S21" s="170" t="s">
        <v>275</v>
      </c>
      <c r="T21" s="170" t="s">
        <v>275</v>
      </c>
      <c r="U21" s="170" t="s">
        <v>275</v>
      </c>
      <c r="V21" s="170" t="s">
        <v>275</v>
      </c>
      <c r="W21" s="170">
        <v>1</v>
      </c>
      <c r="X21" s="170">
        <v>1</v>
      </c>
      <c r="Y21" s="170">
        <v>1</v>
      </c>
      <c r="Z21" s="170" t="s">
        <v>275</v>
      </c>
      <c r="AA21" s="171" t="s">
        <v>275</v>
      </c>
      <c r="AB21" s="209"/>
      <c r="AC21" s="209"/>
    </row>
    <row r="22" spans="1:29" ht="16.5">
      <c r="A22" s="196" t="s">
        <v>48</v>
      </c>
      <c r="B22" s="135" t="s">
        <v>9</v>
      </c>
      <c r="C22" s="210" t="str">
        <f>A22</f>
        <v>福島町</v>
      </c>
      <c r="D22" s="210" t="str">
        <f>CONCATENATE(A22, B22)</f>
        <v>福島町総数</v>
      </c>
      <c r="E22" s="210" t="str">
        <f>RIGHT(A22,1)</f>
        <v>町</v>
      </c>
      <c r="F22" s="132">
        <v>4</v>
      </c>
      <c r="G22" s="131" t="s">
        <v>275</v>
      </c>
      <c r="H22" s="131" t="s">
        <v>275</v>
      </c>
      <c r="I22" s="131" t="s">
        <v>275</v>
      </c>
      <c r="J22" s="131" t="s">
        <v>275</v>
      </c>
      <c r="K22" s="131" t="s">
        <v>275</v>
      </c>
      <c r="L22" s="131" t="s">
        <v>275</v>
      </c>
      <c r="M22" s="131" t="s">
        <v>275</v>
      </c>
      <c r="N22" s="131" t="s">
        <v>275</v>
      </c>
      <c r="O22" s="131" t="s">
        <v>275</v>
      </c>
      <c r="P22" s="131" t="s">
        <v>275</v>
      </c>
      <c r="Q22" s="131" t="s">
        <v>275</v>
      </c>
      <c r="R22" s="131" t="s">
        <v>275</v>
      </c>
      <c r="S22" s="131" t="s">
        <v>275</v>
      </c>
      <c r="T22" s="131" t="s">
        <v>275</v>
      </c>
      <c r="U22" s="131" t="s">
        <v>275</v>
      </c>
      <c r="V22" s="131" t="s">
        <v>275</v>
      </c>
      <c r="W22" s="131">
        <v>3</v>
      </c>
      <c r="X22" s="131" t="s">
        <v>275</v>
      </c>
      <c r="Y22" s="131">
        <v>1</v>
      </c>
      <c r="Z22" s="131" t="s">
        <v>275</v>
      </c>
      <c r="AA22" s="145" t="s">
        <v>275</v>
      </c>
      <c r="AB22" s="209"/>
      <c r="AC22" s="209"/>
    </row>
    <row r="23" spans="1:29" ht="16.5">
      <c r="A23" s="162"/>
      <c r="B23" s="214" t="s">
        <v>28</v>
      </c>
      <c r="C23" s="150" t="str">
        <f>A22</f>
        <v>福島町</v>
      </c>
      <c r="D23" s="150" t="str">
        <f>CONCATENATE(A22, B23)</f>
        <v>福島町男</v>
      </c>
      <c r="E23" s="150" t="str">
        <f>RIGHT(A22,1)</f>
        <v>町</v>
      </c>
      <c r="F23" s="157">
        <v>1</v>
      </c>
      <c r="G23" s="154" t="s">
        <v>275</v>
      </c>
      <c r="H23" s="154" t="s">
        <v>275</v>
      </c>
      <c r="I23" s="154" t="s">
        <v>275</v>
      </c>
      <c r="J23" s="154" t="s">
        <v>275</v>
      </c>
      <c r="K23" s="154" t="s">
        <v>275</v>
      </c>
      <c r="L23" s="154" t="s">
        <v>275</v>
      </c>
      <c r="M23" s="154" t="s">
        <v>275</v>
      </c>
      <c r="N23" s="154" t="s">
        <v>275</v>
      </c>
      <c r="O23" s="154" t="s">
        <v>275</v>
      </c>
      <c r="P23" s="154" t="s">
        <v>275</v>
      </c>
      <c r="Q23" s="154" t="s">
        <v>275</v>
      </c>
      <c r="R23" s="154" t="s">
        <v>275</v>
      </c>
      <c r="S23" s="154" t="s">
        <v>275</v>
      </c>
      <c r="T23" s="154" t="s">
        <v>275</v>
      </c>
      <c r="U23" s="154" t="s">
        <v>275</v>
      </c>
      <c r="V23" s="154" t="s">
        <v>275</v>
      </c>
      <c r="W23" s="154">
        <v>1</v>
      </c>
      <c r="X23" s="154" t="s">
        <v>275</v>
      </c>
      <c r="Y23" s="154" t="s">
        <v>275</v>
      </c>
      <c r="Z23" s="154" t="s">
        <v>275</v>
      </c>
      <c r="AA23" s="163" t="s">
        <v>275</v>
      </c>
      <c r="AB23" s="209"/>
      <c r="AC23" s="209"/>
    </row>
    <row r="24" spans="1:29" ht="16.5">
      <c r="A24" s="162"/>
      <c r="B24" s="214" t="s">
        <v>27</v>
      </c>
      <c r="C24" s="150" t="str">
        <f>A22</f>
        <v>福島町</v>
      </c>
      <c r="D24" s="150" t="str">
        <f>CONCATENATE(A22, B24)</f>
        <v>福島町女</v>
      </c>
      <c r="E24" s="150" t="str">
        <f>RIGHT(A22,1)</f>
        <v>町</v>
      </c>
      <c r="F24" s="157">
        <v>3</v>
      </c>
      <c r="G24" s="154" t="s">
        <v>275</v>
      </c>
      <c r="H24" s="154" t="s">
        <v>275</v>
      </c>
      <c r="I24" s="154" t="s">
        <v>275</v>
      </c>
      <c r="J24" s="154" t="s">
        <v>275</v>
      </c>
      <c r="K24" s="154" t="s">
        <v>275</v>
      </c>
      <c r="L24" s="154" t="s">
        <v>275</v>
      </c>
      <c r="M24" s="154" t="s">
        <v>275</v>
      </c>
      <c r="N24" s="154" t="s">
        <v>275</v>
      </c>
      <c r="O24" s="154" t="s">
        <v>275</v>
      </c>
      <c r="P24" s="154" t="s">
        <v>275</v>
      </c>
      <c r="Q24" s="154" t="s">
        <v>275</v>
      </c>
      <c r="R24" s="154" t="s">
        <v>275</v>
      </c>
      <c r="S24" s="154" t="s">
        <v>275</v>
      </c>
      <c r="T24" s="154" t="s">
        <v>275</v>
      </c>
      <c r="U24" s="154" t="s">
        <v>275</v>
      </c>
      <c r="V24" s="154" t="s">
        <v>275</v>
      </c>
      <c r="W24" s="154">
        <v>2</v>
      </c>
      <c r="X24" s="154" t="s">
        <v>275</v>
      </c>
      <c r="Y24" s="154">
        <v>1</v>
      </c>
      <c r="Z24" s="154" t="s">
        <v>275</v>
      </c>
      <c r="AA24" s="163" t="s">
        <v>275</v>
      </c>
      <c r="AB24" s="209"/>
      <c r="AC24" s="209"/>
    </row>
    <row r="25" spans="1:29" ht="16.5">
      <c r="A25" s="195" t="s">
        <v>47</v>
      </c>
      <c r="B25" s="134" t="s">
        <v>9</v>
      </c>
      <c r="C25" s="213" t="str">
        <f>A25</f>
        <v>知内町</v>
      </c>
      <c r="D25" s="213" t="str">
        <f>CONCATENATE(A25, B25)</f>
        <v>知内町総数</v>
      </c>
      <c r="E25" s="213" t="str">
        <f>RIGHT(A25,1)</f>
        <v>町</v>
      </c>
      <c r="F25" s="141">
        <v>1</v>
      </c>
      <c r="G25" s="142" t="s">
        <v>275</v>
      </c>
      <c r="H25" s="142" t="s">
        <v>275</v>
      </c>
      <c r="I25" s="142" t="s">
        <v>275</v>
      </c>
      <c r="J25" s="142" t="s">
        <v>275</v>
      </c>
      <c r="K25" s="142" t="s">
        <v>275</v>
      </c>
      <c r="L25" s="142" t="s">
        <v>275</v>
      </c>
      <c r="M25" s="142" t="s">
        <v>275</v>
      </c>
      <c r="N25" s="142" t="s">
        <v>275</v>
      </c>
      <c r="O25" s="142" t="s">
        <v>275</v>
      </c>
      <c r="P25" s="142" t="s">
        <v>275</v>
      </c>
      <c r="Q25" s="142" t="s">
        <v>275</v>
      </c>
      <c r="R25" s="142" t="s">
        <v>275</v>
      </c>
      <c r="S25" s="142" t="s">
        <v>275</v>
      </c>
      <c r="T25" s="142" t="s">
        <v>275</v>
      </c>
      <c r="U25" s="142">
        <v>1</v>
      </c>
      <c r="V25" s="142" t="s">
        <v>275</v>
      </c>
      <c r="W25" s="142" t="s">
        <v>275</v>
      </c>
      <c r="X25" s="142" t="s">
        <v>275</v>
      </c>
      <c r="Y25" s="142" t="s">
        <v>275</v>
      </c>
      <c r="Z25" s="142" t="s">
        <v>275</v>
      </c>
      <c r="AA25" s="143" t="s">
        <v>275</v>
      </c>
      <c r="AB25" s="209"/>
      <c r="AC25" s="209"/>
    </row>
    <row r="26" spans="1:29" ht="16.5">
      <c r="A26" s="162"/>
      <c r="B26" s="214" t="s">
        <v>28</v>
      </c>
      <c r="C26" s="150" t="str">
        <f>A25</f>
        <v>知内町</v>
      </c>
      <c r="D26" s="150" t="str">
        <f>CONCATENATE(A25, B26)</f>
        <v>知内町男</v>
      </c>
      <c r="E26" s="150" t="str">
        <f>RIGHT(A25,1)</f>
        <v>町</v>
      </c>
      <c r="F26" s="157" t="s">
        <v>275</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t="s">
        <v>275</v>
      </c>
      <c r="T26" s="154" t="s">
        <v>275</v>
      </c>
      <c r="U26" s="154" t="s">
        <v>275</v>
      </c>
      <c r="V26" s="154" t="s">
        <v>275</v>
      </c>
      <c r="W26" s="154" t="s">
        <v>275</v>
      </c>
      <c r="X26" s="154" t="s">
        <v>275</v>
      </c>
      <c r="Y26" s="154" t="s">
        <v>275</v>
      </c>
      <c r="Z26" s="154" t="s">
        <v>275</v>
      </c>
      <c r="AA26" s="163" t="s">
        <v>275</v>
      </c>
      <c r="AB26" s="209"/>
      <c r="AC26" s="209"/>
    </row>
    <row r="27" spans="1:29" ht="16.5">
      <c r="A27" s="164"/>
      <c r="B27" s="215" t="s">
        <v>27</v>
      </c>
      <c r="C27" s="165" t="str">
        <f>A25</f>
        <v>知内町</v>
      </c>
      <c r="D27" s="165" t="str">
        <f>CONCATENATE(A25, B27)</f>
        <v>知内町女</v>
      </c>
      <c r="E27" s="165" t="str">
        <f>RIGHT(A25,1)</f>
        <v>町</v>
      </c>
      <c r="F27" s="158">
        <v>1</v>
      </c>
      <c r="G27" s="170" t="s">
        <v>275</v>
      </c>
      <c r="H27" s="170" t="s">
        <v>275</v>
      </c>
      <c r="I27" s="170" t="s">
        <v>275</v>
      </c>
      <c r="J27" s="170" t="s">
        <v>275</v>
      </c>
      <c r="K27" s="170" t="s">
        <v>275</v>
      </c>
      <c r="L27" s="170" t="s">
        <v>275</v>
      </c>
      <c r="M27" s="170" t="s">
        <v>275</v>
      </c>
      <c r="N27" s="170" t="s">
        <v>275</v>
      </c>
      <c r="O27" s="170" t="s">
        <v>275</v>
      </c>
      <c r="P27" s="170" t="s">
        <v>275</v>
      </c>
      <c r="Q27" s="170" t="s">
        <v>275</v>
      </c>
      <c r="R27" s="170" t="s">
        <v>275</v>
      </c>
      <c r="S27" s="170" t="s">
        <v>275</v>
      </c>
      <c r="T27" s="170" t="s">
        <v>275</v>
      </c>
      <c r="U27" s="170">
        <v>1</v>
      </c>
      <c r="V27" s="170" t="s">
        <v>275</v>
      </c>
      <c r="W27" s="170" t="s">
        <v>275</v>
      </c>
      <c r="X27" s="170" t="s">
        <v>275</v>
      </c>
      <c r="Y27" s="170" t="s">
        <v>275</v>
      </c>
      <c r="Z27" s="170" t="s">
        <v>275</v>
      </c>
      <c r="AA27" s="171" t="s">
        <v>275</v>
      </c>
      <c r="AB27" s="209"/>
      <c r="AC27" s="209"/>
    </row>
    <row r="28" spans="1:29" ht="16.5">
      <c r="A28" s="196" t="s">
        <v>46</v>
      </c>
      <c r="B28" s="135" t="s">
        <v>9</v>
      </c>
      <c r="C28" s="210" t="str">
        <f>A28</f>
        <v>木古内町</v>
      </c>
      <c r="D28" s="210" t="str">
        <f>CONCATENATE(A28, B28)</f>
        <v>木古内町総数</v>
      </c>
      <c r="E28" s="210" t="str">
        <f>RIGHT(A28,1)</f>
        <v>町</v>
      </c>
      <c r="F28" s="132">
        <v>1</v>
      </c>
      <c r="G28" s="131" t="s">
        <v>275</v>
      </c>
      <c r="H28" s="131" t="s">
        <v>275</v>
      </c>
      <c r="I28" s="131" t="s">
        <v>275</v>
      </c>
      <c r="J28" s="131" t="s">
        <v>275</v>
      </c>
      <c r="K28" s="131" t="s">
        <v>275</v>
      </c>
      <c r="L28" s="131" t="s">
        <v>275</v>
      </c>
      <c r="M28" s="131" t="s">
        <v>275</v>
      </c>
      <c r="N28" s="131" t="s">
        <v>275</v>
      </c>
      <c r="O28" s="131" t="s">
        <v>275</v>
      </c>
      <c r="P28" s="131" t="s">
        <v>275</v>
      </c>
      <c r="Q28" s="131" t="s">
        <v>275</v>
      </c>
      <c r="R28" s="131" t="s">
        <v>275</v>
      </c>
      <c r="S28" s="131" t="s">
        <v>275</v>
      </c>
      <c r="T28" s="131" t="s">
        <v>275</v>
      </c>
      <c r="U28" s="131" t="s">
        <v>275</v>
      </c>
      <c r="V28" s="131" t="s">
        <v>275</v>
      </c>
      <c r="W28" s="131" t="s">
        <v>275</v>
      </c>
      <c r="X28" s="131" t="s">
        <v>275</v>
      </c>
      <c r="Y28" s="131">
        <v>1</v>
      </c>
      <c r="Z28" s="131" t="s">
        <v>275</v>
      </c>
      <c r="AA28" s="145" t="s">
        <v>275</v>
      </c>
      <c r="AB28" s="209"/>
      <c r="AC28" s="209"/>
    </row>
    <row r="29" spans="1:29" ht="16.5">
      <c r="A29" s="162"/>
      <c r="B29" s="214" t="s">
        <v>28</v>
      </c>
      <c r="C29" s="150" t="str">
        <f>A28</f>
        <v>木古内町</v>
      </c>
      <c r="D29" s="150" t="str">
        <f>CONCATENATE(A28, B29)</f>
        <v>木古内町男</v>
      </c>
      <c r="E29" s="150" t="str">
        <f>RIGHT(A28,1)</f>
        <v>町</v>
      </c>
      <c r="F29" s="157" t="s">
        <v>275</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t="s">
        <v>275</v>
      </c>
      <c r="U29" s="154" t="s">
        <v>275</v>
      </c>
      <c r="V29" s="154" t="s">
        <v>275</v>
      </c>
      <c r="W29" s="154" t="s">
        <v>275</v>
      </c>
      <c r="X29" s="154" t="s">
        <v>275</v>
      </c>
      <c r="Y29" s="154" t="s">
        <v>275</v>
      </c>
      <c r="Z29" s="154" t="s">
        <v>275</v>
      </c>
      <c r="AA29" s="163" t="s">
        <v>275</v>
      </c>
      <c r="AB29" s="209"/>
      <c r="AC29" s="209"/>
    </row>
    <row r="30" spans="1:29" ht="16.5">
      <c r="A30" s="162"/>
      <c r="B30" s="214" t="s">
        <v>27</v>
      </c>
      <c r="C30" s="150" t="str">
        <f>A28</f>
        <v>木古内町</v>
      </c>
      <c r="D30" s="150" t="str">
        <f>CONCATENATE(A28, B30)</f>
        <v>木古内町女</v>
      </c>
      <c r="E30" s="150" t="str">
        <f>RIGHT(A28,1)</f>
        <v>町</v>
      </c>
      <c r="F30" s="157">
        <v>1</v>
      </c>
      <c r="G30" s="154" t="s">
        <v>275</v>
      </c>
      <c r="H30" s="154" t="s">
        <v>275</v>
      </c>
      <c r="I30" s="154" t="s">
        <v>275</v>
      </c>
      <c r="J30" s="154" t="s">
        <v>275</v>
      </c>
      <c r="K30" s="154" t="s">
        <v>275</v>
      </c>
      <c r="L30" s="154" t="s">
        <v>275</v>
      </c>
      <c r="M30" s="154" t="s">
        <v>275</v>
      </c>
      <c r="N30" s="154" t="s">
        <v>275</v>
      </c>
      <c r="O30" s="154" t="s">
        <v>275</v>
      </c>
      <c r="P30" s="154" t="s">
        <v>275</v>
      </c>
      <c r="Q30" s="154" t="s">
        <v>275</v>
      </c>
      <c r="R30" s="154" t="s">
        <v>275</v>
      </c>
      <c r="S30" s="154" t="s">
        <v>275</v>
      </c>
      <c r="T30" s="154" t="s">
        <v>275</v>
      </c>
      <c r="U30" s="154" t="s">
        <v>275</v>
      </c>
      <c r="V30" s="154" t="s">
        <v>275</v>
      </c>
      <c r="W30" s="154" t="s">
        <v>275</v>
      </c>
      <c r="X30" s="154" t="s">
        <v>275</v>
      </c>
      <c r="Y30" s="154">
        <v>1</v>
      </c>
      <c r="Z30" s="154" t="s">
        <v>275</v>
      </c>
      <c r="AA30" s="163" t="s">
        <v>275</v>
      </c>
      <c r="AB30" s="209"/>
      <c r="AC30" s="209"/>
    </row>
    <row r="31" spans="1:29" ht="16.5">
      <c r="A31" s="195" t="s">
        <v>45</v>
      </c>
      <c r="B31" s="134" t="s">
        <v>9</v>
      </c>
      <c r="C31" s="213" t="str">
        <f>A31</f>
        <v>七飯町</v>
      </c>
      <c r="D31" s="213" t="str">
        <f>CONCATENATE(A31, B31)</f>
        <v>七飯町総数</v>
      </c>
      <c r="E31" s="213" t="str">
        <f>RIGHT(A31,1)</f>
        <v>町</v>
      </c>
      <c r="F31" s="141">
        <v>14</v>
      </c>
      <c r="G31" s="142" t="s">
        <v>275</v>
      </c>
      <c r="H31" s="142" t="s">
        <v>275</v>
      </c>
      <c r="I31" s="142" t="s">
        <v>275</v>
      </c>
      <c r="J31" s="142" t="s">
        <v>275</v>
      </c>
      <c r="K31" s="142" t="s">
        <v>275</v>
      </c>
      <c r="L31" s="142" t="s">
        <v>275</v>
      </c>
      <c r="M31" s="142" t="s">
        <v>275</v>
      </c>
      <c r="N31" s="142" t="s">
        <v>275</v>
      </c>
      <c r="O31" s="142" t="s">
        <v>275</v>
      </c>
      <c r="P31" s="142" t="s">
        <v>275</v>
      </c>
      <c r="Q31" s="142" t="s">
        <v>275</v>
      </c>
      <c r="R31" s="142" t="s">
        <v>275</v>
      </c>
      <c r="S31" s="142" t="s">
        <v>275</v>
      </c>
      <c r="T31" s="142">
        <v>1</v>
      </c>
      <c r="U31" s="142">
        <v>1</v>
      </c>
      <c r="V31" s="142">
        <v>2</v>
      </c>
      <c r="W31" s="142">
        <v>3</v>
      </c>
      <c r="X31" s="142">
        <v>1</v>
      </c>
      <c r="Y31" s="142">
        <v>4</v>
      </c>
      <c r="Z31" s="142">
        <v>2</v>
      </c>
      <c r="AA31" s="143" t="s">
        <v>275</v>
      </c>
      <c r="AB31" s="209"/>
      <c r="AC31" s="209"/>
    </row>
    <row r="32" spans="1:29" ht="16.5">
      <c r="A32" s="162"/>
      <c r="B32" s="214" t="s">
        <v>28</v>
      </c>
      <c r="C32" s="150" t="str">
        <f>A31</f>
        <v>七飯町</v>
      </c>
      <c r="D32" s="150" t="str">
        <f>CONCATENATE(A31, B32)</f>
        <v>七飯町男</v>
      </c>
      <c r="E32" s="150" t="str">
        <f>RIGHT(A31,1)</f>
        <v>町</v>
      </c>
      <c r="F32" s="157">
        <v>7</v>
      </c>
      <c r="G32" s="154" t="s">
        <v>275</v>
      </c>
      <c r="H32" s="154" t="s">
        <v>275</v>
      </c>
      <c r="I32" s="154" t="s">
        <v>275</v>
      </c>
      <c r="J32" s="154" t="s">
        <v>275</v>
      </c>
      <c r="K32" s="154" t="s">
        <v>275</v>
      </c>
      <c r="L32" s="154" t="s">
        <v>275</v>
      </c>
      <c r="M32" s="154" t="s">
        <v>275</v>
      </c>
      <c r="N32" s="154" t="s">
        <v>275</v>
      </c>
      <c r="O32" s="154" t="s">
        <v>275</v>
      </c>
      <c r="P32" s="154" t="s">
        <v>275</v>
      </c>
      <c r="Q32" s="154" t="s">
        <v>275</v>
      </c>
      <c r="R32" s="154" t="s">
        <v>275</v>
      </c>
      <c r="S32" s="154" t="s">
        <v>275</v>
      </c>
      <c r="T32" s="154">
        <v>1</v>
      </c>
      <c r="U32" s="154">
        <v>1</v>
      </c>
      <c r="V32" s="154">
        <v>1</v>
      </c>
      <c r="W32" s="154">
        <v>2</v>
      </c>
      <c r="X32" s="154" t="s">
        <v>275</v>
      </c>
      <c r="Y32" s="154">
        <v>2</v>
      </c>
      <c r="Z32" s="154" t="s">
        <v>275</v>
      </c>
      <c r="AA32" s="163" t="s">
        <v>275</v>
      </c>
      <c r="AB32" s="209"/>
      <c r="AC32" s="209"/>
    </row>
    <row r="33" spans="1:29" ht="16.5">
      <c r="A33" s="164"/>
      <c r="B33" s="215" t="s">
        <v>27</v>
      </c>
      <c r="C33" s="165" t="str">
        <f>A31</f>
        <v>七飯町</v>
      </c>
      <c r="D33" s="165" t="str">
        <f>CONCATENATE(A31, B33)</f>
        <v>七飯町女</v>
      </c>
      <c r="E33" s="165" t="str">
        <f>RIGHT(A31,1)</f>
        <v>町</v>
      </c>
      <c r="F33" s="158">
        <v>7</v>
      </c>
      <c r="G33" s="170" t="s">
        <v>275</v>
      </c>
      <c r="H33" s="170" t="s">
        <v>275</v>
      </c>
      <c r="I33" s="170" t="s">
        <v>275</v>
      </c>
      <c r="J33" s="170" t="s">
        <v>275</v>
      </c>
      <c r="K33" s="170" t="s">
        <v>275</v>
      </c>
      <c r="L33" s="170" t="s">
        <v>275</v>
      </c>
      <c r="M33" s="170" t="s">
        <v>275</v>
      </c>
      <c r="N33" s="170" t="s">
        <v>275</v>
      </c>
      <c r="O33" s="170" t="s">
        <v>275</v>
      </c>
      <c r="P33" s="170" t="s">
        <v>275</v>
      </c>
      <c r="Q33" s="170" t="s">
        <v>275</v>
      </c>
      <c r="R33" s="170" t="s">
        <v>275</v>
      </c>
      <c r="S33" s="170" t="s">
        <v>275</v>
      </c>
      <c r="T33" s="170" t="s">
        <v>275</v>
      </c>
      <c r="U33" s="170" t="s">
        <v>275</v>
      </c>
      <c r="V33" s="170">
        <v>1</v>
      </c>
      <c r="W33" s="170">
        <v>1</v>
      </c>
      <c r="X33" s="170">
        <v>1</v>
      </c>
      <c r="Y33" s="170">
        <v>2</v>
      </c>
      <c r="Z33" s="170">
        <v>2</v>
      </c>
      <c r="AA33" s="171" t="s">
        <v>275</v>
      </c>
      <c r="AB33" s="209"/>
      <c r="AC33" s="209"/>
    </row>
    <row r="34" spans="1:29" ht="16.5">
      <c r="A34" s="196" t="s">
        <v>44</v>
      </c>
      <c r="B34" s="135" t="s">
        <v>9</v>
      </c>
      <c r="C34" s="210" t="str">
        <f>A34</f>
        <v>鹿部町</v>
      </c>
      <c r="D34" s="210" t="str">
        <f>CONCATENATE(A34, B34)</f>
        <v>鹿部町総数</v>
      </c>
      <c r="E34" s="210" t="str">
        <f>RIGHT(A34,1)</f>
        <v>町</v>
      </c>
      <c r="F34" s="132">
        <v>4</v>
      </c>
      <c r="G34" s="131" t="s">
        <v>275</v>
      </c>
      <c r="H34" s="131" t="s">
        <v>275</v>
      </c>
      <c r="I34" s="131" t="s">
        <v>275</v>
      </c>
      <c r="J34" s="131" t="s">
        <v>275</v>
      </c>
      <c r="K34" s="131" t="s">
        <v>275</v>
      </c>
      <c r="L34" s="131" t="s">
        <v>275</v>
      </c>
      <c r="M34" s="131" t="s">
        <v>275</v>
      </c>
      <c r="N34" s="131" t="s">
        <v>275</v>
      </c>
      <c r="O34" s="131" t="s">
        <v>275</v>
      </c>
      <c r="P34" s="131" t="s">
        <v>275</v>
      </c>
      <c r="Q34" s="131" t="s">
        <v>275</v>
      </c>
      <c r="R34" s="131" t="s">
        <v>275</v>
      </c>
      <c r="S34" s="131" t="s">
        <v>275</v>
      </c>
      <c r="T34" s="131" t="s">
        <v>275</v>
      </c>
      <c r="U34" s="131" t="s">
        <v>275</v>
      </c>
      <c r="V34" s="131">
        <v>1</v>
      </c>
      <c r="W34" s="131">
        <v>1</v>
      </c>
      <c r="X34" s="131">
        <v>1</v>
      </c>
      <c r="Y34" s="131">
        <v>1</v>
      </c>
      <c r="Z34" s="131" t="s">
        <v>275</v>
      </c>
      <c r="AA34" s="145" t="s">
        <v>275</v>
      </c>
      <c r="AB34" s="209"/>
      <c r="AC34" s="209"/>
    </row>
    <row r="35" spans="1:29" ht="16.5">
      <c r="A35" s="162"/>
      <c r="B35" s="214" t="s">
        <v>28</v>
      </c>
      <c r="C35" s="150" t="str">
        <f>A34</f>
        <v>鹿部町</v>
      </c>
      <c r="D35" s="150" t="str">
        <f>CONCATENATE(A34, B35)</f>
        <v>鹿部町男</v>
      </c>
      <c r="E35" s="150" t="str">
        <f>RIGHT(A34,1)</f>
        <v>町</v>
      </c>
      <c r="F35" s="157">
        <v>2</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t="s">
        <v>275</v>
      </c>
      <c r="U35" s="154" t="s">
        <v>275</v>
      </c>
      <c r="V35" s="154" t="s">
        <v>275</v>
      </c>
      <c r="W35" s="154">
        <v>1</v>
      </c>
      <c r="X35" s="154" t="s">
        <v>275</v>
      </c>
      <c r="Y35" s="154">
        <v>1</v>
      </c>
      <c r="Z35" s="154" t="s">
        <v>275</v>
      </c>
      <c r="AA35" s="163" t="s">
        <v>275</v>
      </c>
      <c r="AB35" s="209"/>
      <c r="AC35" s="209"/>
    </row>
    <row r="36" spans="1:29" ht="16.5">
      <c r="A36" s="162"/>
      <c r="B36" s="214" t="s">
        <v>27</v>
      </c>
      <c r="C36" s="150" t="str">
        <f>A34</f>
        <v>鹿部町</v>
      </c>
      <c r="D36" s="150" t="str">
        <f>CONCATENATE(A34, B36)</f>
        <v>鹿部町女</v>
      </c>
      <c r="E36" s="150" t="str">
        <f>RIGHT(A34,1)</f>
        <v>町</v>
      </c>
      <c r="F36" s="157">
        <v>2</v>
      </c>
      <c r="G36" s="154" t="s">
        <v>275</v>
      </c>
      <c r="H36" s="154" t="s">
        <v>275</v>
      </c>
      <c r="I36" s="154" t="s">
        <v>275</v>
      </c>
      <c r="J36" s="154" t="s">
        <v>275</v>
      </c>
      <c r="K36" s="154" t="s">
        <v>275</v>
      </c>
      <c r="L36" s="154" t="s">
        <v>275</v>
      </c>
      <c r="M36" s="154" t="s">
        <v>275</v>
      </c>
      <c r="N36" s="154" t="s">
        <v>275</v>
      </c>
      <c r="O36" s="154" t="s">
        <v>275</v>
      </c>
      <c r="P36" s="154" t="s">
        <v>275</v>
      </c>
      <c r="Q36" s="154" t="s">
        <v>275</v>
      </c>
      <c r="R36" s="154" t="s">
        <v>275</v>
      </c>
      <c r="S36" s="154" t="s">
        <v>275</v>
      </c>
      <c r="T36" s="154" t="s">
        <v>275</v>
      </c>
      <c r="U36" s="154" t="s">
        <v>275</v>
      </c>
      <c r="V36" s="154">
        <v>1</v>
      </c>
      <c r="W36" s="154" t="s">
        <v>275</v>
      </c>
      <c r="X36" s="154">
        <v>1</v>
      </c>
      <c r="Y36" s="154" t="s">
        <v>275</v>
      </c>
      <c r="Z36" s="154" t="s">
        <v>275</v>
      </c>
      <c r="AA36" s="163" t="s">
        <v>275</v>
      </c>
      <c r="AB36" s="209"/>
      <c r="AC36" s="209"/>
    </row>
    <row r="37" spans="1:29" ht="16.5">
      <c r="A37" s="195" t="s">
        <v>43</v>
      </c>
      <c r="B37" s="134" t="s">
        <v>9</v>
      </c>
      <c r="C37" s="213" t="str">
        <f>A37</f>
        <v>森町</v>
      </c>
      <c r="D37" s="213" t="str">
        <f>CONCATENATE(A37, B37)</f>
        <v>森町総数</v>
      </c>
      <c r="E37" s="213" t="str">
        <f>RIGHT(A37,1)</f>
        <v>町</v>
      </c>
      <c r="F37" s="141">
        <v>5</v>
      </c>
      <c r="G37" s="142" t="s">
        <v>275</v>
      </c>
      <c r="H37" s="142" t="s">
        <v>275</v>
      </c>
      <c r="I37" s="142" t="s">
        <v>275</v>
      </c>
      <c r="J37" s="142" t="s">
        <v>275</v>
      </c>
      <c r="K37" s="142" t="s">
        <v>275</v>
      </c>
      <c r="L37" s="142" t="s">
        <v>275</v>
      </c>
      <c r="M37" s="142" t="s">
        <v>275</v>
      </c>
      <c r="N37" s="142" t="s">
        <v>275</v>
      </c>
      <c r="O37" s="142" t="s">
        <v>275</v>
      </c>
      <c r="P37" s="142">
        <v>1</v>
      </c>
      <c r="Q37" s="142" t="s">
        <v>275</v>
      </c>
      <c r="R37" s="142" t="s">
        <v>275</v>
      </c>
      <c r="S37" s="142" t="s">
        <v>275</v>
      </c>
      <c r="T37" s="142">
        <v>1</v>
      </c>
      <c r="U37" s="142" t="s">
        <v>275</v>
      </c>
      <c r="V37" s="142">
        <v>1</v>
      </c>
      <c r="W37" s="142" t="s">
        <v>275</v>
      </c>
      <c r="X37" s="142">
        <v>2</v>
      </c>
      <c r="Y37" s="142" t="s">
        <v>275</v>
      </c>
      <c r="Z37" s="142" t="s">
        <v>275</v>
      </c>
      <c r="AA37" s="143" t="s">
        <v>275</v>
      </c>
      <c r="AB37" s="209"/>
      <c r="AC37" s="209"/>
    </row>
    <row r="38" spans="1:29" ht="16.5">
      <c r="A38" s="162"/>
      <c r="B38" s="214" t="s">
        <v>28</v>
      </c>
      <c r="C38" s="150" t="str">
        <f>A37</f>
        <v>森町</v>
      </c>
      <c r="D38" s="150" t="str">
        <f>CONCATENATE(A37, B38)</f>
        <v>森町男</v>
      </c>
      <c r="E38" s="150" t="str">
        <f>RIGHT(A37,1)</f>
        <v>町</v>
      </c>
      <c r="F38" s="157">
        <v>2</v>
      </c>
      <c r="G38" s="154" t="s">
        <v>275</v>
      </c>
      <c r="H38" s="154" t="s">
        <v>275</v>
      </c>
      <c r="I38" s="154" t="s">
        <v>275</v>
      </c>
      <c r="J38" s="154" t="s">
        <v>275</v>
      </c>
      <c r="K38" s="154" t="s">
        <v>275</v>
      </c>
      <c r="L38" s="154" t="s">
        <v>275</v>
      </c>
      <c r="M38" s="154" t="s">
        <v>275</v>
      </c>
      <c r="N38" s="154" t="s">
        <v>275</v>
      </c>
      <c r="O38" s="154" t="s">
        <v>275</v>
      </c>
      <c r="P38" s="154">
        <v>1</v>
      </c>
      <c r="Q38" s="154" t="s">
        <v>275</v>
      </c>
      <c r="R38" s="154" t="s">
        <v>275</v>
      </c>
      <c r="S38" s="154" t="s">
        <v>275</v>
      </c>
      <c r="T38" s="154">
        <v>1</v>
      </c>
      <c r="U38" s="154" t="s">
        <v>275</v>
      </c>
      <c r="V38" s="154" t="s">
        <v>275</v>
      </c>
      <c r="W38" s="154" t="s">
        <v>275</v>
      </c>
      <c r="X38" s="154" t="s">
        <v>275</v>
      </c>
      <c r="Y38" s="154" t="s">
        <v>275</v>
      </c>
      <c r="Z38" s="154" t="s">
        <v>275</v>
      </c>
      <c r="AA38" s="163" t="s">
        <v>275</v>
      </c>
      <c r="AB38" s="209"/>
      <c r="AC38" s="209"/>
    </row>
    <row r="39" spans="1:29" ht="16.5">
      <c r="A39" s="164"/>
      <c r="B39" s="215" t="s">
        <v>27</v>
      </c>
      <c r="C39" s="165" t="str">
        <f>A37</f>
        <v>森町</v>
      </c>
      <c r="D39" s="165" t="str">
        <f>CONCATENATE(A37, B39)</f>
        <v>森町女</v>
      </c>
      <c r="E39" s="165" t="str">
        <f>RIGHT(A37,1)</f>
        <v>町</v>
      </c>
      <c r="F39" s="158">
        <v>3</v>
      </c>
      <c r="G39" s="170" t="s">
        <v>275</v>
      </c>
      <c r="H39" s="170" t="s">
        <v>275</v>
      </c>
      <c r="I39" s="170" t="s">
        <v>275</v>
      </c>
      <c r="J39" s="170" t="s">
        <v>275</v>
      </c>
      <c r="K39" s="170" t="s">
        <v>275</v>
      </c>
      <c r="L39" s="170" t="s">
        <v>275</v>
      </c>
      <c r="M39" s="170" t="s">
        <v>275</v>
      </c>
      <c r="N39" s="170" t="s">
        <v>275</v>
      </c>
      <c r="O39" s="170" t="s">
        <v>275</v>
      </c>
      <c r="P39" s="170" t="s">
        <v>275</v>
      </c>
      <c r="Q39" s="170" t="s">
        <v>275</v>
      </c>
      <c r="R39" s="170" t="s">
        <v>275</v>
      </c>
      <c r="S39" s="170" t="s">
        <v>275</v>
      </c>
      <c r="T39" s="170" t="s">
        <v>275</v>
      </c>
      <c r="U39" s="170" t="s">
        <v>275</v>
      </c>
      <c r="V39" s="170">
        <v>1</v>
      </c>
      <c r="W39" s="170" t="s">
        <v>275</v>
      </c>
      <c r="X39" s="170">
        <v>2</v>
      </c>
      <c r="Y39" s="170" t="s">
        <v>275</v>
      </c>
      <c r="Z39" s="170" t="s">
        <v>275</v>
      </c>
      <c r="AA39" s="171" t="s">
        <v>275</v>
      </c>
      <c r="AB39" s="209"/>
      <c r="AC39" s="209"/>
    </row>
    <row r="40" spans="1:29" ht="16.5">
      <c r="A40" s="196" t="s">
        <v>42</v>
      </c>
      <c r="B40" s="135" t="s">
        <v>9</v>
      </c>
      <c r="C40" s="210" t="str">
        <f>A40</f>
        <v>函館市</v>
      </c>
      <c r="D40" s="210" t="str">
        <f>CONCATENATE(A40, B40)</f>
        <v>函館市総数</v>
      </c>
      <c r="E40" s="210" t="str">
        <f>RIGHT(A40,1)</f>
        <v>市</v>
      </c>
      <c r="F40" s="132">
        <v>89</v>
      </c>
      <c r="G40" s="131" t="s">
        <v>275</v>
      </c>
      <c r="H40" s="131" t="s">
        <v>275</v>
      </c>
      <c r="I40" s="131" t="s">
        <v>275</v>
      </c>
      <c r="J40" s="131" t="s">
        <v>275</v>
      </c>
      <c r="K40" s="131" t="s">
        <v>275</v>
      </c>
      <c r="L40" s="131" t="s">
        <v>275</v>
      </c>
      <c r="M40" s="131" t="s">
        <v>275</v>
      </c>
      <c r="N40" s="131" t="s">
        <v>275</v>
      </c>
      <c r="O40" s="131">
        <v>1</v>
      </c>
      <c r="P40" s="131">
        <v>1</v>
      </c>
      <c r="Q40" s="131">
        <v>2</v>
      </c>
      <c r="R40" s="131">
        <v>6</v>
      </c>
      <c r="S40" s="131">
        <v>4</v>
      </c>
      <c r="T40" s="131">
        <v>7</v>
      </c>
      <c r="U40" s="131">
        <v>13</v>
      </c>
      <c r="V40" s="131">
        <v>16</v>
      </c>
      <c r="W40" s="131">
        <v>13</v>
      </c>
      <c r="X40" s="131">
        <v>13</v>
      </c>
      <c r="Y40" s="131">
        <v>6</v>
      </c>
      <c r="Z40" s="131">
        <v>5</v>
      </c>
      <c r="AA40" s="145">
        <v>2</v>
      </c>
      <c r="AB40" s="209"/>
      <c r="AC40" s="209"/>
    </row>
    <row r="41" spans="1:29" ht="16.5">
      <c r="A41" s="162"/>
      <c r="B41" s="214" t="s">
        <v>28</v>
      </c>
      <c r="C41" s="150" t="str">
        <f>A40</f>
        <v>函館市</v>
      </c>
      <c r="D41" s="150" t="str">
        <f>CONCATENATE(A40, B41)</f>
        <v>函館市男</v>
      </c>
      <c r="E41" s="150" t="str">
        <f>RIGHT(A40,1)</f>
        <v>市</v>
      </c>
      <c r="F41" s="157">
        <v>51</v>
      </c>
      <c r="G41" s="154" t="s">
        <v>275</v>
      </c>
      <c r="H41" s="154" t="s">
        <v>275</v>
      </c>
      <c r="I41" s="154" t="s">
        <v>275</v>
      </c>
      <c r="J41" s="154" t="s">
        <v>275</v>
      </c>
      <c r="K41" s="154" t="s">
        <v>275</v>
      </c>
      <c r="L41" s="154" t="s">
        <v>275</v>
      </c>
      <c r="M41" s="154" t="s">
        <v>275</v>
      </c>
      <c r="N41" s="154" t="s">
        <v>275</v>
      </c>
      <c r="O41" s="154">
        <v>1</v>
      </c>
      <c r="P41" s="154">
        <v>1</v>
      </c>
      <c r="Q41" s="154">
        <v>2</v>
      </c>
      <c r="R41" s="154">
        <v>4</v>
      </c>
      <c r="S41" s="154">
        <v>3</v>
      </c>
      <c r="T41" s="154">
        <v>6</v>
      </c>
      <c r="U41" s="154">
        <v>10</v>
      </c>
      <c r="V41" s="154">
        <v>9</v>
      </c>
      <c r="W41" s="154">
        <v>5</v>
      </c>
      <c r="X41" s="154">
        <v>6</v>
      </c>
      <c r="Y41" s="154">
        <v>2</v>
      </c>
      <c r="Z41" s="154">
        <v>2</v>
      </c>
      <c r="AA41" s="163" t="s">
        <v>275</v>
      </c>
      <c r="AB41" s="209"/>
      <c r="AC41" s="209"/>
    </row>
    <row r="42" spans="1:29" ht="16.5">
      <c r="A42" s="162"/>
      <c r="B42" s="214" t="s">
        <v>27</v>
      </c>
      <c r="C42" s="150" t="str">
        <f>A40</f>
        <v>函館市</v>
      </c>
      <c r="D42" s="150" t="str">
        <f>CONCATENATE(A40, B42)</f>
        <v>函館市女</v>
      </c>
      <c r="E42" s="150" t="str">
        <f>RIGHT(A40,1)</f>
        <v>市</v>
      </c>
      <c r="F42" s="157">
        <v>38</v>
      </c>
      <c r="G42" s="154" t="s">
        <v>275</v>
      </c>
      <c r="H42" s="154" t="s">
        <v>275</v>
      </c>
      <c r="I42" s="154" t="s">
        <v>275</v>
      </c>
      <c r="J42" s="154" t="s">
        <v>275</v>
      </c>
      <c r="K42" s="154" t="s">
        <v>275</v>
      </c>
      <c r="L42" s="154" t="s">
        <v>275</v>
      </c>
      <c r="M42" s="154" t="s">
        <v>275</v>
      </c>
      <c r="N42" s="154" t="s">
        <v>275</v>
      </c>
      <c r="O42" s="154" t="s">
        <v>275</v>
      </c>
      <c r="P42" s="154" t="s">
        <v>275</v>
      </c>
      <c r="Q42" s="154" t="s">
        <v>275</v>
      </c>
      <c r="R42" s="154">
        <v>2</v>
      </c>
      <c r="S42" s="154">
        <v>1</v>
      </c>
      <c r="T42" s="154">
        <v>1</v>
      </c>
      <c r="U42" s="154">
        <v>3</v>
      </c>
      <c r="V42" s="154">
        <v>7</v>
      </c>
      <c r="W42" s="154">
        <v>8</v>
      </c>
      <c r="X42" s="154">
        <v>7</v>
      </c>
      <c r="Y42" s="154">
        <v>4</v>
      </c>
      <c r="Z42" s="154">
        <v>3</v>
      </c>
      <c r="AA42" s="163">
        <v>2</v>
      </c>
      <c r="AB42" s="209"/>
      <c r="AC42" s="209"/>
    </row>
    <row r="43" spans="1:29" ht="16.5">
      <c r="A43" s="195" t="s">
        <v>41</v>
      </c>
      <c r="B43" s="134" t="s">
        <v>9</v>
      </c>
      <c r="C43" s="213" t="str">
        <f>A43</f>
        <v>南檜山2次医療圏</v>
      </c>
      <c r="D43" s="213" t="str">
        <f>CONCATENATE(A43, B43)</f>
        <v>南檜山2次医療圏総数</v>
      </c>
      <c r="E43" s="213" t="str">
        <f>RIGHT(A43,1)</f>
        <v>圏</v>
      </c>
      <c r="F43" s="141">
        <v>6</v>
      </c>
      <c r="G43" s="142" t="s">
        <v>275</v>
      </c>
      <c r="H43" s="142" t="s">
        <v>275</v>
      </c>
      <c r="I43" s="142" t="s">
        <v>275</v>
      </c>
      <c r="J43" s="142" t="s">
        <v>275</v>
      </c>
      <c r="K43" s="142" t="s">
        <v>275</v>
      </c>
      <c r="L43" s="142" t="s">
        <v>275</v>
      </c>
      <c r="M43" s="142" t="s">
        <v>275</v>
      </c>
      <c r="N43" s="142" t="s">
        <v>275</v>
      </c>
      <c r="O43" s="142" t="s">
        <v>275</v>
      </c>
      <c r="P43" s="142" t="s">
        <v>275</v>
      </c>
      <c r="Q43" s="142">
        <v>2</v>
      </c>
      <c r="R43" s="142" t="s">
        <v>275</v>
      </c>
      <c r="S43" s="142">
        <v>1</v>
      </c>
      <c r="T43" s="142">
        <v>1</v>
      </c>
      <c r="U43" s="142">
        <v>1</v>
      </c>
      <c r="V43" s="142" t="s">
        <v>275</v>
      </c>
      <c r="W43" s="142" t="s">
        <v>275</v>
      </c>
      <c r="X43" s="142">
        <v>1</v>
      </c>
      <c r="Y43" s="142" t="s">
        <v>275</v>
      </c>
      <c r="Z43" s="142" t="s">
        <v>275</v>
      </c>
      <c r="AA43" s="143" t="s">
        <v>275</v>
      </c>
      <c r="AB43" s="209"/>
      <c r="AC43" s="209"/>
    </row>
    <row r="44" spans="1:29" ht="16.5">
      <c r="A44" s="162"/>
      <c r="B44" s="214" t="s">
        <v>28</v>
      </c>
      <c r="C44" s="150" t="str">
        <f>A43</f>
        <v>南檜山2次医療圏</v>
      </c>
      <c r="D44" s="150" t="str">
        <f>CONCATENATE(A43, B44)</f>
        <v>南檜山2次医療圏男</v>
      </c>
      <c r="E44" s="150" t="str">
        <f>RIGHT(A43,1)</f>
        <v>圏</v>
      </c>
      <c r="F44" s="157">
        <v>5</v>
      </c>
      <c r="G44" s="154" t="s">
        <v>275</v>
      </c>
      <c r="H44" s="154" t="s">
        <v>275</v>
      </c>
      <c r="I44" s="154" t="s">
        <v>275</v>
      </c>
      <c r="J44" s="154" t="s">
        <v>275</v>
      </c>
      <c r="K44" s="154" t="s">
        <v>275</v>
      </c>
      <c r="L44" s="154" t="s">
        <v>275</v>
      </c>
      <c r="M44" s="154" t="s">
        <v>275</v>
      </c>
      <c r="N44" s="154" t="s">
        <v>275</v>
      </c>
      <c r="O44" s="154" t="s">
        <v>275</v>
      </c>
      <c r="P44" s="154" t="s">
        <v>275</v>
      </c>
      <c r="Q44" s="154">
        <v>1</v>
      </c>
      <c r="R44" s="154" t="s">
        <v>275</v>
      </c>
      <c r="S44" s="154">
        <v>1</v>
      </c>
      <c r="T44" s="154">
        <v>1</v>
      </c>
      <c r="U44" s="154">
        <v>1</v>
      </c>
      <c r="V44" s="154" t="s">
        <v>275</v>
      </c>
      <c r="W44" s="154" t="s">
        <v>275</v>
      </c>
      <c r="X44" s="154">
        <v>1</v>
      </c>
      <c r="Y44" s="154" t="s">
        <v>275</v>
      </c>
      <c r="Z44" s="154" t="s">
        <v>275</v>
      </c>
      <c r="AA44" s="163" t="s">
        <v>275</v>
      </c>
      <c r="AB44" s="209"/>
      <c r="AC44" s="209"/>
    </row>
    <row r="45" spans="1:29" ht="16.5">
      <c r="A45" s="164"/>
      <c r="B45" s="215" t="s">
        <v>27</v>
      </c>
      <c r="C45" s="165" t="str">
        <f>A43</f>
        <v>南檜山2次医療圏</v>
      </c>
      <c r="D45" s="165" t="str">
        <f>CONCATENATE(A43, B45)</f>
        <v>南檜山2次医療圏女</v>
      </c>
      <c r="E45" s="165" t="str">
        <f>RIGHT(A43,1)</f>
        <v>圏</v>
      </c>
      <c r="F45" s="158">
        <v>1</v>
      </c>
      <c r="G45" s="170" t="s">
        <v>275</v>
      </c>
      <c r="H45" s="170" t="s">
        <v>275</v>
      </c>
      <c r="I45" s="170" t="s">
        <v>275</v>
      </c>
      <c r="J45" s="170" t="s">
        <v>275</v>
      </c>
      <c r="K45" s="170" t="s">
        <v>275</v>
      </c>
      <c r="L45" s="170" t="s">
        <v>275</v>
      </c>
      <c r="M45" s="170" t="s">
        <v>275</v>
      </c>
      <c r="N45" s="170" t="s">
        <v>275</v>
      </c>
      <c r="O45" s="170" t="s">
        <v>275</v>
      </c>
      <c r="P45" s="170" t="s">
        <v>275</v>
      </c>
      <c r="Q45" s="170">
        <v>1</v>
      </c>
      <c r="R45" s="170" t="s">
        <v>275</v>
      </c>
      <c r="S45" s="170" t="s">
        <v>275</v>
      </c>
      <c r="T45" s="170" t="s">
        <v>275</v>
      </c>
      <c r="U45" s="170" t="s">
        <v>275</v>
      </c>
      <c r="V45" s="170" t="s">
        <v>275</v>
      </c>
      <c r="W45" s="170" t="s">
        <v>275</v>
      </c>
      <c r="X45" s="170" t="s">
        <v>275</v>
      </c>
      <c r="Y45" s="170" t="s">
        <v>275</v>
      </c>
      <c r="Z45" s="170" t="s">
        <v>275</v>
      </c>
      <c r="AA45" s="171" t="s">
        <v>275</v>
      </c>
      <c r="AB45" s="209"/>
      <c r="AC45" s="209"/>
    </row>
    <row r="46" spans="1:29" ht="16.5">
      <c r="A46" s="196" t="s">
        <v>40</v>
      </c>
      <c r="B46" s="135" t="s">
        <v>9</v>
      </c>
      <c r="C46" s="210" t="str">
        <f>A46</f>
        <v>江差保健所</v>
      </c>
      <c r="D46" s="210" t="str">
        <f>CONCATENATE(A46, B46)</f>
        <v>江差保健所総数</v>
      </c>
      <c r="E46" s="210" t="str">
        <f>RIGHT(A46,1)</f>
        <v>所</v>
      </c>
      <c r="F46" s="132">
        <v>6</v>
      </c>
      <c r="G46" s="131" t="s">
        <v>275</v>
      </c>
      <c r="H46" s="131" t="s">
        <v>275</v>
      </c>
      <c r="I46" s="131" t="s">
        <v>275</v>
      </c>
      <c r="J46" s="131" t="s">
        <v>275</v>
      </c>
      <c r="K46" s="131" t="s">
        <v>275</v>
      </c>
      <c r="L46" s="131" t="s">
        <v>275</v>
      </c>
      <c r="M46" s="131" t="s">
        <v>275</v>
      </c>
      <c r="N46" s="131" t="s">
        <v>275</v>
      </c>
      <c r="O46" s="131" t="s">
        <v>275</v>
      </c>
      <c r="P46" s="131" t="s">
        <v>275</v>
      </c>
      <c r="Q46" s="131">
        <v>2</v>
      </c>
      <c r="R46" s="131" t="s">
        <v>275</v>
      </c>
      <c r="S46" s="131">
        <v>1</v>
      </c>
      <c r="T46" s="131">
        <v>1</v>
      </c>
      <c r="U46" s="131">
        <v>1</v>
      </c>
      <c r="V46" s="131" t="s">
        <v>275</v>
      </c>
      <c r="W46" s="131" t="s">
        <v>275</v>
      </c>
      <c r="X46" s="131">
        <v>1</v>
      </c>
      <c r="Y46" s="131" t="s">
        <v>275</v>
      </c>
      <c r="Z46" s="131" t="s">
        <v>275</v>
      </c>
      <c r="AA46" s="145" t="s">
        <v>275</v>
      </c>
      <c r="AB46" s="209"/>
      <c r="AC46" s="209"/>
    </row>
    <row r="47" spans="1:29" ht="16.5">
      <c r="A47" s="162"/>
      <c r="B47" s="214" t="s">
        <v>28</v>
      </c>
      <c r="C47" s="150" t="str">
        <f>A46</f>
        <v>江差保健所</v>
      </c>
      <c r="D47" s="150" t="str">
        <f>CONCATENATE(A46, B47)</f>
        <v>江差保健所男</v>
      </c>
      <c r="E47" s="150" t="str">
        <f>RIGHT(A46,1)</f>
        <v>所</v>
      </c>
      <c r="F47" s="157">
        <v>5</v>
      </c>
      <c r="G47" s="154" t="s">
        <v>275</v>
      </c>
      <c r="H47" s="154" t="s">
        <v>275</v>
      </c>
      <c r="I47" s="154" t="s">
        <v>275</v>
      </c>
      <c r="J47" s="154" t="s">
        <v>275</v>
      </c>
      <c r="K47" s="154" t="s">
        <v>275</v>
      </c>
      <c r="L47" s="154" t="s">
        <v>275</v>
      </c>
      <c r="M47" s="154" t="s">
        <v>275</v>
      </c>
      <c r="N47" s="154" t="s">
        <v>275</v>
      </c>
      <c r="O47" s="154" t="s">
        <v>275</v>
      </c>
      <c r="P47" s="154" t="s">
        <v>275</v>
      </c>
      <c r="Q47" s="154">
        <v>1</v>
      </c>
      <c r="R47" s="154" t="s">
        <v>275</v>
      </c>
      <c r="S47" s="154">
        <v>1</v>
      </c>
      <c r="T47" s="154">
        <v>1</v>
      </c>
      <c r="U47" s="154">
        <v>1</v>
      </c>
      <c r="V47" s="154" t="s">
        <v>275</v>
      </c>
      <c r="W47" s="154" t="s">
        <v>275</v>
      </c>
      <c r="X47" s="154">
        <v>1</v>
      </c>
      <c r="Y47" s="154" t="s">
        <v>275</v>
      </c>
      <c r="Z47" s="154" t="s">
        <v>275</v>
      </c>
      <c r="AA47" s="163" t="s">
        <v>275</v>
      </c>
      <c r="AB47" s="209"/>
      <c r="AC47" s="209"/>
    </row>
    <row r="48" spans="1:29" ht="16.5">
      <c r="A48" s="162"/>
      <c r="B48" s="214" t="s">
        <v>27</v>
      </c>
      <c r="C48" s="150" t="str">
        <f>A46</f>
        <v>江差保健所</v>
      </c>
      <c r="D48" s="150" t="str">
        <f>CONCATENATE(A46, B48)</f>
        <v>江差保健所女</v>
      </c>
      <c r="E48" s="150" t="str">
        <f>RIGHT(A46,1)</f>
        <v>所</v>
      </c>
      <c r="F48" s="157">
        <v>1</v>
      </c>
      <c r="G48" s="154" t="s">
        <v>275</v>
      </c>
      <c r="H48" s="154" t="s">
        <v>275</v>
      </c>
      <c r="I48" s="154" t="s">
        <v>275</v>
      </c>
      <c r="J48" s="154" t="s">
        <v>275</v>
      </c>
      <c r="K48" s="154" t="s">
        <v>275</v>
      </c>
      <c r="L48" s="154" t="s">
        <v>275</v>
      </c>
      <c r="M48" s="154" t="s">
        <v>275</v>
      </c>
      <c r="N48" s="154" t="s">
        <v>275</v>
      </c>
      <c r="O48" s="154" t="s">
        <v>275</v>
      </c>
      <c r="P48" s="154" t="s">
        <v>275</v>
      </c>
      <c r="Q48" s="154">
        <v>1</v>
      </c>
      <c r="R48" s="154" t="s">
        <v>275</v>
      </c>
      <c r="S48" s="154" t="s">
        <v>275</v>
      </c>
      <c r="T48" s="154" t="s">
        <v>275</v>
      </c>
      <c r="U48" s="154" t="s">
        <v>275</v>
      </c>
      <c r="V48" s="154" t="s">
        <v>275</v>
      </c>
      <c r="W48" s="154" t="s">
        <v>275</v>
      </c>
      <c r="X48" s="154" t="s">
        <v>275</v>
      </c>
      <c r="Y48" s="154" t="s">
        <v>275</v>
      </c>
      <c r="Z48" s="154" t="s">
        <v>275</v>
      </c>
      <c r="AA48" s="163" t="s">
        <v>275</v>
      </c>
      <c r="AB48" s="209"/>
      <c r="AC48" s="209"/>
    </row>
    <row r="49" spans="1:29" ht="16.5">
      <c r="A49" s="195" t="s">
        <v>39</v>
      </c>
      <c r="B49" s="134" t="s">
        <v>9</v>
      </c>
      <c r="C49" s="213" t="str">
        <f>A49</f>
        <v>江差町</v>
      </c>
      <c r="D49" s="213" t="str">
        <f>CONCATENATE(A49, B49)</f>
        <v>江差町総数</v>
      </c>
      <c r="E49" s="213" t="str">
        <f>RIGHT(A49,1)</f>
        <v>町</v>
      </c>
      <c r="F49" s="141">
        <v>2</v>
      </c>
      <c r="G49" s="142" t="s">
        <v>275</v>
      </c>
      <c r="H49" s="142" t="s">
        <v>275</v>
      </c>
      <c r="I49" s="142" t="s">
        <v>275</v>
      </c>
      <c r="J49" s="142" t="s">
        <v>275</v>
      </c>
      <c r="K49" s="142" t="s">
        <v>275</v>
      </c>
      <c r="L49" s="142" t="s">
        <v>275</v>
      </c>
      <c r="M49" s="142" t="s">
        <v>275</v>
      </c>
      <c r="N49" s="142" t="s">
        <v>275</v>
      </c>
      <c r="O49" s="142" t="s">
        <v>275</v>
      </c>
      <c r="P49" s="142" t="s">
        <v>275</v>
      </c>
      <c r="Q49" s="142">
        <v>2</v>
      </c>
      <c r="R49" s="142" t="s">
        <v>275</v>
      </c>
      <c r="S49" s="142" t="s">
        <v>275</v>
      </c>
      <c r="T49" s="142" t="s">
        <v>275</v>
      </c>
      <c r="U49" s="142" t="s">
        <v>275</v>
      </c>
      <c r="V49" s="142" t="s">
        <v>275</v>
      </c>
      <c r="W49" s="142" t="s">
        <v>275</v>
      </c>
      <c r="X49" s="142" t="s">
        <v>275</v>
      </c>
      <c r="Y49" s="142" t="s">
        <v>275</v>
      </c>
      <c r="Z49" s="142" t="s">
        <v>275</v>
      </c>
      <c r="AA49" s="143" t="s">
        <v>275</v>
      </c>
      <c r="AB49" s="209"/>
      <c r="AC49" s="209"/>
    </row>
    <row r="50" spans="1:29" ht="16.5">
      <c r="A50" s="162"/>
      <c r="B50" s="214" t="s">
        <v>28</v>
      </c>
      <c r="C50" s="150" t="str">
        <f>A49</f>
        <v>江差町</v>
      </c>
      <c r="D50" s="150" t="str">
        <f>CONCATENATE(A49, B50)</f>
        <v>江差町男</v>
      </c>
      <c r="E50" s="150" t="str">
        <f>RIGHT(A49,1)</f>
        <v>町</v>
      </c>
      <c r="F50" s="157">
        <v>1</v>
      </c>
      <c r="G50" s="154" t="s">
        <v>275</v>
      </c>
      <c r="H50" s="154" t="s">
        <v>275</v>
      </c>
      <c r="I50" s="154" t="s">
        <v>275</v>
      </c>
      <c r="J50" s="154" t="s">
        <v>275</v>
      </c>
      <c r="K50" s="154" t="s">
        <v>275</v>
      </c>
      <c r="L50" s="154" t="s">
        <v>275</v>
      </c>
      <c r="M50" s="154" t="s">
        <v>275</v>
      </c>
      <c r="N50" s="154" t="s">
        <v>275</v>
      </c>
      <c r="O50" s="154" t="s">
        <v>275</v>
      </c>
      <c r="P50" s="154" t="s">
        <v>275</v>
      </c>
      <c r="Q50" s="154">
        <v>1</v>
      </c>
      <c r="R50" s="154" t="s">
        <v>275</v>
      </c>
      <c r="S50" s="154" t="s">
        <v>275</v>
      </c>
      <c r="T50" s="154" t="s">
        <v>275</v>
      </c>
      <c r="U50" s="154" t="s">
        <v>275</v>
      </c>
      <c r="V50" s="154" t="s">
        <v>275</v>
      </c>
      <c r="W50" s="154" t="s">
        <v>275</v>
      </c>
      <c r="X50" s="154" t="s">
        <v>275</v>
      </c>
      <c r="Y50" s="154" t="s">
        <v>275</v>
      </c>
      <c r="Z50" s="154" t="s">
        <v>275</v>
      </c>
      <c r="AA50" s="163" t="s">
        <v>275</v>
      </c>
      <c r="AB50" s="209"/>
      <c r="AC50" s="209"/>
    </row>
    <row r="51" spans="1:29" ht="16.5">
      <c r="A51" s="164"/>
      <c r="B51" s="215" t="s">
        <v>27</v>
      </c>
      <c r="C51" s="165" t="str">
        <f>A49</f>
        <v>江差町</v>
      </c>
      <c r="D51" s="165" t="str">
        <f>CONCATENATE(A49, B51)</f>
        <v>江差町女</v>
      </c>
      <c r="E51" s="165" t="str">
        <f>RIGHT(A49,1)</f>
        <v>町</v>
      </c>
      <c r="F51" s="158">
        <v>1</v>
      </c>
      <c r="G51" s="170" t="s">
        <v>275</v>
      </c>
      <c r="H51" s="170" t="s">
        <v>275</v>
      </c>
      <c r="I51" s="170" t="s">
        <v>275</v>
      </c>
      <c r="J51" s="170" t="s">
        <v>275</v>
      </c>
      <c r="K51" s="170" t="s">
        <v>275</v>
      </c>
      <c r="L51" s="170" t="s">
        <v>275</v>
      </c>
      <c r="M51" s="170" t="s">
        <v>275</v>
      </c>
      <c r="N51" s="170" t="s">
        <v>275</v>
      </c>
      <c r="O51" s="170" t="s">
        <v>275</v>
      </c>
      <c r="P51" s="170" t="s">
        <v>275</v>
      </c>
      <c r="Q51" s="170">
        <v>1</v>
      </c>
      <c r="R51" s="170" t="s">
        <v>275</v>
      </c>
      <c r="S51" s="170" t="s">
        <v>275</v>
      </c>
      <c r="T51" s="170" t="s">
        <v>275</v>
      </c>
      <c r="U51" s="170" t="s">
        <v>275</v>
      </c>
      <c r="V51" s="170" t="s">
        <v>275</v>
      </c>
      <c r="W51" s="170" t="s">
        <v>275</v>
      </c>
      <c r="X51" s="170" t="s">
        <v>275</v>
      </c>
      <c r="Y51" s="170" t="s">
        <v>275</v>
      </c>
      <c r="Z51" s="170" t="s">
        <v>275</v>
      </c>
      <c r="AA51" s="171" t="s">
        <v>275</v>
      </c>
      <c r="AB51" s="209"/>
      <c r="AC51" s="209"/>
    </row>
    <row r="52" spans="1:29" ht="16.5">
      <c r="A52" s="196" t="s">
        <v>38</v>
      </c>
      <c r="B52" s="135" t="s">
        <v>9</v>
      </c>
      <c r="C52" s="210" t="str">
        <f>A52</f>
        <v>上ノ国町</v>
      </c>
      <c r="D52" s="210" t="str">
        <f>CONCATENATE(A52, B52)</f>
        <v>上ノ国町総数</v>
      </c>
      <c r="E52" s="210" t="str">
        <f>RIGHT(A52,1)</f>
        <v>町</v>
      </c>
      <c r="F52" s="132">
        <v>1</v>
      </c>
      <c r="G52" s="131" t="s">
        <v>275</v>
      </c>
      <c r="H52" s="131" t="s">
        <v>275</v>
      </c>
      <c r="I52" s="131" t="s">
        <v>275</v>
      </c>
      <c r="J52" s="131" t="s">
        <v>275</v>
      </c>
      <c r="K52" s="131" t="s">
        <v>275</v>
      </c>
      <c r="L52" s="131" t="s">
        <v>275</v>
      </c>
      <c r="M52" s="131" t="s">
        <v>275</v>
      </c>
      <c r="N52" s="131" t="s">
        <v>275</v>
      </c>
      <c r="O52" s="131" t="s">
        <v>275</v>
      </c>
      <c r="P52" s="131" t="s">
        <v>275</v>
      </c>
      <c r="Q52" s="131" t="s">
        <v>275</v>
      </c>
      <c r="R52" s="131" t="s">
        <v>275</v>
      </c>
      <c r="S52" s="131" t="s">
        <v>275</v>
      </c>
      <c r="T52" s="131">
        <v>1</v>
      </c>
      <c r="U52" s="131" t="s">
        <v>275</v>
      </c>
      <c r="V52" s="131" t="s">
        <v>275</v>
      </c>
      <c r="W52" s="131" t="s">
        <v>275</v>
      </c>
      <c r="X52" s="131" t="s">
        <v>275</v>
      </c>
      <c r="Y52" s="131" t="s">
        <v>275</v>
      </c>
      <c r="Z52" s="131" t="s">
        <v>275</v>
      </c>
      <c r="AA52" s="145" t="s">
        <v>275</v>
      </c>
      <c r="AB52" s="209"/>
      <c r="AC52" s="209"/>
    </row>
    <row r="53" spans="1:29" ht="16.5">
      <c r="A53" s="162"/>
      <c r="B53" s="214" t="s">
        <v>28</v>
      </c>
      <c r="C53" s="150" t="str">
        <f>A52</f>
        <v>上ノ国町</v>
      </c>
      <c r="D53" s="150" t="str">
        <f>CONCATENATE(A52, B53)</f>
        <v>上ノ国町男</v>
      </c>
      <c r="E53" s="150" t="str">
        <f>RIGHT(A52,1)</f>
        <v>町</v>
      </c>
      <c r="F53" s="157">
        <v>1</v>
      </c>
      <c r="G53" s="154" t="s">
        <v>275</v>
      </c>
      <c r="H53" s="154" t="s">
        <v>275</v>
      </c>
      <c r="I53" s="154" t="s">
        <v>275</v>
      </c>
      <c r="J53" s="154" t="s">
        <v>275</v>
      </c>
      <c r="K53" s="154" t="s">
        <v>275</v>
      </c>
      <c r="L53" s="154" t="s">
        <v>275</v>
      </c>
      <c r="M53" s="154" t="s">
        <v>275</v>
      </c>
      <c r="N53" s="154" t="s">
        <v>275</v>
      </c>
      <c r="O53" s="154" t="s">
        <v>275</v>
      </c>
      <c r="P53" s="154" t="s">
        <v>275</v>
      </c>
      <c r="Q53" s="154" t="s">
        <v>275</v>
      </c>
      <c r="R53" s="154" t="s">
        <v>275</v>
      </c>
      <c r="S53" s="154" t="s">
        <v>275</v>
      </c>
      <c r="T53" s="154">
        <v>1</v>
      </c>
      <c r="U53" s="154" t="s">
        <v>275</v>
      </c>
      <c r="V53" s="154" t="s">
        <v>275</v>
      </c>
      <c r="W53" s="154" t="s">
        <v>275</v>
      </c>
      <c r="X53" s="154" t="s">
        <v>275</v>
      </c>
      <c r="Y53" s="154" t="s">
        <v>275</v>
      </c>
      <c r="Z53" s="154" t="s">
        <v>275</v>
      </c>
      <c r="AA53" s="163" t="s">
        <v>275</v>
      </c>
      <c r="AB53" s="209"/>
      <c r="AC53" s="209"/>
    </row>
    <row r="54" spans="1:29" ht="16.5">
      <c r="A54" s="162"/>
      <c r="B54" s="214" t="s">
        <v>27</v>
      </c>
      <c r="C54" s="150" t="str">
        <f>A52</f>
        <v>上ノ国町</v>
      </c>
      <c r="D54" s="150" t="str">
        <f>CONCATENATE(A52, B54)</f>
        <v>上ノ国町女</v>
      </c>
      <c r="E54" s="150" t="str">
        <f>RIGHT(A52,1)</f>
        <v>町</v>
      </c>
      <c r="F54" s="157" t="s">
        <v>275</v>
      </c>
      <c r="G54" s="154" t="s">
        <v>275</v>
      </c>
      <c r="H54" s="154" t="s">
        <v>275</v>
      </c>
      <c r="I54" s="154" t="s">
        <v>275</v>
      </c>
      <c r="J54" s="154" t="s">
        <v>275</v>
      </c>
      <c r="K54" s="154" t="s">
        <v>275</v>
      </c>
      <c r="L54" s="154" t="s">
        <v>275</v>
      </c>
      <c r="M54" s="154" t="s">
        <v>275</v>
      </c>
      <c r="N54" s="154" t="s">
        <v>275</v>
      </c>
      <c r="O54" s="154" t="s">
        <v>275</v>
      </c>
      <c r="P54" s="154" t="s">
        <v>275</v>
      </c>
      <c r="Q54" s="154" t="s">
        <v>275</v>
      </c>
      <c r="R54" s="154" t="s">
        <v>275</v>
      </c>
      <c r="S54" s="154" t="s">
        <v>275</v>
      </c>
      <c r="T54" s="154" t="s">
        <v>275</v>
      </c>
      <c r="U54" s="154" t="s">
        <v>275</v>
      </c>
      <c r="V54" s="154" t="s">
        <v>275</v>
      </c>
      <c r="W54" s="154" t="s">
        <v>275</v>
      </c>
      <c r="X54" s="154" t="s">
        <v>275</v>
      </c>
      <c r="Y54" s="154" t="s">
        <v>275</v>
      </c>
      <c r="Z54" s="154" t="s">
        <v>275</v>
      </c>
      <c r="AA54" s="163" t="s">
        <v>275</v>
      </c>
      <c r="AB54" s="209"/>
      <c r="AC54" s="209"/>
    </row>
    <row r="55" spans="1:29" ht="16.5">
      <c r="A55" s="195" t="s">
        <v>37</v>
      </c>
      <c r="B55" s="134" t="s">
        <v>9</v>
      </c>
      <c r="C55" s="213" t="str">
        <f>A55</f>
        <v>厚沢部町</v>
      </c>
      <c r="D55" s="213" t="str">
        <f>CONCATENATE(A55, B55)</f>
        <v>厚沢部町総数</v>
      </c>
      <c r="E55" s="213" t="str">
        <f>RIGHT(A55,1)</f>
        <v>町</v>
      </c>
      <c r="F55" s="141" t="s">
        <v>275</v>
      </c>
      <c r="G55" s="142" t="s">
        <v>275</v>
      </c>
      <c r="H55" s="142" t="s">
        <v>275</v>
      </c>
      <c r="I55" s="142" t="s">
        <v>275</v>
      </c>
      <c r="J55" s="142" t="s">
        <v>275</v>
      </c>
      <c r="K55" s="142" t="s">
        <v>275</v>
      </c>
      <c r="L55" s="142" t="s">
        <v>275</v>
      </c>
      <c r="M55" s="142" t="s">
        <v>275</v>
      </c>
      <c r="N55" s="142" t="s">
        <v>275</v>
      </c>
      <c r="O55" s="142" t="s">
        <v>275</v>
      </c>
      <c r="P55" s="142" t="s">
        <v>275</v>
      </c>
      <c r="Q55" s="142" t="s">
        <v>275</v>
      </c>
      <c r="R55" s="142" t="s">
        <v>275</v>
      </c>
      <c r="S55" s="142" t="s">
        <v>275</v>
      </c>
      <c r="T55" s="142" t="s">
        <v>275</v>
      </c>
      <c r="U55" s="142" t="s">
        <v>275</v>
      </c>
      <c r="V55" s="142" t="s">
        <v>275</v>
      </c>
      <c r="W55" s="142" t="s">
        <v>275</v>
      </c>
      <c r="X55" s="142" t="s">
        <v>275</v>
      </c>
      <c r="Y55" s="142" t="s">
        <v>275</v>
      </c>
      <c r="Z55" s="142" t="s">
        <v>275</v>
      </c>
      <c r="AA55" s="143" t="s">
        <v>275</v>
      </c>
      <c r="AB55" s="209"/>
      <c r="AC55" s="209"/>
    </row>
    <row r="56" spans="1:29" ht="16.5">
      <c r="A56" s="162"/>
      <c r="B56" s="214" t="s">
        <v>28</v>
      </c>
      <c r="C56" s="150" t="str">
        <f>A55</f>
        <v>厚沢部町</v>
      </c>
      <c r="D56" s="150" t="str">
        <f>CONCATENATE(A55, B56)</f>
        <v>厚沢部町男</v>
      </c>
      <c r="E56" s="150" t="str">
        <f>RIGHT(A55,1)</f>
        <v>町</v>
      </c>
      <c r="F56" s="157" t="s">
        <v>275</v>
      </c>
      <c r="G56" s="154" t="s">
        <v>275</v>
      </c>
      <c r="H56" s="154" t="s">
        <v>275</v>
      </c>
      <c r="I56" s="154" t="s">
        <v>275</v>
      </c>
      <c r="J56" s="154" t="s">
        <v>275</v>
      </c>
      <c r="K56" s="154" t="s">
        <v>275</v>
      </c>
      <c r="L56" s="154" t="s">
        <v>275</v>
      </c>
      <c r="M56" s="154" t="s">
        <v>275</v>
      </c>
      <c r="N56" s="154" t="s">
        <v>275</v>
      </c>
      <c r="O56" s="154" t="s">
        <v>275</v>
      </c>
      <c r="P56" s="154" t="s">
        <v>275</v>
      </c>
      <c r="Q56" s="154" t="s">
        <v>275</v>
      </c>
      <c r="R56" s="154" t="s">
        <v>275</v>
      </c>
      <c r="S56" s="154" t="s">
        <v>275</v>
      </c>
      <c r="T56" s="154" t="s">
        <v>275</v>
      </c>
      <c r="U56" s="154" t="s">
        <v>275</v>
      </c>
      <c r="V56" s="154" t="s">
        <v>275</v>
      </c>
      <c r="W56" s="154" t="s">
        <v>275</v>
      </c>
      <c r="X56" s="154" t="s">
        <v>275</v>
      </c>
      <c r="Y56" s="154" t="s">
        <v>275</v>
      </c>
      <c r="Z56" s="154" t="s">
        <v>275</v>
      </c>
      <c r="AA56" s="163" t="s">
        <v>275</v>
      </c>
      <c r="AB56" s="209"/>
      <c r="AC56" s="209"/>
    </row>
    <row r="57" spans="1:29" ht="16.5">
      <c r="A57" s="164"/>
      <c r="B57" s="215" t="s">
        <v>27</v>
      </c>
      <c r="C57" s="165" t="str">
        <f>A55</f>
        <v>厚沢部町</v>
      </c>
      <c r="D57" s="165" t="str">
        <f>CONCATENATE(A55, B57)</f>
        <v>厚沢部町女</v>
      </c>
      <c r="E57" s="165" t="str">
        <f>RIGHT(A55,1)</f>
        <v>町</v>
      </c>
      <c r="F57" s="158" t="s">
        <v>275</v>
      </c>
      <c r="G57" s="170" t="s">
        <v>275</v>
      </c>
      <c r="H57" s="170" t="s">
        <v>275</v>
      </c>
      <c r="I57" s="170" t="s">
        <v>275</v>
      </c>
      <c r="J57" s="170" t="s">
        <v>275</v>
      </c>
      <c r="K57" s="170" t="s">
        <v>275</v>
      </c>
      <c r="L57" s="170" t="s">
        <v>275</v>
      </c>
      <c r="M57" s="170" t="s">
        <v>275</v>
      </c>
      <c r="N57" s="170" t="s">
        <v>275</v>
      </c>
      <c r="O57" s="170" t="s">
        <v>275</v>
      </c>
      <c r="P57" s="170" t="s">
        <v>275</v>
      </c>
      <c r="Q57" s="170" t="s">
        <v>275</v>
      </c>
      <c r="R57" s="170" t="s">
        <v>275</v>
      </c>
      <c r="S57" s="170" t="s">
        <v>275</v>
      </c>
      <c r="T57" s="170" t="s">
        <v>275</v>
      </c>
      <c r="U57" s="170" t="s">
        <v>275</v>
      </c>
      <c r="V57" s="170" t="s">
        <v>275</v>
      </c>
      <c r="W57" s="170" t="s">
        <v>275</v>
      </c>
      <c r="X57" s="170" t="s">
        <v>275</v>
      </c>
      <c r="Y57" s="170" t="s">
        <v>275</v>
      </c>
      <c r="Z57" s="170" t="s">
        <v>275</v>
      </c>
      <c r="AA57" s="171" t="s">
        <v>275</v>
      </c>
      <c r="AB57" s="209"/>
      <c r="AC57" s="209"/>
    </row>
    <row r="58" spans="1:29" ht="16.5">
      <c r="A58" s="196" t="s">
        <v>36</v>
      </c>
      <c r="B58" s="135" t="s">
        <v>9</v>
      </c>
      <c r="C58" s="210" t="str">
        <f>A58</f>
        <v>乙部町</v>
      </c>
      <c r="D58" s="210" t="str">
        <f>CONCATENATE(A58, B58)</f>
        <v>乙部町総数</v>
      </c>
      <c r="E58" s="210" t="str">
        <f>RIGHT(A58,1)</f>
        <v>町</v>
      </c>
      <c r="F58" s="132">
        <v>2</v>
      </c>
      <c r="G58" s="131" t="s">
        <v>275</v>
      </c>
      <c r="H58" s="131" t="s">
        <v>275</v>
      </c>
      <c r="I58" s="131" t="s">
        <v>275</v>
      </c>
      <c r="J58" s="131" t="s">
        <v>275</v>
      </c>
      <c r="K58" s="131" t="s">
        <v>275</v>
      </c>
      <c r="L58" s="131" t="s">
        <v>275</v>
      </c>
      <c r="M58" s="131" t="s">
        <v>275</v>
      </c>
      <c r="N58" s="131" t="s">
        <v>275</v>
      </c>
      <c r="O58" s="131" t="s">
        <v>275</v>
      </c>
      <c r="P58" s="131" t="s">
        <v>275</v>
      </c>
      <c r="Q58" s="131" t="s">
        <v>275</v>
      </c>
      <c r="R58" s="131" t="s">
        <v>275</v>
      </c>
      <c r="S58" s="131" t="s">
        <v>275</v>
      </c>
      <c r="T58" s="131" t="s">
        <v>275</v>
      </c>
      <c r="U58" s="131">
        <v>1</v>
      </c>
      <c r="V58" s="131" t="s">
        <v>275</v>
      </c>
      <c r="W58" s="131" t="s">
        <v>275</v>
      </c>
      <c r="X58" s="131">
        <v>1</v>
      </c>
      <c r="Y58" s="131" t="s">
        <v>275</v>
      </c>
      <c r="Z58" s="131" t="s">
        <v>275</v>
      </c>
      <c r="AA58" s="145" t="s">
        <v>275</v>
      </c>
      <c r="AB58" s="209"/>
      <c r="AC58" s="209"/>
    </row>
    <row r="59" spans="1:29" ht="16.5">
      <c r="A59" s="162"/>
      <c r="B59" s="214" t="s">
        <v>28</v>
      </c>
      <c r="C59" s="150" t="str">
        <f>A58</f>
        <v>乙部町</v>
      </c>
      <c r="D59" s="150" t="str">
        <f>CONCATENATE(A58, B59)</f>
        <v>乙部町男</v>
      </c>
      <c r="E59" s="150" t="str">
        <f>RIGHT(A58,1)</f>
        <v>町</v>
      </c>
      <c r="F59" s="157">
        <v>2</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t="s">
        <v>275</v>
      </c>
      <c r="T59" s="154" t="s">
        <v>275</v>
      </c>
      <c r="U59" s="154">
        <v>1</v>
      </c>
      <c r="V59" s="154" t="s">
        <v>275</v>
      </c>
      <c r="W59" s="154" t="s">
        <v>275</v>
      </c>
      <c r="X59" s="154">
        <v>1</v>
      </c>
      <c r="Y59" s="154" t="s">
        <v>275</v>
      </c>
      <c r="Z59" s="154" t="s">
        <v>275</v>
      </c>
      <c r="AA59" s="163" t="s">
        <v>275</v>
      </c>
      <c r="AB59" s="209"/>
      <c r="AC59" s="209"/>
    </row>
    <row r="60" spans="1:29" ht="16.5">
      <c r="A60" s="162"/>
      <c r="B60" s="214" t="s">
        <v>27</v>
      </c>
      <c r="C60" s="150" t="str">
        <f>A58</f>
        <v>乙部町</v>
      </c>
      <c r="D60" s="150" t="str">
        <f>CONCATENATE(A58, B60)</f>
        <v>乙部町女</v>
      </c>
      <c r="E60" s="150" t="str">
        <f>RIGHT(A58,1)</f>
        <v>町</v>
      </c>
      <c r="F60" s="157" t="s">
        <v>275</v>
      </c>
      <c r="G60" s="154" t="s">
        <v>275</v>
      </c>
      <c r="H60" s="154" t="s">
        <v>275</v>
      </c>
      <c r="I60" s="154" t="s">
        <v>275</v>
      </c>
      <c r="J60" s="154" t="s">
        <v>275</v>
      </c>
      <c r="K60" s="154" t="s">
        <v>275</v>
      </c>
      <c r="L60" s="154" t="s">
        <v>275</v>
      </c>
      <c r="M60" s="154" t="s">
        <v>275</v>
      </c>
      <c r="N60" s="154" t="s">
        <v>275</v>
      </c>
      <c r="O60" s="154" t="s">
        <v>275</v>
      </c>
      <c r="P60" s="154" t="s">
        <v>275</v>
      </c>
      <c r="Q60" s="154" t="s">
        <v>275</v>
      </c>
      <c r="R60" s="154" t="s">
        <v>275</v>
      </c>
      <c r="S60" s="154" t="s">
        <v>275</v>
      </c>
      <c r="T60" s="154" t="s">
        <v>275</v>
      </c>
      <c r="U60" s="154" t="s">
        <v>275</v>
      </c>
      <c r="V60" s="154" t="s">
        <v>275</v>
      </c>
      <c r="W60" s="154" t="s">
        <v>275</v>
      </c>
      <c r="X60" s="154" t="s">
        <v>275</v>
      </c>
      <c r="Y60" s="154" t="s">
        <v>275</v>
      </c>
      <c r="Z60" s="154" t="s">
        <v>275</v>
      </c>
      <c r="AA60" s="163" t="s">
        <v>275</v>
      </c>
      <c r="AB60" s="209"/>
      <c r="AC60" s="209"/>
    </row>
    <row r="61" spans="1:29" ht="16.5">
      <c r="A61" s="195" t="s">
        <v>35</v>
      </c>
      <c r="B61" s="134" t="s">
        <v>9</v>
      </c>
      <c r="C61" s="213" t="str">
        <f>A61</f>
        <v>奥尻町</v>
      </c>
      <c r="D61" s="213" t="str">
        <f>CONCATENATE(A61, B61)</f>
        <v>奥尻町総数</v>
      </c>
      <c r="E61" s="213" t="str">
        <f>RIGHT(A61,1)</f>
        <v>町</v>
      </c>
      <c r="F61" s="141">
        <v>1</v>
      </c>
      <c r="G61" s="142" t="s">
        <v>275</v>
      </c>
      <c r="H61" s="142" t="s">
        <v>275</v>
      </c>
      <c r="I61" s="142" t="s">
        <v>275</v>
      </c>
      <c r="J61" s="142" t="s">
        <v>275</v>
      </c>
      <c r="K61" s="142" t="s">
        <v>275</v>
      </c>
      <c r="L61" s="142" t="s">
        <v>275</v>
      </c>
      <c r="M61" s="142" t="s">
        <v>275</v>
      </c>
      <c r="N61" s="142" t="s">
        <v>275</v>
      </c>
      <c r="O61" s="142" t="s">
        <v>275</v>
      </c>
      <c r="P61" s="142" t="s">
        <v>275</v>
      </c>
      <c r="Q61" s="142" t="s">
        <v>275</v>
      </c>
      <c r="R61" s="142" t="s">
        <v>275</v>
      </c>
      <c r="S61" s="142">
        <v>1</v>
      </c>
      <c r="T61" s="142" t="s">
        <v>275</v>
      </c>
      <c r="U61" s="142" t="s">
        <v>275</v>
      </c>
      <c r="V61" s="142" t="s">
        <v>275</v>
      </c>
      <c r="W61" s="142" t="s">
        <v>275</v>
      </c>
      <c r="X61" s="142" t="s">
        <v>275</v>
      </c>
      <c r="Y61" s="142" t="s">
        <v>275</v>
      </c>
      <c r="Z61" s="142" t="s">
        <v>275</v>
      </c>
      <c r="AA61" s="143" t="s">
        <v>275</v>
      </c>
      <c r="AB61" s="209"/>
      <c r="AC61" s="209"/>
    </row>
    <row r="62" spans="1:29" ht="16.5">
      <c r="A62" s="162"/>
      <c r="B62" s="214" t="s">
        <v>28</v>
      </c>
      <c r="C62" s="150" t="str">
        <f>A61</f>
        <v>奥尻町</v>
      </c>
      <c r="D62" s="150" t="str">
        <f>CONCATENATE(A61, B62)</f>
        <v>奥尻町男</v>
      </c>
      <c r="E62" s="150" t="str">
        <f>RIGHT(A61,1)</f>
        <v>町</v>
      </c>
      <c r="F62" s="157">
        <v>1</v>
      </c>
      <c r="G62" s="154" t="s">
        <v>275</v>
      </c>
      <c r="H62" s="154" t="s">
        <v>275</v>
      </c>
      <c r="I62" s="154" t="s">
        <v>275</v>
      </c>
      <c r="J62" s="154" t="s">
        <v>275</v>
      </c>
      <c r="K62" s="154" t="s">
        <v>275</v>
      </c>
      <c r="L62" s="154" t="s">
        <v>275</v>
      </c>
      <c r="M62" s="154" t="s">
        <v>275</v>
      </c>
      <c r="N62" s="154" t="s">
        <v>275</v>
      </c>
      <c r="O62" s="154" t="s">
        <v>275</v>
      </c>
      <c r="P62" s="154" t="s">
        <v>275</v>
      </c>
      <c r="Q62" s="154" t="s">
        <v>275</v>
      </c>
      <c r="R62" s="154" t="s">
        <v>275</v>
      </c>
      <c r="S62" s="154">
        <v>1</v>
      </c>
      <c r="T62" s="154" t="s">
        <v>275</v>
      </c>
      <c r="U62" s="154" t="s">
        <v>275</v>
      </c>
      <c r="V62" s="154" t="s">
        <v>275</v>
      </c>
      <c r="W62" s="154" t="s">
        <v>275</v>
      </c>
      <c r="X62" s="154" t="s">
        <v>275</v>
      </c>
      <c r="Y62" s="154" t="s">
        <v>275</v>
      </c>
      <c r="Z62" s="154" t="s">
        <v>275</v>
      </c>
      <c r="AA62" s="163" t="s">
        <v>275</v>
      </c>
      <c r="AB62" s="209"/>
      <c r="AC62" s="209"/>
    </row>
    <row r="63" spans="1:29" ht="16.5">
      <c r="A63" s="164"/>
      <c r="B63" s="215" t="s">
        <v>27</v>
      </c>
      <c r="C63" s="165" t="str">
        <f>A61</f>
        <v>奥尻町</v>
      </c>
      <c r="D63" s="165" t="str">
        <f>CONCATENATE(A61, B63)</f>
        <v>奥尻町女</v>
      </c>
      <c r="E63" s="165" t="str">
        <f>RIGHT(A61,1)</f>
        <v>町</v>
      </c>
      <c r="F63" s="158" t="s">
        <v>275</v>
      </c>
      <c r="G63" s="170" t="s">
        <v>275</v>
      </c>
      <c r="H63" s="170" t="s">
        <v>275</v>
      </c>
      <c r="I63" s="170" t="s">
        <v>275</v>
      </c>
      <c r="J63" s="170" t="s">
        <v>275</v>
      </c>
      <c r="K63" s="170" t="s">
        <v>275</v>
      </c>
      <c r="L63" s="170" t="s">
        <v>275</v>
      </c>
      <c r="M63" s="170" t="s">
        <v>275</v>
      </c>
      <c r="N63" s="170" t="s">
        <v>275</v>
      </c>
      <c r="O63" s="170" t="s">
        <v>275</v>
      </c>
      <c r="P63" s="170" t="s">
        <v>275</v>
      </c>
      <c r="Q63" s="170" t="s">
        <v>275</v>
      </c>
      <c r="R63" s="170" t="s">
        <v>275</v>
      </c>
      <c r="S63" s="170" t="s">
        <v>275</v>
      </c>
      <c r="T63" s="170" t="s">
        <v>275</v>
      </c>
      <c r="U63" s="170" t="s">
        <v>275</v>
      </c>
      <c r="V63" s="170" t="s">
        <v>275</v>
      </c>
      <c r="W63" s="170" t="s">
        <v>275</v>
      </c>
      <c r="X63" s="170" t="s">
        <v>275</v>
      </c>
      <c r="Y63" s="170" t="s">
        <v>275</v>
      </c>
      <c r="Z63" s="170" t="s">
        <v>275</v>
      </c>
      <c r="AA63" s="171" t="s">
        <v>275</v>
      </c>
      <c r="AB63" s="209"/>
      <c r="AC63" s="209"/>
    </row>
    <row r="64" spans="1:29" ht="16.5">
      <c r="A64" s="196" t="s">
        <v>34</v>
      </c>
      <c r="B64" s="135" t="s">
        <v>9</v>
      </c>
      <c r="C64" s="210" t="str">
        <f>A64</f>
        <v>北渡島檜山2次医療圏</v>
      </c>
      <c r="D64" s="210" t="str">
        <f>CONCATENATE(A64, B64)</f>
        <v>北渡島檜山2次医療圏総数</v>
      </c>
      <c r="E64" s="210" t="str">
        <f>RIGHT(A64,1)</f>
        <v>圏</v>
      </c>
      <c r="F64" s="132">
        <v>14</v>
      </c>
      <c r="G64" s="131" t="s">
        <v>275</v>
      </c>
      <c r="H64" s="131" t="s">
        <v>275</v>
      </c>
      <c r="I64" s="131" t="s">
        <v>275</v>
      </c>
      <c r="J64" s="131" t="s">
        <v>275</v>
      </c>
      <c r="K64" s="131" t="s">
        <v>275</v>
      </c>
      <c r="L64" s="131" t="s">
        <v>275</v>
      </c>
      <c r="M64" s="131" t="s">
        <v>275</v>
      </c>
      <c r="N64" s="131" t="s">
        <v>275</v>
      </c>
      <c r="O64" s="131" t="s">
        <v>275</v>
      </c>
      <c r="P64" s="131" t="s">
        <v>275</v>
      </c>
      <c r="Q64" s="131" t="s">
        <v>275</v>
      </c>
      <c r="R64" s="131">
        <v>1</v>
      </c>
      <c r="S64" s="131" t="s">
        <v>275</v>
      </c>
      <c r="T64" s="131">
        <v>1</v>
      </c>
      <c r="U64" s="131">
        <v>1</v>
      </c>
      <c r="V64" s="131">
        <v>2</v>
      </c>
      <c r="W64" s="131">
        <v>6</v>
      </c>
      <c r="X64" s="131">
        <v>3</v>
      </c>
      <c r="Y64" s="131" t="s">
        <v>275</v>
      </c>
      <c r="Z64" s="131" t="s">
        <v>275</v>
      </c>
      <c r="AA64" s="145" t="s">
        <v>275</v>
      </c>
      <c r="AB64" s="209"/>
      <c r="AC64" s="209"/>
    </row>
    <row r="65" spans="1:29" ht="16.5">
      <c r="A65" s="162"/>
      <c r="B65" s="214" t="s">
        <v>28</v>
      </c>
      <c r="C65" s="150" t="str">
        <f>A64</f>
        <v>北渡島檜山2次医療圏</v>
      </c>
      <c r="D65" s="150" t="str">
        <f>CONCATENATE(A64, B65)</f>
        <v>北渡島檜山2次医療圏男</v>
      </c>
      <c r="E65" s="150" t="str">
        <f>RIGHT(A64,1)</f>
        <v>圏</v>
      </c>
      <c r="F65" s="157">
        <v>9</v>
      </c>
      <c r="G65" s="154" t="s">
        <v>275</v>
      </c>
      <c r="H65" s="154" t="s">
        <v>275</v>
      </c>
      <c r="I65" s="154" t="s">
        <v>275</v>
      </c>
      <c r="J65" s="154" t="s">
        <v>275</v>
      </c>
      <c r="K65" s="154" t="s">
        <v>275</v>
      </c>
      <c r="L65" s="154" t="s">
        <v>275</v>
      </c>
      <c r="M65" s="154" t="s">
        <v>275</v>
      </c>
      <c r="N65" s="154" t="s">
        <v>275</v>
      </c>
      <c r="O65" s="154" t="s">
        <v>275</v>
      </c>
      <c r="P65" s="154" t="s">
        <v>275</v>
      </c>
      <c r="Q65" s="154" t="s">
        <v>275</v>
      </c>
      <c r="R65" s="154">
        <v>1</v>
      </c>
      <c r="S65" s="154" t="s">
        <v>275</v>
      </c>
      <c r="T65" s="154">
        <v>1</v>
      </c>
      <c r="U65" s="154" t="s">
        <v>275</v>
      </c>
      <c r="V65" s="154">
        <v>2</v>
      </c>
      <c r="W65" s="154">
        <v>3</v>
      </c>
      <c r="X65" s="154">
        <v>2</v>
      </c>
      <c r="Y65" s="154" t="s">
        <v>275</v>
      </c>
      <c r="Z65" s="154" t="s">
        <v>275</v>
      </c>
      <c r="AA65" s="163" t="s">
        <v>275</v>
      </c>
      <c r="AB65" s="209"/>
      <c r="AC65" s="209"/>
    </row>
    <row r="66" spans="1:29" ht="16.5">
      <c r="A66" s="162"/>
      <c r="B66" s="214" t="s">
        <v>27</v>
      </c>
      <c r="C66" s="150" t="str">
        <f>A64</f>
        <v>北渡島檜山2次医療圏</v>
      </c>
      <c r="D66" s="150" t="str">
        <f>CONCATENATE(A64, B66)</f>
        <v>北渡島檜山2次医療圏女</v>
      </c>
      <c r="E66" s="150" t="str">
        <f>RIGHT(A64,1)</f>
        <v>圏</v>
      </c>
      <c r="F66" s="157">
        <v>5</v>
      </c>
      <c r="G66" s="154" t="s">
        <v>275</v>
      </c>
      <c r="H66" s="154" t="s">
        <v>275</v>
      </c>
      <c r="I66" s="154" t="s">
        <v>275</v>
      </c>
      <c r="J66" s="154" t="s">
        <v>275</v>
      </c>
      <c r="K66" s="154" t="s">
        <v>275</v>
      </c>
      <c r="L66" s="154" t="s">
        <v>275</v>
      </c>
      <c r="M66" s="154" t="s">
        <v>275</v>
      </c>
      <c r="N66" s="154" t="s">
        <v>275</v>
      </c>
      <c r="O66" s="154" t="s">
        <v>275</v>
      </c>
      <c r="P66" s="154" t="s">
        <v>275</v>
      </c>
      <c r="Q66" s="154" t="s">
        <v>275</v>
      </c>
      <c r="R66" s="154" t="s">
        <v>275</v>
      </c>
      <c r="S66" s="154" t="s">
        <v>275</v>
      </c>
      <c r="T66" s="154" t="s">
        <v>275</v>
      </c>
      <c r="U66" s="154">
        <v>1</v>
      </c>
      <c r="V66" s="154" t="s">
        <v>275</v>
      </c>
      <c r="W66" s="154">
        <v>3</v>
      </c>
      <c r="X66" s="154">
        <v>1</v>
      </c>
      <c r="Y66" s="154" t="s">
        <v>275</v>
      </c>
      <c r="Z66" s="154" t="s">
        <v>275</v>
      </c>
      <c r="AA66" s="163" t="s">
        <v>275</v>
      </c>
      <c r="AB66" s="209"/>
      <c r="AC66" s="209"/>
    </row>
    <row r="67" spans="1:29" ht="16.5">
      <c r="A67" s="195" t="s">
        <v>33</v>
      </c>
      <c r="B67" s="134" t="s">
        <v>9</v>
      </c>
      <c r="C67" s="213" t="str">
        <f>A67</f>
        <v>八雲保健所</v>
      </c>
      <c r="D67" s="213" t="str">
        <f>CONCATENATE(A67, B67)</f>
        <v>八雲保健所総数</v>
      </c>
      <c r="E67" s="213" t="str">
        <f>RIGHT(A67,1)</f>
        <v>所</v>
      </c>
      <c r="F67" s="141">
        <v>14</v>
      </c>
      <c r="G67" s="142" t="s">
        <v>275</v>
      </c>
      <c r="H67" s="142" t="s">
        <v>275</v>
      </c>
      <c r="I67" s="142" t="s">
        <v>275</v>
      </c>
      <c r="J67" s="142" t="s">
        <v>275</v>
      </c>
      <c r="K67" s="142" t="s">
        <v>275</v>
      </c>
      <c r="L67" s="142" t="s">
        <v>275</v>
      </c>
      <c r="M67" s="142" t="s">
        <v>275</v>
      </c>
      <c r="N67" s="142" t="s">
        <v>275</v>
      </c>
      <c r="O67" s="142" t="s">
        <v>275</v>
      </c>
      <c r="P67" s="142" t="s">
        <v>275</v>
      </c>
      <c r="Q67" s="142" t="s">
        <v>275</v>
      </c>
      <c r="R67" s="142">
        <v>1</v>
      </c>
      <c r="S67" s="142" t="s">
        <v>275</v>
      </c>
      <c r="T67" s="142">
        <v>1</v>
      </c>
      <c r="U67" s="142">
        <v>1</v>
      </c>
      <c r="V67" s="142">
        <v>2</v>
      </c>
      <c r="W67" s="142">
        <v>6</v>
      </c>
      <c r="X67" s="142">
        <v>3</v>
      </c>
      <c r="Y67" s="142" t="s">
        <v>275</v>
      </c>
      <c r="Z67" s="142" t="s">
        <v>275</v>
      </c>
      <c r="AA67" s="143" t="s">
        <v>275</v>
      </c>
      <c r="AB67" s="209"/>
      <c r="AC67" s="209"/>
    </row>
    <row r="68" spans="1:29" ht="16.5">
      <c r="A68" s="162"/>
      <c r="B68" s="214" t="s">
        <v>28</v>
      </c>
      <c r="C68" s="150" t="str">
        <f>A67</f>
        <v>八雲保健所</v>
      </c>
      <c r="D68" s="150" t="str">
        <f>CONCATENATE(A67, B68)</f>
        <v>八雲保健所男</v>
      </c>
      <c r="E68" s="150" t="str">
        <f>RIGHT(A67,1)</f>
        <v>所</v>
      </c>
      <c r="F68" s="157">
        <v>9</v>
      </c>
      <c r="G68" s="154" t="s">
        <v>275</v>
      </c>
      <c r="H68" s="154" t="s">
        <v>275</v>
      </c>
      <c r="I68" s="154" t="s">
        <v>275</v>
      </c>
      <c r="J68" s="154" t="s">
        <v>275</v>
      </c>
      <c r="K68" s="154" t="s">
        <v>275</v>
      </c>
      <c r="L68" s="154" t="s">
        <v>275</v>
      </c>
      <c r="M68" s="154" t="s">
        <v>275</v>
      </c>
      <c r="N68" s="154" t="s">
        <v>275</v>
      </c>
      <c r="O68" s="154" t="s">
        <v>275</v>
      </c>
      <c r="P68" s="154" t="s">
        <v>275</v>
      </c>
      <c r="Q68" s="154" t="s">
        <v>275</v>
      </c>
      <c r="R68" s="154">
        <v>1</v>
      </c>
      <c r="S68" s="154" t="s">
        <v>275</v>
      </c>
      <c r="T68" s="154">
        <v>1</v>
      </c>
      <c r="U68" s="154" t="s">
        <v>275</v>
      </c>
      <c r="V68" s="154">
        <v>2</v>
      </c>
      <c r="W68" s="154">
        <v>3</v>
      </c>
      <c r="X68" s="154">
        <v>2</v>
      </c>
      <c r="Y68" s="154" t="s">
        <v>275</v>
      </c>
      <c r="Z68" s="154" t="s">
        <v>275</v>
      </c>
      <c r="AA68" s="163" t="s">
        <v>275</v>
      </c>
      <c r="AB68" s="209"/>
      <c r="AC68" s="209"/>
    </row>
    <row r="69" spans="1:29" ht="16.5">
      <c r="A69" s="164"/>
      <c r="B69" s="215" t="s">
        <v>27</v>
      </c>
      <c r="C69" s="165" t="str">
        <f>A67</f>
        <v>八雲保健所</v>
      </c>
      <c r="D69" s="165" t="str">
        <f>CONCATENATE(A67, B69)</f>
        <v>八雲保健所女</v>
      </c>
      <c r="E69" s="165" t="str">
        <f>RIGHT(A67,1)</f>
        <v>所</v>
      </c>
      <c r="F69" s="158">
        <v>5</v>
      </c>
      <c r="G69" s="170" t="s">
        <v>275</v>
      </c>
      <c r="H69" s="170" t="s">
        <v>275</v>
      </c>
      <c r="I69" s="170" t="s">
        <v>275</v>
      </c>
      <c r="J69" s="170" t="s">
        <v>275</v>
      </c>
      <c r="K69" s="170" t="s">
        <v>275</v>
      </c>
      <c r="L69" s="170" t="s">
        <v>275</v>
      </c>
      <c r="M69" s="170" t="s">
        <v>275</v>
      </c>
      <c r="N69" s="170" t="s">
        <v>275</v>
      </c>
      <c r="O69" s="170" t="s">
        <v>275</v>
      </c>
      <c r="P69" s="170" t="s">
        <v>275</v>
      </c>
      <c r="Q69" s="170" t="s">
        <v>275</v>
      </c>
      <c r="R69" s="170" t="s">
        <v>275</v>
      </c>
      <c r="S69" s="170" t="s">
        <v>275</v>
      </c>
      <c r="T69" s="170" t="s">
        <v>275</v>
      </c>
      <c r="U69" s="170">
        <v>1</v>
      </c>
      <c r="V69" s="170" t="s">
        <v>275</v>
      </c>
      <c r="W69" s="170">
        <v>3</v>
      </c>
      <c r="X69" s="170">
        <v>1</v>
      </c>
      <c r="Y69" s="170" t="s">
        <v>275</v>
      </c>
      <c r="Z69" s="170" t="s">
        <v>275</v>
      </c>
      <c r="AA69" s="171" t="s">
        <v>275</v>
      </c>
      <c r="AB69" s="209"/>
      <c r="AC69" s="209"/>
    </row>
    <row r="70" spans="1:29" ht="16.5">
      <c r="A70" s="196" t="s">
        <v>32</v>
      </c>
      <c r="B70" s="135" t="s">
        <v>9</v>
      </c>
      <c r="C70" s="210" t="str">
        <f>A70</f>
        <v>八雲町</v>
      </c>
      <c r="D70" s="210" t="str">
        <f>CONCATENATE(A70, B70)</f>
        <v>八雲町総数</v>
      </c>
      <c r="E70" s="210" t="str">
        <f>RIGHT(A70,1)</f>
        <v>町</v>
      </c>
      <c r="F70" s="132">
        <v>5</v>
      </c>
      <c r="G70" s="131" t="s">
        <v>275</v>
      </c>
      <c r="H70" s="131" t="s">
        <v>275</v>
      </c>
      <c r="I70" s="131" t="s">
        <v>275</v>
      </c>
      <c r="J70" s="131" t="s">
        <v>275</v>
      </c>
      <c r="K70" s="131" t="s">
        <v>275</v>
      </c>
      <c r="L70" s="131" t="s">
        <v>275</v>
      </c>
      <c r="M70" s="131" t="s">
        <v>275</v>
      </c>
      <c r="N70" s="131" t="s">
        <v>275</v>
      </c>
      <c r="O70" s="131" t="s">
        <v>275</v>
      </c>
      <c r="P70" s="131" t="s">
        <v>275</v>
      </c>
      <c r="Q70" s="131" t="s">
        <v>275</v>
      </c>
      <c r="R70" s="131" t="s">
        <v>275</v>
      </c>
      <c r="S70" s="131" t="s">
        <v>275</v>
      </c>
      <c r="T70" s="131">
        <v>1</v>
      </c>
      <c r="U70" s="131">
        <v>1</v>
      </c>
      <c r="V70" s="131" t="s">
        <v>275</v>
      </c>
      <c r="W70" s="131">
        <v>3</v>
      </c>
      <c r="X70" s="131" t="s">
        <v>275</v>
      </c>
      <c r="Y70" s="131" t="s">
        <v>275</v>
      </c>
      <c r="Z70" s="131" t="s">
        <v>275</v>
      </c>
      <c r="AA70" s="145" t="s">
        <v>275</v>
      </c>
      <c r="AB70" s="209"/>
      <c r="AC70" s="209"/>
    </row>
    <row r="71" spans="1:29" ht="16.5">
      <c r="A71" s="162"/>
      <c r="B71" s="214" t="s">
        <v>28</v>
      </c>
      <c r="C71" s="150" t="str">
        <f>A70</f>
        <v>八雲町</v>
      </c>
      <c r="D71" s="150" t="str">
        <f>CONCATENATE(A70, B71)</f>
        <v>八雲町男</v>
      </c>
      <c r="E71" s="150" t="str">
        <f>RIGHT(A70,1)</f>
        <v>町</v>
      </c>
      <c r="F71" s="157">
        <v>3</v>
      </c>
      <c r="G71" s="154" t="s">
        <v>275</v>
      </c>
      <c r="H71" s="154" t="s">
        <v>275</v>
      </c>
      <c r="I71" s="154" t="s">
        <v>275</v>
      </c>
      <c r="J71" s="154" t="s">
        <v>275</v>
      </c>
      <c r="K71" s="154" t="s">
        <v>275</v>
      </c>
      <c r="L71" s="154" t="s">
        <v>275</v>
      </c>
      <c r="M71" s="154" t="s">
        <v>275</v>
      </c>
      <c r="N71" s="154" t="s">
        <v>275</v>
      </c>
      <c r="O71" s="154" t="s">
        <v>275</v>
      </c>
      <c r="P71" s="154" t="s">
        <v>275</v>
      </c>
      <c r="Q71" s="154" t="s">
        <v>275</v>
      </c>
      <c r="R71" s="154" t="s">
        <v>275</v>
      </c>
      <c r="S71" s="154" t="s">
        <v>275</v>
      </c>
      <c r="T71" s="154">
        <v>1</v>
      </c>
      <c r="U71" s="154" t="s">
        <v>275</v>
      </c>
      <c r="V71" s="154" t="s">
        <v>275</v>
      </c>
      <c r="W71" s="154">
        <v>2</v>
      </c>
      <c r="X71" s="154" t="s">
        <v>275</v>
      </c>
      <c r="Y71" s="154" t="s">
        <v>275</v>
      </c>
      <c r="Z71" s="154" t="s">
        <v>275</v>
      </c>
      <c r="AA71" s="163" t="s">
        <v>275</v>
      </c>
      <c r="AB71" s="209"/>
      <c r="AC71" s="209"/>
    </row>
    <row r="72" spans="1:29" ht="16.5">
      <c r="A72" s="162"/>
      <c r="B72" s="214" t="s">
        <v>27</v>
      </c>
      <c r="C72" s="150" t="str">
        <f>A70</f>
        <v>八雲町</v>
      </c>
      <c r="D72" s="150" t="str">
        <f>CONCATENATE(A70, B72)</f>
        <v>八雲町女</v>
      </c>
      <c r="E72" s="150" t="str">
        <f>RIGHT(A70,1)</f>
        <v>町</v>
      </c>
      <c r="F72" s="157">
        <v>2</v>
      </c>
      <c r="G72" s="154" t="s">
        <v>275</v>
      </c>
      <c r="H72" s="154" t="s">
        <v>275</v>
      </c>
      <c r="I72" s="154" t="s">
        <v>275</v>
      </c>
      <c r="J72" s="154" t="s">
        <v>275</v>
      </c>
      <c r="K72" s="154" t="s">
        <v>275</v>
      </c>
      <c r="L72" s="154" t="s">
        <v>275</v>
      </c>
      <c r="M72" s="154" t="s">
        <v>275</v>
      </c>
      <c r="N72" s="154" t="s">
        <v>275</v>
      </c>
      <c r="O72" s="154" t="s">
        <v>275</v>
      </c>
      <c r="P72" s="154" t="s">
        <v>275</v>
      </c>
      <c r="Q72" s="154" t="s">
        <v>275</v>
      </c>
      <c r="R72" s="154" t="s">
        <v>275</v>
      </c>
      <c r="S72" s="154" t="s">
        <v>275</v>
      </c>
      <c r="T72" s="154" t="s">
        <v>275</v>
      </c>
      <c r="U72" s="154">
        <v>1</v>
      </c>
      <c r="V72" s="154" t="s">
        <v>275</v>
      </c>
      <c r="W72" s="154">
        <v>1</v>
      </c>
      <c r="X72" s="154" t="s">
        <v>275</v>
      </c>
      <c r="Y72" s="154" t="s">
        <v>275</v>
      </c>
      <c r="Z72" s="154" t="s">
        <v>275</v>
      </c>
      <c r="AA72" s="163" t="s">
        <v>275</v>
      </c>
      <c r="AB72" s="209"/>
      <c r="AC72" s="209"/>
    </row>
    <row r="73" spans="1:29" ht="16.5">
      <c r="A73" s="195" t="s">
        <v>31</v>
      </c>
      <c r="B73" s="134" t="s">
        <v>9</v>
      </c>
      <c r="C73" s="213" t="str">
        <f>A73</f>
        <v>長万部町</v>
      </c>
      <c r="D73" s="213" t="str">
        <f>CONCATENATE(A73, B73)</f>
        <v>長万部町総数</v>
      </c>
      <c r="E73" s="213" t="str">
        <f>RIGHT(A73,1)</f>
        <v>町</v>
      </c>
      <c r="F73" s="141">
        <v>2</v>
      </c>
      <c r="G73" s="142" t="s">
        <v>275</v>
      </c>
      <c r="H73" s="142" t="s">
        <v>275</v>
      </c>
      <c r="I73" s="142" t="s">
        <v>275</v>
      </c>
      <c r="J73" s="142" t="s">
        <v>275</v>
      </c>
      <c r="K73" s="142" t="s">
        <v>275</v>
      </c>
      <c r="L73" s="142" t="s">
        <v>275</v>
      </c>
      <c r="M73" s="142" t="s">
        <v>275</v>
      </c>
      <c r="N73" s="142" t="s">
        <v>275</v>
      </c>
      <c r="O73" s="142" t="s">
        <v>275</v>
      </c>
      <c r="P73" s="142" t="s">
        <v>275</v>
      </c>
      <c r="Q73" s="142" t="s">
        <v>275</v>
      </c>
      <c r="R73" s="142">
        <v>1</v>
      </c>
      <c r="S73" s="142" t="s">
        <v>275</v>
      </c>
      <c r="T73" s="142" t="s">
        <v>275</v>
      </c>
      <c r="U73" s="142" t="s">
        <v>275</v>
      </c>
      <c r="V73" s="142" t="s">
        <v>275</v>
      </c>
      <c r="W73" s="142" t="s">
        <v>275</v>
      </c>
      <c r="X73" s="142">
        <v>1</v>
      </c>
      <c r="Y73" s="142" t="s">
        <v>275</v>
      </c>
      <c r="Z73" s="142" t="s">
        <v>275</v>
      </c>
      <c r="AA73" s="143" t="s">
        <v>275</v>
      </c>
      <c r="AB73" s="209"/>
      <c r="AC73" s="209"/>
    </row>
    <row r="74" spans="1:29" ht="16.5">
      <c r="A74" s="162"/>
      <c r="B74" s="214" t="s">
        <v>28</v>
      </c>
      <c r="C74" s="150" t="str">
        <f>A73</f>
        <v>長万部町</v>
      </c>
      <c r="D74" s="150" t="str">
        <f>CONCATENATE(A73, B74)</f>
        <v>長万部町男</v>
      </c>
      <c r="E74" s="150" t="str">
        <f>RIGHT(A73,1)</f>
        <v>町</v>
      </c>
      <c r="F74" s="157">
        <v>1</v>
      </c>
      <c r="G74" s="154" t="s">
        <v>275</v>
      </c>
      <c r="H74" s="154" t="s">
        <v>275</v>
      </c>
      <c r="I74" s="154" t="s">
        <v>275</v>
      </c>
      <c r="J74" s="154" t="s">
        <v>275</v>
      </c>
      <c r="K74" s="154" t="s">
        <v>275</v>
      </c>
      <c r="L74" s="154" t="s">
        <v>275</v>
      </c>
      <c r="M74" s="154" t="s">
        <v>275</v>
      </c>
      <c r="N74" s="154" t="s">
        <v>275</v>
      </c>
      <c r="O74" s="154" t="s">
        <v>275</v>
      </c>
      <c r="P74" s="154" t="s">
        <v>275</v>
      </c>
      <c r="Q74" s="154" t="s">
        <v>275</v>
      </c>
      <c r="R74" s="154">
        <v>1</v>
      </c>
      <c r="S74" s="154" t="s">
        <v>275</v>
      </c>
      <c r="T74" s="154" t="s">
        <v>275</v>
      </c>
      <c r="U74" s="154" t="s">
        <v>275</v>
      </c>
      <c r="V74" s="154" t="s">
        <v>275</v>
      </c>
      <c r="W74" s="154" t="s">
        <v>275</v>
      </c>
      <c r="X74" s="154" t="s">
        <v>275</v>
      </c>
      <c r="Y74" s="154" t="s">
        <v>275</v>
      </c>
      <c r="Z74" s="154" t="s">
        <v>275</v>
      </c>
      <c r="AA74" s="163" t="s">
        <v>275</v>
      </c>
      <c r="AB74" s="209"/>
      <c r="AC74" s="209"/>
    </row>
    <row r="75" spans="1:29" ht="16.5">
      <c r="A75" s="164"/>
      <c r="B75" s="215" t="s">
        <v>27</v>
      </c>
      <c r="C75" s="165" t="str">
        <f>A73</f>
        <v>長万部町</v>
      </c>
      <c r="D75" s="165" t="str">
        <f>CONCATENATE(A73, B75)</f>
        <v>長万部町女</v>
      </c>
      <c r="E75" s="165" t="str">
        <f>RIGHT(A73,1)</f>
        <v>町</v>
      </c>
      <c r="F75" s="158">
        <v>1</v>
      </c>
      <c r="G75" s="170" t="s">
        <v>275</v>
      </c>
      <c r="H75" s="170" t="s">
        <v>275</v>
      </c>
      <c r="I75" s="170" t="s">
        <v>275</v>
      </c>
      <c r="J75" s="170" t="s">
        <v>275</v>
      </c>
      <c r="K75" s="170" t="s">
        <v>275</v>
      </c>
      <c r="L75" s="170" t="s">
        <v>275</v>
      </c>
      <c r="M75" s="170" t="s">
        <v>275</v>
      </c>
      <c r="N75" s="170" t="s">
        <v>275</v>
      </c>
      <c r="O75" s="170" t="s">
        <v>275</v>
      </c>
      <c r="P75" s="170" t="s">
        <v>275</v>
      </c>
      <c r="Q75" s="170" t="s">
        <v>275</v>
      </c>
      <c r="R75" s="170" t="s">
        <v>275</v>
      </c>
      <c r="S75" s="170" t="s">
        <v>275</v>
      </c>
      <c r="T75" s="170" t="s">
        <v>275</v>
      </c>
      <c r="U75" s="170" t="s">
        <v>275</v>
      </c>
      <c r="V75" s="170" t="s">
        <v>275</v>
      </c>
      <c r="W75" s="170" t="s">
        <v>275</v>
      </c>
      <c r="X75" s="170">
        <v>1</v>
      </c>
      <c r="Y75" s="170" t="s">
        <v>275</v>
      </c>
      <c r="Z75" s="170" t="s">
        <v>275</v>
      </c>
      <c r="AA75" s="171" t="s">
        <v>275</v>
      </c>
      <c r="AB75" s="209"/>
      <c r="AC75" s="209"/>
    </row>
    <row r="76" spans="1:29" ht="16.5">
      <c r="A76" s="195" t="s">
        <v>30</v>
      </c>
      <c r="B76" s="134" t="s">
        <v>9</v>
      </c>
      <c r="C76" s="213" t="str">
        <f>A76</f>
        <v>今金町</v>
      </c>
      <c r="D76" s="213" t="str">
        <f>CONCATENATE(A76, B76)</f>
        <v>今金町総数</v>
      </c>
      <c r="E76" s="213" t="str">
        <f>RIGHT(A76,1)</f>
        <v>町</v>
      </c>
      <c r="F76" s="141">
        <v>3</v>
      </c>
      <c r="G76" s="142" t="s">
        <v>275</v>
      </c>
      <c r="H76" s="142" t="s">
        <v>275</v>
      </c>
      <c r="I76" s="142" t="s">
        <v>275</v>
      </c>
      <c r="J76" s="142" t="s">
        <v>275</v>
      </c>
      <c r="K76" s="142" t="s">
        <v>275</v>
      </c>
      <c r="L76" s="142" t="s">
        <v>275</v>
      </c>
      <c r="M76" s="142" t="s">
        <v>275</v>
      </c>
      <c r="N76" s="142" t="s">
        <v>275</v>
      </c>
      <c r="O76" s="142" t="s">
        <v>275</v>
      </c>
      <c r="P76" s="142" t="s">
        <v>275</v>
      </c>
      <c r="Q76" s="142" t="s">
        <v>275</v>
      </c>
      <c r="R76" s="142" t="s">
        <v>275</v>
      </c>
      <c r="S76" s="142" t="s">
        <v>275</v>
      </c>
      <c r="T76" s="142" t="s">
        <v>275</v>
      </c>
      <c r="U76" s="142" t="s">
        <v>275</v>
      </c>
      <c r="V76" s="142">
        <v>1</v>
      </c>
      <c r="W76" s="142">
        <v>2</v>
      </c>
      <c r="X76" s="142" t="s">
        <v>275</v>
      </c>
      <c r="Y76" s="142" t="s">
        <v>275</v>
      </c>
      <c r="Z76" s="142" t="s">
        <v>275</v>
      </c>
      <c r="AA76" s="143" t="s">
        <v>275</v>
      </c>
      <c r="AB76" s="209"/>
      <c r="AC76" s="209"/>
    </row>
    <row r="77" spans="1:29" ht="16.5">
      <c r="A77" s="162"/>
      <c r="B77" s="214" t="s">
        <v>28</v>
      </c>
      <c r="C77" s="150" t="str">
        <f>A76</f>
        <v>今金町</v>
      </c>
      <c r="D77" s="150" t="str">
        <f>CONCATENATE(A76, B77)</f>
        <v>今金町男</v>
      </c>
      <c r="E77" s="150" t="str">
        <f>RIGHT(A76,1)</f>
        <v>町</v>
      </c>
      <c r="F77" s="157">
        <v>2</v>
      </c>
      <c r="G77" s="154" t="s">
        <v>275</v>
      </c>
      <c r="H77" s="154" t="s">
        <v>275</v>
      </c>
      <c r="I77" s="154" t="s">
        <v>275</v>
      </c>
      <c r="J77" s="154" t="s">
        <v>275</v>
      </c>
      <c r="K77" s="154" t="s">
        <v>275</v>
      </c>
      <c r="L77" s="154" t="s">
        <v>275</v>
      </c>
      <c r="M77" s="154" t="s">
        <v>275</v>
      </c>
      <c r="N77" s="154" t="s">
        <v>275</v>
      </c>
      <c r="O77" s="154" t="s">
        <v>275</v>
      </c>
      <c r="P77" s="154" t="s">
        <v>275</v>
      </c>
      <c r="Q77" s="154" t="s">
        <v>275</v>
      </c>
      <c r="R77" s="154" t="s">
        <v>275</v>
      </c>
      <c r="S77" s="154" t="s">
        <v>275</v>
      </c>
      <c r="T77" s="154" t="s">
        <v>275</v>
      </c>
      <c r="U77" s="154" t="s">
        <v>275</v>
      </c>
      <c r="V77" s="154">
        <v>1</v>
      </c>
      <c r="W77" s="154">
        <v>1</v>
      </c>
      <c r="X77" s="154" t="s">
        <v>275</v>
      </c>
      <c r="Y77" s="154" t="s">
        <v>275</v>
      </c>
      <c r="Z77" s="154" t="s">
        <v>275</v>
      </c>
      <c r="AA77" s="163" t="s">
        <v>275</v>
      </c>
      <c r="AB77" s="209"/>
      <c r="AC77" s="209"/>
    </row>
    <row r="78" spans="1:29" ht="16.5">
      <c r="A78" s="164"/>
      <c r="B78" s="215" t="s">
        <v>27</v>
      </c>
      <c r="C78" s="165" t="str">
        <f>A76</f>
        <v>今金町</v>
      </c>
      <c r="D78" s="165" t="str">
        <f>CONCATENATE(A76, B78)</f>
        <v>今金町女</v>
      </c>
      <c r="E78" s="165" t="str">
        <f>RIGHT(A76,1)</f>
        <v>町</v>
      </c>
      <c r="F78" s="158">
        <v>1</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t="s">
        <v>275</v>
      </c>
      <c r="V78" s="170" t="s">
        <v>275</v>
      </c>
      <c r="W78" s="170">
        <v>1</v>
      </c>
      <c r="X78" s="170" t="s">
        <v>275</v>
      </c>
      <c r="Y78" s="170" t="s">
        <v>275</v>
      </c>
      <c r="Z78" s="170" t="s">
        <v>275</v>
      </c>
      <c r="AA78" s="171" t="s">
        <v>275</v>
      </c>
      <c r="AB78" s="209"/>
      <c r="AC78" s="209"/>
    </row>
    <row r="79" spans="1:29" ht="16.5">
      <c r="A79" s="196" t="s">
        <v>29</v>
      </c>
      <c r="B79" s="135" t="s">
        <v>9</v>
      </c>
      <c r="C79" s="210" t="str">
        <f>A79</f>
        <v>せたな町</v>
      </c>
      <c r="D79" s="210" t="str">
        <f>CONCATENATE(A79, B79)</f>
        <v>せたな町総数</v>
      </c>
      <c r="E79" s="210" t="str">
        <f>RIGHT(A79,1)</f>
        <v>町</v>
      </c>
      <c r="F79" s="132">
        <v>4</v>
      </c>
      <c r="G79" s="131" t="s">
        <v>275</v>
      </c>
      <c r="H79" s="131" t="s">
        <v>275</v>
      </c>
      <c r="I79" s="131" t="s">
        <v>275</v>
      </c>
      <c r="J79" s="131" t="s">
        <v>275</v>
      </c>
      <c r="K79" s="131" t="s">
        <v>275</v>
      </c>
      <c r="L79" s="131" t="s">
        <v>275</v>
      </c>
      <c r="M79" s="131" t="s">
        <v>275</v>
      </c>
      <c r="N79" s="131" t="s">
        <v>275</v>
      </c>
      <c r="O79" s="131" t="s">
        <v>275</v>
      </c>
      <c r="P79" s="131" t="s">
        <v>275</v>
      </c>
      <c r="Q79" s="131" t="s">
        <v>275</v>
      </c>
      <c r="R79" s="131" t="s">
        <v>275</v>
      </c>
      <c r="S79" s="131" t="s">
        <v>275</v>
      </c>
      <c r="T79" s="131" t="s">
        <v>275</v>
      </c>
      <c r="U79" s="131" t="s">
        <v>275</v>
      </c>
      <c r="V79" s="131">
        <v>1</v>
      </c>
      <c r="W79" s="131">
        <v>1</v>
      </c>
      <c r="X79" s="131">
        <v>2</v>
      </c>
      <c r="Y79" s="131" t="s">
        <v>275</v>
      </c>
      <c r="Z79" s="131" t="s">
        <v>275</v>
      </c>
      <c r="AA79" s="145" t="s">
        <v>275</v>
      </c>
      <c r="AB79" s="209"/>
      <c r="AC79" s="209"/>
    </row>
    <row r="80" spans="1:29" ht="16.5">
      <c r="A80" s="162"/>
      <c r="B80" s="214" t="s">
        <v>28</v>
      </c>
      <c r="C80" s="150" t="str">
        <f>A79</f>
        <v>せたな町</v>
      </c>
      <c r="D80" s="150" t="str">
        <f>CONCATENATE(A79, B80)</f>
        <v>せたな町男</v>
      </c>
      <c r="E80" s="150" t="str">
        <f>RIGHT(A79,1)</f>
        <v>町</v>
      </c>
      <c r="F80" s="157">
        <v>3</v>
      </c>
      <c r="G80" s="154" t="s">
        <v>275</v>
      </c>
      <c r="H80" s="154" t="s">
        <v>275</v>
      </c>
      <c r="I80" s="154" t="s">
        <v>275</v>
      </c>
      <c r="J80" s="154" t="s">
        <v>275</v>
      </c>
      <c r="K80" s="154" t="s">
        <v>275</v>
      </c>
      <c r="L80" s="154" t="s">
        <v>275</v>
      </c>
      <c r="M80" s="154" t="s">
        <v>275</v>
      </c>
      <c r="N80" s="154" t="s">
        <v>275</v>
      </c>
      <c r="O80" s="154" t="s">
        <v>275</v>
      </c>
      <c r="P80" s="154" t="s">
        <v>275</v>
      </c>
      <c r="Q80" s="154" t="s">
        <v>275</v>
      </c>
      <c r="R80" s="154" t="s">
        <v>275</v>
      </c>
      <c r="S80" s="154" t="s">
        <v>275</v>
      </c>
      <c r="T80" s="154" t="s">
        <v>275</v>
      </c>
      <c r="U80" s="154" t="s">
        <v>275</v>
      </c>
      <c r="V80" s="154">
        <v>1</v>
      </c>
      <c r="W80" s="154" t="s">
        <v>275</v>
      </c>
      <c r="X80" s="154">
        <v>2</v>
      </c>
      <c r="Y80" s="154" t="s">
        <v>275</v>
      </c>
      <c r="Z80" s="154" t="s">
        <v>275</v>
      </c>
      <c r="AA80" s="163" t="s">
        <v>275</v>
      </c>
      <c r="AB80" s="209"/>
      <c r="AC80" s="209"/>
    </row>
    <row r="81" spans="1:29" ht="16.5">
      <c r="A81" s="164"/>
      <c r="B81" s="215" t="s">
        <v>27</v>
      </c>
      <c r="C81" s="165" t="str">
        <f>A79</f>
        <v>せたな町</v>
      </c>
      <c r="D81" s="165" t="str">
        <f>CONCATENATE(A79, B81)</f>
        <v>せたな町女</v>
      </c>
      <c r="E81" s="165" t="str">
        <f>RIGHT(A79,1)</f>
        <v>町</v>
      </c>
      <c r="F81" s="158">
        <v>1</v>
      </c>
      <c r="G81" s="170" t="s">
        <v>275</v>
      </c>
      <c r="H81" s="170" t="s">
        <v>275</v>
      </c>
      <c r="I81" s="170" t="s">
        <v>275</v>
      </c>
      <c r="J81" s="170" t="s">
        <v>275</v>
      </c>
      <c r="K81" s="170" t="s">
        <v>275</v>
      </c>
      <c r="L81" s="170" t="s">
        <v>275</v>
      </c>
      <c r="M81" s="170" t="s">
        <v>275</v>
      </c>
      <c r="N81" s="170" t="s">
        <v>275</v>
      </c>
      <c r="O81" s="170" t="s">
        <v>275</v>
      </c>
      <c r="P81" s="170" t="s">
        <v>275</v>
      </c>
      <c r="Q81" s="170" t="s">
        <v>275</v>
      </c>
      <c r="R81" s="170" t="s">
        <v>275</v>
      </c>
      <c r="S81" s="170" t="s">
        <v>275</v>
      </c>
      <c r="T81" s="170" t="s">
        <v>275</v>
      </c>
      <c r="U81" s="170" t="s">
        <v>275</v>
      </c>
      <c r="V81" s="170" t="s">
        <v>275</v>
      </c>
      <c r="W81" s="170">
        <v>1</v>
      </c>
      <c r="X81" s="170" t="s">
        <v>275</v>
      </c>
      <c r="Y81" s="170" t="s">
        <v>275</v>
      </c>
      <c r="Z81" s="170" t="s">
        <v>275</v>
      </c>
      <c r="AA81" s="171" t="s">
        <v>275</v>
      </c>
      <c r="AB81" s="209"/>
      <c r="AC81" s="209"/>
    </row>
    <row r="82" spans="1:29"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row>
  </sheetData>
  <phoneticPr fontId="2"/>
  <conditionalFormatting sqref="A4:AA4 G5:H81">
    <cfRule type="expression" dxfId="1539" priority="305" stopIfTrue="1">
      <formula>OR($E4="国", $E4="道")</formula>
    </cfRule>
    <cfRule type="expression" dxfId="1538" priority="306" stopIfTrue="1">
      <formula>OR($C4="札幌市", $C4="小樽市", $C4="函館市", $C4="旭川市")</formula>
    </cfRule>
    <cfRule type="expression" dxfId="1537" priority="307" stopIfTrue="1">
      <formula>OR($E4="所", $E4="圏", $E4="局")</formula>
    </cfRule>
    <cfRule type="expression" dxfId="1536" priority="308">
      <formula>OR($E4="市", $E4="町", $E4="村")</formula>
    </cfRule>
  </conditionalFormatting>
  <conditionalFormatting sqref="A5:AA5 A51:AA81">
    <cfRule type="expression" dxfId="1535" priority="301" stopIfTrue="1">
      <formula>OR($E5="国", $E5="道")</formula>
    </cfRule>
    <cfRule type="expression" dxfId="1534" priority="302" stopIfTrue="1">
      <formula>OR($C5="札幌市", $C5="小樽市", $C5="函館市", $C5="旭川市")</formula>
    </cfRule>
    <cfRule type="expression" dxfId="1533" priority="303" stopIfTrue="1">
      <formula>OR($E5="所", $E5="圏", $E5="局")</formula>
    </cfRule>
    <cfRule type="expression" dxfId="1532" priority="304">
      <formula>OR($E5="市", $E5="町", $E5="村")</formula>
    </cfRule>
  </conditionalFormatting>
  <conditionalFormatting sqref="A6:AA6">
    <cfRule type="expression" dxfId="1531" priority="297" stopIfTrue="1">
      <formula>OR($E6="国", $E6="道")</formula>
    </cfRule>
    <cfRule type="expression" dxfId="1530" priority="298" stopIfTrue="1">
      <formula>OR($C6="札幌市", $C6="小樽市", $C6="函館市", $C6="旭川市")</formula>
    </cfRule>
    <cfRule type="expression" dxfId="1529" priority="299" stopIfTrue="1">
      <formula>OR($E6="所", $E6="圏", $E6="局")</formula>
    </cfRule>
    <cfRule type="expression" dxfId="1528" priority="300">
      <formula>OR($E6="市", $E6="町", $E6="村")</formula>
    </cfRule>
  </conditionalFormatting>
  <conditionalFormatting sqref="A7:AA7">
    <cfRule type="expression" dxfId="1527" priority="293" stopIfTrue="1">
      <formula>OR($E7="国", $E7="道")</formula>
    </cfRule>
    <cfRule type="expression" dxfId="1526" priority="294" stopIfTrue="1">
      <formula>OR($C7="札幌市", $C7="小樽市", $C7="函館市", $C7="旭川市")</formula>
    </cfRule>
    <cfRule type="expression" dxfId="1525" priority="295" stopIfTrue="1">
      <formula>OR($E7="所", $E7="圏", $E7="局")</formula>
    </cfRule>
    <cfRule type="expression" dxfId="1524" priority="296">
      <formula>OR($E7="市", $E7="町", $E7="村")</formula>
    </cfRule>
  </conditionalFormatting>
  <conditionalFormatting sqref="A8:AA8">
    <cfRule type="expression" dxfId="1523" priority="289" stopIfTrue="1">
      <formula>OR($E8="国", $E8="道")</formula>
    </cfRule>
    <cfRule type="expression" dxfId="1522" priority="290" stopIfTrue="1">
      <formula>OR($C8="札幌市", $C8="小樽市", $C8="函館市", $C8="旭川市")</formula>
    </cfRule>
    <cfRule type="expression" dxfId="1521" priority="291" stopIfTrue="1">
      <formula>OR($E8="所", $E8="圏", $E8="局")</formula>
    </cfRule>
    <cfRule type="expression" dxfId="1520" priority="292">
      <formula>OR($E8="市", $E8="町", $E8="村")</formula>
    </cfRule>
  </conditionalFormatting>
  <conditionalFormatting sqref="A9:AA9">
    <cfRule type="expression" dxfId="1519" priority="285" stopIfTrue="1">
      <formula>OR($E9="国", $E9="道")</formula>
    </cfRule>
    <cfRule type="expression" dxfId="1518" priority="286" stopIfTrue="1">
      <formula>OR($C9="札幌市", $C9="小樽市", $C9="函館市", $C9="旭川市")</formula>
    </cfRule>
    <cfRule type="expression" dxfId="1517" priority="287" stopIfTrue="1">
      <formula>OR($E9="所", $E9="圏", $E9="局")</formula>
    </cfRule>
    <cfRule type="expression" dxfId="1516" priority="288">
      <formula>OR($E9="市", $E9="町", $E9="村")</formula>
    </cfRule>
  </conditionalFormatting>
  <conditionalFormatting sqref="A10:AA10">
    <cfRule type="expression" dxfId="1515" priority="281" stopIfTrue="1">
      <formula>OR($E10="国", $E10="道")</formula>
    </cfRule>
    <cfRule type="expression" dxfId="1514" priority="282" stopIfTrue="1">
      <formula>OR($C10="札幌市", $C10="小樽市", $C10="函館市", $C10="旭川市")</formula>
    </cfRule>
    <cfRule type="expression" dxfId="1513" priority="283" stopIfTrue="1">
      <formula>OR($E10="所", $E10="圏", $E10="局")</formula>
    </cfRule>
    <cfRule type="expression" dxfId="1512" priority="284">
      <formula>OR($E10="市", $E10="町", $E10="村")</formula>
    </cfRule>
  </conditionalFormatting>
  <conditionalFormatting sqref="A11:AA11">
    <cfRule type="expression" dxfId="1511" priority="277" stopIfTrue="1">
      <formula>OR($E11="国", $E11="道")</formula>
    </cfRule>
    <cfRule type="expression" dxfId="1510" priority="278" stopIfTrue="1">
      <formula>OR($C11="札幌市", $C11="小樽市", $C11="函館市", $C11="旭川市")</formula>
    </cfRule>
    <cfRule type="expression" dxfId="1509" priority="279" stopIfTrue="1">
      <formula>OR($E11="所", $E11="圏", $E11="局")</formula>
    </cfRule>
    <cfRule type="expression" dxfId="1508" priority="280">
      <formula>OR($E11="市", $E11="町", $E11="村")</formula>
    </cfRule>
  </conditionalFormatting>
  <conditionalFormatting sqref="A12:AA12">
    <cfRule type="expression" dxfId="1507" priority="273" stopIfTrue="1">
      <formula>OR($E12="国", $E12="道")</formula>
    </cfRule>
    <cfRule type="expression" dxfId="1506" priority="274" stopIfTrue="1">
      <formula>OR($C12="札幌市", $C12="小樽市", $C12="函館市", $C12="旭川市")</formula>
    </cfRule>
    <cfRule type="expression" dxfId="1505" priority="275" stopIfTrue="1">
      <formula>OR($E12="所", $E12="圏", $E12="局")</formula>
    </cfRule>
    <cfRule type="expression" dxfId="1504" priority="276">
      <formula>OR($E12="市", $E12="町", $E12="村")</formula>
    </cfRule>
  </conditionalFormatting>
  <conditionalFormatting sqref="A13:AA13">
    <cfRule type="expression" dxfId="1503" priority="269" stopIfTrue="1">
      <formula>OR($E13="国", $E13="道")</formula>
    </cfRule>
    <cfRule type="expression" dxfId="1502" priority="270" stopIfTrue="1">
      <formula>OR($C13="札幌市", $C13="小樽市", $C13="函館市", $C13="旭川市")</formula>
    </cfRule>
    <cfRule type="expression" dxfId="1501" priority="271" stopIfTrue="1">
      <formula>OR($E13="所", $E13="圏", $E13="局")</formula>
    </cfRule>
    <cfRule type="expression" dxfId="1500" priority="272">
      <formula>OR($E13="市", $E13="町", $E13="村")</formula>
    </cfRule>
  </conditionalFormatting>
  <conditionalFormatting sqref="A14:AA14">
    <cfRule type="expression" dxfId="1499" priority="265" stopIfTrue="1">
      <formula>OR($E14="国", $E14="道")</formula>
    </cfRule>
    <cfRule type="expression" dxfId="1498" priority="266" stopIfTrue="1">
      <formula>OR($C14="札幌市", $C14="小樽市", $C14="函館市", $C14="旭川市")</formula>
    </cfRule>
    <cfRule type="expression" dxfId="1497" priority="267" stopIfTrue="1">
      <formula>OR($E14="所", $E14="圏", $E14="局")</formula>
    </cfRule>
    <cfRule type="expression" dxfId="1496" priority="268">
      <formula>OR($E14="市", $E14="町", $E14="村")</formula>
    </cfRule>
  </conditionalFormatting>
  <conditionalFormatting sqref="A15:AA15">
    <cfRule type="expression" dxfId="1495" priority="261" stopIfTrue="1">
      <formula>OR($E15="国", $E15="道")</formula>
    </cfRule>
    <cfRule type="expression" dxfId="1494" priority="262" stopIfTrue="1">
      <formula>OR($C15="札幌市", $C15="小樽市", $C15="函館市", $C15="旭川市")</formula>
    </cfRule>
    <cfRule type="expression" dxfId="1493" priority="263" stopIfTrue="1">
      <formula>OR($E15="所", $E15="圏", $E15="局")</formula>
    </cfRule>
    <cfRule type="expression" dxfId="1492" priority="264">
      <formula>OR($E15="市", $E15="町", $E15="村")</formula>
    </cfRule>
  </conditionalFormatting>
  <conditionalFormatting sqref="A16:AA16">
    <cfRule type="expression" dxfId="1491" priority="257" stopIfTrue="1">
      <formula>OR($E16="国", $E16="道")</formula>
    </cfRule>
    <cfRule type="expression" dxfId="1490" priority="258" stopIfTrue="1">
      <formula>OR($C16="札幌市", $C16="小樽市", $C16="函館市", $C16="旭川市")</formula>
    </cfRule>
    <cfRule type="expression" dxfId="1489" priority="259" stopIfTrue="1">
      <formula>OR($E16="所", $E16="圏", $E16="局")</formula>
    </cfRule>
    <cfRule type="expression" dxfId="1488" priority="260">
      <formula>OR($E16="市", $E16="町", $E16="村")</formula>
    </cfRule>
  </conditionalFormatting>
  <conditionalFormatting sqref="A17:AA17">
    <cfRule type="expression" dxfId="1487" priority="253" stopIfTrue="1">
      <formula>OR($E17="国", $E17="道")</formula>
    </cfRule>
    <cfRule type="expression" dxfId="1486" priority="254" stopIfTrue="1">
      <formula>OR($C17="札幌市", $C17="小樽市", $C17="函館市", $C17="旭川市")</formula>
    </cfRule>
    <cfRule type="expression" dxfId="1485" priority="255" stopIfTrue="1">
      <formula>OR($E17="所", $E17="圏", $E17="局")</formula>
    </cfRule>
    <cfRule type="expression" dxfId="1484" priority="256">
      <formula>OR($E17="市", $E17="町", $E17="村")</formula>
    </cfRule>
  </conditionalFormatting>
  <conditionalFormatting sqref="A18:AA18">
    <cfRule type="expression" dxfId="1483" priority="249" stopIfTrue="1">
      <formula>OR($E18="国", $E18="道")</formula>
    </cfRule>
    <cfRule type="expression" dxfId="1482" priority="250" stopIfTrue="1">
      <formula>OR($C18="札幌市", $C18="小樽市", $C18="函館市", $C18="旭川市")</formula>
    </cfRule>
    <cfRule type="expression" dxfId="1481" priority="251" stopIfTrue="1">
      <formula>OR($E18="所", $E18="圏", $E18="局")</formula>
    </cfRule>
    <cfRule type="expression" dxfId="1480" priority="252">
      <formula>OR($E18="市", $E18="町", $E18="村")</formula>
    </cfRule>
  </conditionalFormatting>
  <conditionalFormatting sqref="A19:AA19">
    <cfRule type="expression" dxfId="1479" priority="245" stopIfTrue="1">
      <formula>OR($E19="国", $E19="道")</formula>
    </cfRule>
    <cfRule type="expression" dxfId="1478" priority="246" stopIfTrue="1">
      <formula>OR($C19="札幌市", $C19="小樽市", $C19="函館市", $C19="旭川市")</formula>
    </cfRule>
    <cfRule type="expression" dxfId="1477" priority="247" stopIfTrue="1">
      <formula>OR($E19="所", $E19="圏", $E19="局")</formula>
    </cfRule>
    <cfRule type="expression" dxfId="1476" priority="248">
      <formula>OR($E19="市", $E19="町", $E19="村")</formula>
    </cfRule>
  </conditionalFormatting>
  <conditionalFormatting sqref="A20:AA20">
    <cfRule type="expression" dxfId="1475" priority="241" stopIfTrue="1">
      <formula>OR($E20="国", $E20="道")</formula>
    </cfRule>
    <cfRule type="expression" dxfId="1474" priority="242" stopIfTrue="1">
      <formula>OR($C20="札幌市", $C20="小樽市", $C20="函館市", $C20="旭川市")</formula>
    </cfRule>
    <cfRule type="expression" dxfId="1473" priority="243" stopIfTrue="1">
      <formula>OR($E20="所", $E20="圏", $E20="局")</formula>
    </cfRule>
    <cfRule type="expression" dxfId="1472" priority="244">
      <formula>OR($E20="市", $E20="町", $E20="村")</formula>
    </cfRule>
  </conditionalFormatting>
  <conditionalFormatting sqref="A21:AA21">
    <cfRule type="expression" dxfId="1471" priority="237" stopIfTrue="1">
      <formula>OR($E21="国", $E21="道")</formula>
    </cfRule>
    <cfRule type="expression" dxfId="1470" priority="238" stopIfTrue="1">
      <formula>OR($C21="札幌市", $C21="小樽市", $C21="函館市", $C21="旭川市")</formula>
    </cfRule>
    <cfRule type="expression" dxfId="1469" priority="239" stopIfTrue="1">
      <formula>OR($E21="所", $E21="圏", $E21="局")</formula>
    </cfRule>
    <cfRule type="expression" dxfId="1468" priority="240">
      <formula>OR($E21="市", $E21="町", $E21="村")</formula>
    </cfRule>
  </conditionalFormatting>
  <conditionalFormatting sqref="A22:AA22">
    <cfRule type="expression" dxfId="1467" priority="233" stopIfTrue="1">
      <formula>OR($E22="国", $E22="道")</formula>
    </cfRule>
    <cfRule type="expression" dxfId="1466" priority="234" stopIfTrue="1">
      <formula>OR($C22="札幌市", $C22="小樽市", $C22="函館市", $C22="旭川市")</formula>
    </cfRule>
    <cfRule type="expression" dxfId="1465" priority="235" stopIfTrue="1">
      <formula>OR($E22="所", $E22="圏", $E22="局")</formula>
    </cfRule>
    <cfRule type="expression" dxfId="1464" priority="236">
      <formula>OR($E22="市", $E22="町", $E22="村")</formula>
    </cfRule>
  </conditionalFormatting>
  <conditionalFormatting sqref="A23:AA23">
    <cfRule type="expression" dxfId="1463" priority="229" stopIfTrue="1">
      <formula>OR($E23="国", $E23="道")</formula>
    </cfRule>
    <cfRule type="expression" dxfId="1462" priority="230" stopIfTrue="1">
      <formula>OR($C23="札幌市", $C23="小樽市", $C23="函館市", $C23="旭川市")</formula>
    </cfRule>
    <cfRule type="expression" dxfId="1461" priority="231" stopIfTrue="1">
      <formula>OR($E23="所", $E23="圏", $E23="局")</formula>
    </cfRule>
    <cfRule type="expression" dxfId="1460" priority="232">
      <formula>OR($E23="市", $E23="町", $E23="村")</formula>
    </cfRule>
  </conditionalFormatting>
  <conditionalFormatting sqref="A24:AA24">
    <cfRule type="expression" dxfId="1459" priority="225" stopIfTrue="1">
      <formula>OR($E24="国", $E24="道")</formula>
    </cfRule>
    <cfRule type="expression" dxfId="1458" priority="226" stopIfTrue="1">
      <formula>OR($C24="札幌市", $C24="小樽市", $C24="函館市", $C24="旭川市")</formula>
    </cfRule>
    <cfRule type="expression" dxfId="1457" priority="227" stopIfTrue="1">
      <formula>OR($E24="所", $E24="圏", $E24="局")</formula>
    </cfRule>
    <cfRule type="expression" dxfId="1456" priority="228">
      <formula>OR($E24="市", $E24="町", $E24="村")</formula>
    </cfRule>
  </conditionalFormatting>
  <conditionalFormatting sqref="A25:AA25">
    <cfRule type="expression" dxfId="1455" priority="221" stopIfTrue="1">
      <formula>OR($E25="国", $E25="道")</formula>
    </cfRule>
    <cfRule type="expression" dxfId="1454" priority="222" stopIfTrue="1">
      <formula>OR($C25="札幌市", $C25="小樽市", $C25="函館市", $C25="旭川市")</formula>
    </cfRule>
    <cfRule type="expression" dxfId="1453" priority="223" stopIfTrue="1">
      <formula>OR($E25="所", $E25="圏", $E25="局")</formula>
    </cfRule>
    <cfRule type="expression" dxfId="1452" priority="224">
      <formula>OR($E25="市", $E25="町", $E25="村")</formula>
    </cfRule>
  </conditionalFormatting>
  <conditionalFormatting sqref="A26:AA26">
    <cfRule type="expression" dxfId="1451" priority="217" stopIfTrue="1">
      <formula>OR($E26="国", $E26="道")</formula>
    </cfRule>
    <cfRule type="expression" dxfId="1450" priority="218" stopIfTrue="1">
      <formula>OR($C26="札幌市", $C26="小樽市", $C26="函館市", $C26="旭川市")</formula>
    </cfRule>
    <cfRule type="expression" dxfId="1449" priority="219" stopIfTrue="1">
      <formula>OR($E26="所", $E26="圏", $E26="局")</formula>
    </cfRule>
    <cfRule type="expression" dxfId="1448" priority="220">
      <formula>OR($E26="市", $E26="町", $E26="村")</formula>
    </cfRule>
  </conditionalFormatting>
  <conditionalFormatting sqref="A27:AA27">
    <cfRule type="expression" dxfId="1447" priority="213" stopIfTrue="1">
      <formula>OR($E27="国", $E27="道")</formula>
    </cfRule>
    <cfRule type="expression" dxfId="1446" priority="214" stopIfTrue="1">
      <formula>OR($C27="札幌市", $C27="小樽市", $C27="函館市", $C27="旭川市")</formula>
    </cfRule>
    <cfRule type="expression" dxfId="1445" priority="215" stopIfTrue="1">
      <formula>OR($E27="所", $E27="圏", $E27="局")</formula>
    </cfRule>
    <cfRule type="expression" dxfId="1444" priority="216">
      <formula>OR($E27="市", $E27="町", $E27="村")</formula>
    </cfRule>
  </conditionalFormatting>
  <conditionalFormatting sqref="A28:AA28">
    <cfRule type="expression" dxfId="1443" priority="209" stopIfTrue="1">
      <formula>OR($E28="国", $E28="道")</formula>
    </cfRule>
    <cfRule type="expression" dxfId="1442" priority="210" stopIfTrue="1">
      <formula>OR($C28="札幌市", $C28="小樽市", $C28="函館市", $C28="旭川市")</formula>
    </cfRule>
    <cfRule type="expression" dxfId="1441" priority="211" stopIfTrue="1">
      <formula>OR($E28="所", $E28="圏", $E28="局")</formula>
    </cfRule>
    <cfRule type="expression" dxfId="1440" priority="212">
      <formula>OR($E28="市", $E28="町", $E28="村")</formula>
    </cfRule>
  </conditionalFormatting>
  <conditionalFormatting sqref="A29:AA29">
    <cfRule type="expression" dxfId="1439" priority="205" stopIfTrue="1">
      <formula>OR($E29="国", $E29="道")</formula>
    </cfRule>
    <cfRule type="expression" dxfId="1438" priority="206" stopIfTrue="1">
      <formula>OR($C29="札幌市", $C29="小樽市", $C29="函館市", $C29="旭川市")</formula>
    </cfRule>
    <cfRule type="expression" dxfId="1437" priority="207" stopIfTrue="1">
      <formula>OR($E29="所", $E29="圏", $E29="局")</formula>
    </cfRule>
    <cfRule type="expression" dxfId="1436" priority="208">
      <formula>OR($E29="市", $E29="町", $E29="村")</formula>
    </cfRule>
  </conditionalFormatting>
  <conditionalFormatting sqref="A30:AA30">
    <cfRule type="expression" dxfId="1435" priority="201" stopIfTrue="1">
      <formula>OR($E30="国", $E30="道")</formula>
    </cfRule>
    <cfRule type="expression" dxfId="1434" priority="202" stopIfTrue="1">
      <formula>OR($C30="札幌市", $C30="小樽市", $C30="函館市", $C30="旭川市")</formula>
    </cfRule>
    <cfRule type="expression" dxfId="1433" priority="203" stopIfTrue="1">
      <formula>OR($E30="所", $E30="圏", $E30="局")</formula>
    </cfRule>
    <cfRule type="expression" dxfId="1432" priority="204">
      <formula>OR($E30="市", $E30="町", $E30="村")</formula>
    </cfRule>
  </conditionalFormatting>
  <conditionalFormatting sqref="A31:AA31">
    <cfRule type="expression" dxfId="1431" priority="197" stopIfTrue="1">
      <formula>OR($E31="国", $E31="道")</formula>
    </cfRule>
    <cfRule type="expression" dxfId="1430" priority="198" stopIfTrue="1">
      <formula>OR($C31="札幌市", $C31="小樽市", $C31="函館市", $C31="旭川市")</formula>
    </cfRule>
    <cfRule type="expression" dxfId="1429" priority="199" stopIfTrue="1">
      <formula>OR($E31="所", $E31="圏", $E31="局")</formula>
    </cfRule>
    <cfRule type="expression" dxfId="1428" priority="200">
      <formula>OR($E31="市", $E31="町", $E31="村")</formula>
    </cfRule>
  </conditionalFormatting>
  <conditionalFormatting sqref="A32:AA32">
    <cfRule type="expression" dxfId="1427" priority="193" stopIfTrue="1">
      <formula>OR($E32="国", $E32="道")</formula>
    </cfRule>
    <cfRule type="expression" dxfId="1426" priority="194" stopIfTrue="1">
      <formula>OR($C32="札幌市", $C32="小樽市", $C32="函館市", $C32="旭川市")</formula>
    </cfRule>
    <cfRule type="expression" dxfId="1425" priority="195" stopIfTrue="1">
      <formula>OR($E32="所", $E32="圏", $E32="局")</formula>
    </cfRule>
    <cfRule type="expression" dxfId="1424" priority="196">
      <formula>OR($E32="市", $E32="町", $E32="村")</formula>
    </cfRule>
  </conditionalFormatting>
  <conditionalFormatting sqref="A33:AA33">
    <cfRule type="expression" dxfId="1423" priority="189" stopIfTrue="1">
      <formula>OR($E33="国", $E33="道")</formula>
    </cfRule>
    <cfRule type="expression" dxfId="1422" priority="190" stopIfTrue="1">
      <formula>OR($C33="札幌市", $C33="小樽市", $C33="函館市", $C33="旭川市")</formula>
    </cfRule>
    <cfRule type="expression" dxfId="1421" priority="191" stopIfTrue="1">
      <formula>OR($E33="所", $E33="圏", $E33="局")</formula>
    </cfRule>
    <cfRule type="expression" dxfId="1420" priority="192">
      <formula>OR($E33="市", $E33="町", $E33="村")</formula>
    </cfRule>
  </conditionalFormatting>
  <conditionalFormatting sqref="A34:AA34">
    <cfRule type="expression" dxfId="1419" priority="185" stopIfTrue="1">
      <formula>OR($E34="国", $E34="道")</formula>
    </cfRule>
    <cfRule type="expression" dxfId="1418" priority="186" stopIfTrue="1">
      <formula>OR($C34="札幌市", $C34="小樽市", $C34="函館市", $C34="旭川市")</formula>
    </cfRule>
    <cfRule type="expression" dxfId="1417" priority="187" stopIfTrue="1">
      <formula>OR($E34="所", $E34="圏", $E34="局")</formula>
    </cfRule>
    <cfRule type="expression" dxfId="1416" priority="188">
      <formula>OR($E34="市", $E34="町", $E34="村")</formula>
    </cfRule>
  </conditionalFormatting>
  <conditionalFormatting sqref="A35:AA35">
    <cfRule type="expression" dxfId="1415" priority="181" stopIfTrue="1">
      <formula>OR($E35="国", $E35="道")</formula>
    </cfRule>
    <cfRule type="expression" dxfId="1414" priority="182" stopIfTrue="1">
      <formula>OR($C35="札幌市", $C35="小樽市", $C35="函館市", $C35="旭川市")</formula>
    </cfRule>
    <cfRule type="expression" dxfId="1413" priority="183" stopIfTrue="1">
      <formula>OR($E35="所", $E35="圏", $E35="局")</formula>
    </cfRule>
    <cfRule type="expression" dxfId="1412" priority="184">
      <formula>OR($E35="市", $E35="町", $E35="村")</formula>
    </cfRule>
  </conditionalFormatting>
  <conditionalFormatting sqref="A36:AA36">
    <cfRule type="expression" dxfId="1411" priority="177" stopIfTrue="1">
      <formula>OR($E36="国", $E36="道")</formula>
    </cfRule>
    <cfRule type="expression" dxfId="1410" priority="178" stopIfTrue="1">
      <formula>OR($C36="札幌市", $C36="小樽市", $C36="函館市", $C36="旭川市")</formula>
    </cfRule>
    <cfRule type="expression" dxfId="1409" priority="179" stopIfTrue="1">
      <formula>OR($E36="所", $E36="圏", $E36="局")</formula>
    </cfRule>
    <cfRule type="expression" dxfId="1408" priority="180">
      <formula>OR($E36="市", $E36="町", $E36="村")</formula>
    </cfRule>
  </conditionalFormatting>
  <conditionalFormatting sqref="A37:AA37">
    <cfRule type="expression" dxfId="1407" priority="173" stopIfTrue="1">
      <formula>OR($E37="国", $E37="道")</formula>
    </cfRule>
    <cfRule type="expression" dxfId="1406" priority="174" stopIfTrue="1">
      <formula>OR($C37="札幌市", $C37="小樽市", $C37="函館市", $C37="旭川市")</formula>
    </cfRule>
    <cfRule type="expression" dxfId="1405" priority="175" stopIfTrue="1">
      <formula>OR($E37="所", $E37="圏", $E37="局")</formula>
    </cfRule>
    <cfRule type="expression" dxfId="1404" priority="176">
      <formula>OR($E37="市", $E37="町", $E37="村")</formula>
    </cfRule>
  </conditionalFormatting>
  <conditionalFormatting sqref="A38:AA38">
    <cfRule type="expression" dxfId="1403" priority="169" stopIfTrue="1">
      <formula>OR($E38="国", $E38="道")</formula>
    </cfRule>
    <cfRule type="expression" dxfId="1402" priority="170" stopIfTrue="1">
      <formula>OR($C38="札幌市", $C38="小樽市", $C38="函館市", $C38="旭川市")</formula>
    </cfRule>
    <cfRule type="expression" dxfId="1401" priority="171" stopIfTrue="1">
      <formula>OR($E38="所", $E38="圏", $E38="局")</formula>
    </cfRule>
    <cfRule type="expression" dxfId="1400" priority="172">
      <formula>OR($E38="市", $E38="町", $E38="村")</formula>
    </cfRule>
  </conditionalFormatting>
  <conditionalFormatting sqref="A39:AA39">
    <cfRule type="expression" dxfId="1399" priority="165" stopIfTrue="1">
      <formula>OR($E39="国", $E39="道")</formula>
    </cfRule>
    <cfRule type="expression" dxfId="1398" priority="166" stopIfTrue="1">
      <formula>OR($C39="札幌市", $C39="小樽市", $C39="函館市", $C39="旭川市")</formula>
    </cfRule>
    <cfRule type="expression" dxfId="1397" priority="167" stopIfTrue="1">
      <formula>OR($E39="所", $E39="圏", $E39="局")</formula>
    </cfRule>
    <cfRule type="expression" dxfId="1396" priority="168">
      <formula>OR($E39="市", $E39="町", $E39="村")</formula>
    </cfRule>
  </conditionalFormatting>
  <conditionalFormatting sqref="A40:AA40">
    <cfRule type="expression" dxfId="1395" priority="161" stopIfTrue="1">
      <formula>OR($E40="国", $E40="道")</formula>
    </cfRule>
    <cfRule type="expression" dxfId="1394" priority="162" stopIfTrue="1">
      <formula>OR($C40="札幌市", $C40="小樽市", $C40="函館市", $C40="旭川市")</formula>
    </cfRule>
    <cfRule type="expression" dxfId="1393" priority="163" stopIfTrue="1">
      <formula>OR($E40="所", $E40="圏", $E40="局")</formula>
    </cfRule>
    <cfRule type="expression" dxfId="1392" priority="164">
      <formula>OR($E40="市", $E40="町", $E40="村")</formula>
    </cfRule>
  </conditionalFormatting>
  <conditionalFormatting sqref="A41:AA41">
    <cfRule type="expression" dxfId="1391" priority="157" stopIfTrue="1">
      <formula>OR($E41="国", $E41="道")</formula>
    </cfRule>
    <cfRule type="expression" dxfId="1390" priority="158" stopIfTrue="1">
      <formula>OR($C41="札幌市", $C41="小樽市", $C41="函館市", $C41="旭川市")</formula>
    </cfRule>
    <cfRule type="expression" dxfId="1389" priority="159" stopIfTrue="1">
      <formula>OR($E41="所", $E41="圏", $E41="局")</formula>
    </cfRule>
    <cfRule type="expression" dxfId="1388" priority="160">
      <formula>OR($E41="市", $E41="町", $E41="村")</formula>
    </cfRule>
  </conditionalFormatting>
  <conditionalFormatting sqref="A42:AA42">
    <cfRule type="expression" dxfId="1387" priority="153" stopIfTrue="1">
      <formula>OR($E42="国", $E42="道")</formula>
    </cfRule>
    <cfRule type="expression" dxfId="1386" priority="154" stopIfTrue="1">
      <formula>OR($C42="札幌市", $C42="小樽市", $C42="函館市", $C42="旭川市")</formula>
    </cfRule>
    <cfRule type="expression" dxfId="1385" priority="155" stopIfTrue="1">
      <formula>OR($E42="所", $E42="圏", $E42="局")</formula>
    </cfRule>
    <cfRule type="expression" dxfId="1384" priority="156">
      <formula>OR($E42="市", $E42="町", $E42="村")</formula>
    </cfRule>
  </conditionalFormatting>
  <conditionalFormatting sqref="A43:AA43">
    <cfRule type="expression" dxfId="1383" priority="149" stopIfTrue="1">
      <formula>OR($E43="国", $E43="道")</formula>
    </cfRule>
    <cfRule type="expression" dxfId="1382" priority="150" stopIfTrue="1">
      <formula>OR($C43="札幌市", $C43="小樽市", $C43="函館市", $C43="旭川市")</formula>
    </cfRule>
    <cfRule type="expression" dxfId="1381" priority="151" stopIfTrue="1">
      <formula>OR($E43="所", $E43="圏", $E43="局")</formula>
    </cfRule>
    <cfRule type="expression" dxfId="1380" priority="152">
      <formula>OR($E43="市", $E43="町", $E43="村")</formula>
    </cfRule>
  </conditionalFormatting>
  <conditionalFormatting sqref="A44:AA44">
    <cfRule type="expression" dxfId="1379" priority="145" stopIfTrue="1">
      <formula>OR($E44="国", $E44="道")</formula>
    </cfRule>
    <cfRule type="expression" dxfId="1378" priority="146" stopIfTrue="1">
      <formula>OR($C44="札幌市", $C44="小樽市", $C44="函館市", $C44="旭川市")</formula>
    </cfRule>
    <cfRule type="expression" dxfId="1377" priority="147" stopIfTrue="1">
      <formula>OR($E44="所", $E44="圏", $E44="局")</formula>
    </cfRule>
    <cfRule type="expression" dxfId="1376" priority="148">
      <formula>OR($E44="市", $E44="町", $E44="村")</formula>
    </cfRule>
  </conditionalFormatting>
  <conditionalFormatting sqref="A45:AA45">
    <cfRule type="expression" dxfId="1375" priority="141" stopIfTrue="1">
      <formula>OR($E45="国", $E45="道")</formula>
    </cfRule>
    <cfRule type="expression" dxfId="1374" priority="142" stopIfTrue="1">
      <formula>OR($C45="札幌市", $C45="小樽市", $C45="函館市", $C45="旭川市")</formula>
    </cfRule>
    <cfRule type="expression" dxfId="1373" priority="143" stopIfTrue="1">
      <formula>OR($E45="所", $E45="圏", $E45="局")</formula>
    </cfRule>
    <cfRule type="expression" dxfId="1372" priority="144">
      <formula>OR($E45="市", $E45="町", $E45="村")</formula>
    </cfRule>
  </conditionalFormatting>
  <conditionalFormatting sqref="A46:AA46">
    <cfRule type="expression" dxfId="1371" priority="137" stopIfTrue="1">
      <formula>OR($E46="国", $E46="道")</formula>
    </cfRule>
    <cfRule type="expression" dxfId="1370" priority="138" stopIfTrue="1">
      <formula>OR($C46="札幌市", $C46="小樽市", $C46="函館市", $C46="旭川市")</formula>
    </cfRule>
    <cfRule type="expression" dxfId="1369" priority="139" stopIfTrue="1">
      <formula>OR($E46="所", $E46="圏", $E46="局")</formula>
    </cfRule>
    <cfRule type="expression" dxfId="1368" priority="140">
      <formula>OR($E46="市", $E46="町", $E46="村")</formula>
    </cfRule>
  </conditionalFormatting>
  <conditionalFormatting sqref="A47:AA47">
    <cfRule type="expression" dxfId="1367" priority="133" stopIfTrue="1">
      <formula>OR($E47="国", $E47="道")</formula>
    </cfRule>
    <cfRule type="expression" dxfId="1366" priority="134" stopIfTrue="1">
      <formula>OR($C47="札幌市", $C47="小樽市", $C47="函館市", $C47="旭川市")</formula>
    </cfRule>
    <cfRule type="expression" dxfId="1365" priority="135" stopIfTrue="1">
      <formula>OR($E47="所", $E47="圏", $E47="局")</formula>
    </cfRule>
    <cfRule type="expression" dxfId="1364" priority="136">
      <formula>OR($E47="市", $E47="町", $E47="村")</formula>
    </cfRule>
  </conditionalFormatting>
  <conditionalFormatting sqref="A48:AA48">
    <cfRule type="expression" dxfId="1363" priority="129" stopIfTrue="1">
      <formula>OR($E48="国", $E48="道")</formula>
    </cfRule>
    <cfRule type="expression" dxfId="1362" priority="130" stopIfTrue="1">
      <formula>OR($C48="札幌市", $C48="小樽市", $C48="函館市", $C48="旭川市")</formula>
    </cfRule>
    <cfRule type="expression" dxfId="1361" priority="131" stopIfTrue="1">
      <formula>OR($E48="所", $E48="圏", $E48="局")</formula>
    </cfRule>
    <cfRule type="expression" dxfId="1360" priority="132">
      <formula>OR($E48="市", $E48="町", $E48="村")</formula>
    </cfRule>
  </conditionalFormatting>
  <conditionalFormatting sqref="A49:AA49">
    <cfRule type="expression" dxfId="1359" priority="125" stopIfTrue="1">
      <formula>OR($E49="国", $E49="道")</formula>
    </cfRule>
    <cfRule type="expression" dxfId="1358" priority="126" stopIfTrue="1">
      <formula>OR($C49="札幌市", $C49="小樽市", $C49="函館市", $C49="旭川市")</formula>
    </cfRule>
    <cfRule type="expression" dxfId="1357" priority="127" stopIfTrue="1">
      <formula>OR($E49="所", $E49="圏", $E49="局")</formula>
    </cfRule>
    <cfRule type="expression" dxfId="1356" priority="128">
      <formula>OR($E49="市", $E49="町", $E49="村")</formula>
    </cfRule>
  </conditionalFormatting>
  <conditionalFormatting sqref="A50:AA50">
    <cfRule type="expression" dxfId="1355" priority="121" stopIfTrue="1">
      <formula>OR($E50="国", $E50="道")</formula>
    </cfRule>
    <cfRule type="expression" dxfId="1354" priority="122" stopIfTrue="1">
      <formula>OR($C50="札幌市", $C50="小樽市", $C50="函館市", $C50="旭川市")</formula>
    </cfRule>
    <cfRule type="expression" dxfId="1353" priority="123" stopIfTrue="1">
      <formula>OR($E50="所", $E50="圏", $E50="局")</formula>
    </cfRule>
    <cfRule type="expression" dxfId="1352" priority="124">
      <formula>OR($E50="市", $E50="町", $E50="村")</formula>
    </cfRule>
  </conditionalFormatting>
  <conditionalFormatting sqref="A52:AA52">
    <cfRule type="expression" dxfId="1351" priority="117" stopIfTrue="1">
      <formula>OR($E52="国", $E52="道")</formula>
    </cfRule>
    <cfRule type="expression" dxfId="1350" priority="118" stopIfTrue="1">
      <formula>OR($C52="札幌市", $C52="小樽市", $C52="函館市", $C52="旭川市")</formula>
    </cfRule>
    <cfRule type="expression" dxfId="1349" priority="119" stopIfTrue="1">
      <formula>OR($E52="所", $E52="圏", $E52="局")</formula>
    </cfRule>
    <cfRule type="expression" dxfId="1348" priority="120">
      <formula>OR($E52="市", $E52="町", $E52="村")</formula>
    </cfRule>
  </conditionalFormatting>
  <conditionalFormatting sqref="A53:AA53">
    <cfRule type="expression" dxfId="1347" priority="113" stopIfTrue="1">
      <formula>OR($E53="国", $E53="道")</formula>
    </cfRule>
    <cfRule type="expression" dxfId="1346" priority="114" stopIfTrue="1">
      <formula>OR($C53="札幌市", $C53="小樽市", $C53="函館市", $C53="旭川市")</formula>
    </cfRule>
    <cfRule type="expression" dxfId="1345" priority="115" stopIfTrue="1">
      <formula>OR($E53="所", $E53="圏", $E53="局")</formula>
    </cfRule>
    <cfRule type="expression" dxfId="1344" priority="116">
      <formula>OR($E53="市", $E53="町", $E53="村")</formula>
    </cfRule>
  </conditionalFormatting>
  <conditionalFormatting sqref="A54:AA54">
    <cfRule type="expression" dxfId="1343" priority="109" stopIfTrue="1">
      <formula>OR($E54="国", $E54="道")</formula>
    </cfRule>
    <cfRule type="expression" dxfId="1342" priority="110" stopIfTrue="1">
      <formula>OR($C54="札幌市", $C54="小樽市", $C54="函館市", $C54="旭川市")</formula>
    </cfRule>
    <cfRule type="expression" dxfId="1341" priority="111" stopIfTrue="1">
      <formula>OR($E54="所", $E54="圏", $E54="局")</formula>
    </cfRule>
    <cfRule type="expression" dxfId="1340" priority="112">
      <formula>OR($E54="市", $E54="町", $E54="村")</formula>
    </cfRule>
  </conditionalFormatting>
  <conditionalFormatting sqref="A55:AA55">
    <cfRule type="expression" dxfId="1339" priority="105" stopIfTrue="1">
      <formula>OR($E55="国", $E55="道")</formula>
    </cfRule>
    <cfRule type="expression" dxfId="1338" priority="106" stopIfTrue="1">
      <formula>OR($C55="札幌市", $C55="小樽市", $C55="函館市", $C55="旭川市")</formula>
    </cfRule>
    <cfRule type="expression" dxfId="1337" priority="107" stopIfTrue="1">
      <formula>OR($E55="所", $E55="圏", $E55="局")</formula>
    </cfRule>
    <cfRule type="expression" dxfId="1336" priority="108">
      <formula>OR($E55="市", $E55="町", $E55="村")</formula>
    </cfRule>
  </conditionalFormatting>
  <conditionalFormatting sqref="A56:AA56">
    <cfRule type="expression" dxfId="1335" priority="101" stopIfTrue="1">
      <formula>OR($E56="国", $E56="道")</formula>
    </cfRule>
    <cfRule type="expression" dxfId="1334" priority="102" stopIfTrue="1">
      <formula>OR($C56="札幌市", $C56="小樽市", $C56="函館市", $C56="旭川市")</formula>
    </cfRule>
    <cfRule type="expression" dxfId="1333" priority="103" stopIfTrue="1">
      <formula>OR($E56="所", $E56="圏", $E56="局")</formula>
    </cfRule>
    <cfRule type="expression" dxfId="1332" priority="104">
      <formula>OR($E56="市", $E56="町", $E56="村")</formula>
    </cfRule>
  </conditionalFormatting>
  <conditionalFormatting sqref="A57:AA57">
    <cfRule type="expression" dxfId="1331" priority="97" stopIfTrue="1">
      <formula>OR($E57="国", $E57="道")</formula>
    </cfRule>
    <cfRule type="expression" dxfId="1330" priority="98" stopIfTrue="1">
      <formula>OR($C57="札幌市", $C57="小樽市", $C57="函館市", $C57="旭川市")</formula>
    </cfRule>
    <cfRule type="expression" dxfId="1329" priority="99" stopIfTrue="1">
      <formula>OR($E57="所", $E57="圏", $E57="局")</formula>
    </cfRule>
    <cfRule type="expression" dxfId="1328" priority="100">
      <formula>OR($E57="市", $E57="町", $E57="村")</formula>
    </cfRule>
  </conditionalFormatting>
  <conditionalFormatting sqref="A58:AA58">
    <cfRule type="expression" dxfId="1327" priority="93" stopIfTrue="1">
      <formula>OR($E58="国", $E58="道")</formula>
    </cfRule>
    <cfRule type="expression" dxfId="1326" priority="94" stopIfTrue="1">
      <formula>OR($C58="札幌市", $C58="小樽市", $C58="函館市", $C58="旭川市")</formula>
    </cfRule>
    <cfRule type="expression" dxfId="1325" priority="95" stopIfTrue="1">
      <formula>OR($E58="所", $E58="圏", $E58="局")</formula>
    </cfRule>
    <cfRule type="expression" dxfId="1324" priority="96">
      <formula>OR($E58="市", $E58="町", $E58="村")</formula>
    </cfRule>
  </conditionalFormatting>
  <conditionalFormatting sqref="A59:AA59">
    <cfRule type="expression" dxfId="1323" priority="89" stopIfTrue="1">
      <formula>OR($E59="国", $E59="道")</formula>
    </cfRule>
    <cfRule type="expression" dxfId="1322" priority="90" stopIfTrue="1">
      <formula>OR($C59="札幌市", $C59="小樽市", $C59="函館市", $C59="旭川市")</formula>
    </cfRule>
    <cfRule type="expression" dxfId="1321" priority="91" stopIfTrue="1">
      <formula>OR($E59="所", $E59="圏", $E59="局")</formula>
    </cfRule>
    <cfRule type="expression" dxfId="1320" priority="92">
      <formula>OR($E59="市", $E59="町", $E59="村")</formula>
    </cfRule>
  </conditionalFormatting>
  <conditionalFormatting sqref="A60:AA60">
    <cfRule type="expression" dxfId="1319" priority="85" stopIfTrue="1">
      <formula>OR($E60="国", $E60="道")</formula>
    </cfRule>
    <cfRule type="expression" dxfId="1318" priority="86" stopIfTrue="1">
      <formula>OR($C60="札幌市", $C60="小樽市", $C60="函館市", $C60="旭川市")</formula>
    </cfRule>
    <cfRule type="expression" dxfId="1317" priority="87" stopIfTrue="1">
      <formula>OR($E60="所", $E60="圏", $E60="局")</formula>
    </cfRule>
    <cfRule type="expression" dxfId="1316" priority="88">
      <formula>OR($E60="市", $E60="町", $E60="村")</formula>
    </cfRule>
  </conditionalFormatting>
  <conditionalFormatting sqref="A61:AA61">
    <cfRule type="expression" dxfId="1315" priority="81" stopIfTrue="1">
      <formula>OR($E61="国", $E61="道")</formula>
    </cfRule>
    <cfRule type="expression" dxfId="1314" priority="82" stopIfTrue="1">
      <formula>OR($C61="札幌市", $C61="小樽市", $C61="函館市", $C61="旭川市")</formula>
    </cfRule>
    <cfRule type="expression" dxfId="1313" priority="83" stopIfTrue="1">
      <formula>OR($E61="所", $E61="圏", $E61="局")</formula>
    </cfRule>
    <cfRule type="expression" dxfId="1312" priority="84">
      <formula>OR($E61="市", $E61="町", $E61="村")</formula>
    </cfRule>
  </conditionalFormatting>
  <conditionalFormatting sqref="A62:AA62">
    <cfRule type="expression" dxfId="1311" priority="77" stopIfTrue="1">
      <formula>OR($E62="国", $E62="道")</formula>
    </cfRule>
    <cfRule type="expression" dxfId="1310" priority="78" stopIfTrue="1">
      <formula>OR($C62="札幌市", $C62="小樽市", $C62="函館市", $C62="旭川市")</formula>
    </cfRule>
    <cfRule type="expression" dxfId="1309" priority="79" stopIfTrue="1">
      <formula>OR($E62="所", $E62="圏", $E62="局")</formula>
    </cfRule>
    <cfRule type="expression" dxfId="1308" priority="80">
      <formula>OR($E62="市", $E62="町", $E62="村")</formula>
    </cfRule>
  </conditionalFormatting>
  <conditionalFormatting sqref="A63:AA63">
    <cfRule type="expression" dxfId="1307" priority="73" stopIfTrue="1">
      <formula>OR($E63="国", $E63="道")</formula>
    </cfRule>
    <cfRule type="expression" dxfId="1306" priority="74" stopIfTrue="1">
      <formula>OR($C63="札幌市", $C63="小樽市", $C63="函館市", $C63="旭川市")</formula>
    </cfRule>
    <cfRule type="expression" dxfId="1305" priority="75" stopIfTrue="1">
      <formula>OR($E63="所", $E63="圏", $E63="局")</formula>
    </cfRule>
    <cfRule type="expression" dxfId="1304" priority="76">
      <formula>OR($E63="市", $E63="町", $E63="村")</formula>
    </cfRule>
  </conditionalFormatting>
  <conditionalFormatting sqref="A64:AA64">
    <cfRule type="expression" dxfId="1303" priority="69" stopIfTrue="1">
      <formula>OR($E64="国", $E64="道")</formula>
    </cfRule>
    <cfRule type="expression" dxfId="1302" priority="70" stopIfTrue="1">
      <formula>OR($C64="札幌市", $C64="小樽市", $C64="函館市", $C64="旭川市")</formula>
    </cfRule>
    <cfRule type="expression" dxfId="1301" priority="71" stopIfTrue="1">
      <formula>OR($E64="所", $E64="圏", $E64="局")</formula>
    </cfRule>
    <cfRule type="expression" dxfId="1300" priority="72">
      <formula>OR($E64="市", $E64="町", $E64="村")</formula>
    </cfRule>
  </conditionalFormatting>
  <conditionalFormatting sqref="A65:AA65">
    <cfRule type="expression" dxfId="1299" priority="65" stopIfTrue="1">
      <formula>OR($E65="国", $E65="道")</formula>
    </cfRule>
    <cfRule type="expression" dxfId="1298" priority="66" stopIfTrue="1">
      <formula>OR($C65="札幌市", $C65="小樽市", $C65="函館市", $C65="旭川市")</formula>
    </cfRule>
    <cfRule type="expression" dxfId="1297" priority="67" stopIfTrue="1">
      <formula>OR($E65="所", $E65="圏", $E65="局")</formula>
    </cfRule>
    <cfRule type="expression" dxfId="1296" priority="68">
      <formula>OR($E65="市", $E65="町", $E65="村")</formula>
    </cfRule>
  </conditionalFormatting>
  <conditionalFormatting sqref="A66:AA66">
    <cfRule type="expression" dxfId="1295" priority="61" stopIfTrue="1">
      <formula>OR($E66="国", $E66="道")</formula>
    </cfRule>
    <cfRule type="expression" dxfId="1294" priority="62" stopIfTrue="1">
      <formula>OR($C66="札幌市", $C66="小樽市", $C66="函館市", $C66="旭川市")</formula>
    </cfRule>
    <cfRule type="expression" dxfId="1293" priority="63" stopIfTrue="1">
      <formula>OR($E66="所", $E66="圏", $E66="局")</formula>
    </cfRule>
    <cfRule type="expression" dxfId="1292" priority="64">
      <formula>OR($E66="市", $E66="町", $E66="村")</formula>
    </cfRule>
  </conditionalFormatting>
  <conditionalFormatting sqref="A67:AA67">
    <cfRule type="expression" dxfId="1291" priority="57" stopIfTrue="1">
      <formula>OR($E67="国", $E67="道")</formula>
    </cfRule>
    <cfRule type="expression" dxfId="1290" priority="58" stopIfTrue="1">
      <formula>OR($C67="札幌市", $C67="小樽市", $C67="函館市", $C67="旭川市")</formula>
    </cfRule>
    <cfRule type="expression" dxfId="1289" priority="59" stopIfTrue="1">
      <formula>OR($E67="所", $E67="圏", $E67="局")</formula>
    </cfRule>
    <cfRule type="expression" dxfId="1288" priority="60">
      <formula>OR($E67="市", $E67="町", $E67="村")</formula>
    </cfRule>
  </conditionalFormatting>
  <conditionalFormatting sqref="A68:AA68">
    <cfRule type="expression" dxfId="1287" priority="53" stopIfTrue="1">
      <formula>OR($E68="国", $E68="道")</formula>
    </cfRule>
    <cfRule type="expression" dxfId="1286" priority="54" stopIfTrue="1">
      <formula>OR($C68="札幌市", $C68="小樽市", $C68="函館市", $C68="旭川市")</formula>
    </cfRule>
    <cfRule type="expression" dxfId="1285" priority="55" stopIfTrue="1">
      <formula>OR($E68="所", $E68="圏", $E68="局")</formula>
    </cfRule>
    <cfRule type="expression" dxfId="1284" priority="56">
      <formula>OR($E68="市", $E68="町", $E68="村")</formula>
    </cfRule>
  </conditionalFormatting>
  <conditionalFormatting sqref="A69:AA69">
    <cfRule type="expression" dxfId="1283" priority="49" stopIfTrue="1">
      <formula>OR($E69="国", $E69="道")</formula>
    </cfRule>
    <cfRule type="expression" dxfId="1282" priority="50" stopIfTrue="1">
      <formula>OR($C69="札幌市", $C69="小樽市", $C69="函館市", $C69="旭川市")</formula>
    </cfRule>
    <cfRule type="expression" dxfId="1281" priority="51" stopIfTrue="1">
      <formula>OR($E69="所", $E69="圏", $E69="局")</formula>
    </cfRule>
    <cfRule type="expression" dxfId="1280" priority="52">
      <formula>OR($E69="市", $E69="町", $E69="村")</formula>
    </cfRule>
  </conditionalFormatting>
  <conditionalFormatting sqref="A70:AA70">
    <cfRule type="expression" dxfId="1279" priority="45" stopIfTrue="1">
      <formula>OR($E70="国", $E70="道")</formula>
    </cfRule>
    <cfRule type="expression" dxfId="1278" priority="46" stopIfTrue="1">
      <formula>OR($C70="札幌市", $C70="小樽市", $C70="函館市", $C70="旭川市")</formula>
    </cfRule>
    <cfRule type="expression" dxfId="1277" priority="47" stopIfTrue="1">
      <formula>OR($E70="所", $E70="圏", $E70="局")</formula>
    </cfRule>
    <cfRule type="expression" dxfId="1276" priority="48">
      <formula>OR($E70="市", $E70="町", $E70="村")</formula>
    </cfRule>
  </conditionalFormatting>
  <conditionalFormatting sqref="A71:AA71">
    <cfRule type="expression" dxfId="1275" priority="41" stopIfTrue="1">
      <formula>OR($E71="国", $E71="道")</formula>
    </cfRule>
    <cfRule type="expression" dxfId="1274" priority="42" stopIfTrue="1">
      <formula>OR($C71="札幌市", $C71="小樽市", $C71="函館市", $C71="旭川市")</formula>
    </cfRule>
    <cfRule type="expression" dxfId="1273" priority="43" stopIfTrue="1">
      <formula>OR($E71="所", $E71="圏", $E71="局")</formula>
    </cfRule>
    <cfRule type="expression" dxfId="1272" priority="44">
      <formula>OR($E71="市", $E71="町", $E71="村")</formula>
    </cfRule>
  </conditionalFormatting>
  <conditionalFormatting sqref="A72:AA72">
    <cfRule type="expression" dxfId="1271" priority="37" stopIfTrue="1">
      <formula>OR($E72="国", $E72="道")</formula>
    </cfRule>
    <cfRule type="expression" dxfId="1270" priority="38" stopIfTrue="1">
      <formula>OR($C72="札幌市", $C72="小樽市", $C72="函館市", $C72="旭川市")</formula>
    </cfRule>
    <cfRule type="expression" dxfId="1269" priority="39" stopIfTrue="1">
      <formula>OR($E72="所", $E72="圏", $E72="局")</formula>
    </cfRule>
    <cfRule type="expression" dxfId="1268" priority="40">
      <formula>OR($E72="市", $E72="町", $E72="村")</formula>
    </cfRule>
  </conditionalFormatting>
  <conditionalFormatting sqref="A73:AA73">
    <cfRule type="expression" dxfId="1267" priority="33" stopIfTrue="1">
      <formula>OR($E73="国", $E73="道")</formula>
    </cfRule>
    <cfRule type="expression" dxfId="1266" priority="34" stopIfTrue="1">
      <formula>OR($C73="札幌市", $C73="小樽市", $C73="函館市", $C73="旭川市")</formula>
    </cfRule>
    <cfRule type="expression" dxfId="1265" priority="35" stopIfTrue="1">
      <formula>OR($E73="所", $E73="圏", $E73="局")</formula>
    </cfRule>
    <cfRule type="expression" dxfId="1264" priority="36">
      <formula>OR($E73="市", $E73="町", $E73="村")</formula>
    </cfRule>
  </conditionalFormatting>
  <conditionalFormatting sqref="A74:AA74">
    <cfRule type="expression" dxfId="1263" priority="29" stopIfTrue="1">
      <formula>OR($E74="国", $E74="道")</formula>
    </cfRule>
    <cfRule type="expression" dxfId="1262" priority="30" stopIfTrue="1">
      <formula>OR($C74="札幌市", $C74="小樽市", $C74="函館市", $C74="旭川市")</formula>
    </cfRule>
    <cfRule type="expression" dxfId="1261" priority="31" stopIfTrue="1">
      <formula>OR($E74="所", $E74="圏", $E74="局")</formula>
    </cfRule>
    <cfRule type="expression" dxfId="1260" priority="32">
      <formula>OR($E74="市", $E74="町", $E74="村")</formula>
    </cfRule>
  </conditionalFormatting>
  <conditionalFormatting sqref="A75:AA75">
    <cfRule type="expression" dxfId="1259" priority="25" stopIfTrue="1">
      <formula>OR($E75="国", $E75="道")</formula>
    </cfRule>
    <cfRule type="expression" dxfId="1258" priority="26" stopIfTrue="1">
      <formula>OR($C75="札幌市", $C75="小樽市", $C75="函館市", $C75="旭川市")</formula>
    </cfRule>
    <cfRule type="expression" dxfId="1257" priority="27" stopIfTrue="1">
      <formula>OR($E75="所", $E75="圏", $E75="局")</formula>
    </cfRule>
    <cfRule type="expression" dxfId="1256" priority="28">
      <formula>OR($E75="市", $E75="町", $E75="村")</formula>
    </cfRule>
  </conditionalFormatting>
  <conditionalFormatting sqref="A76:AA76">
    <cfRule type="expression" dxfId="1255" priority="21" stopIfTrue="1">
      <formula>OR($E76="国", $E76="道")</formula>
    </cfRule>
    <cfRule type="expression" dxfId="1254" priority="22" stopIfTrue="1">
      <formula>OR($C76="札幌市", $C76="小樽市", $C76="函館市", $C76="旭川市")</formula>
    </cfRule>
    <cfRule type="expression" dxfId="1253" priority="23" stopIfTrue="1">
      <formula>OR($E76="所", $E76="圏", $E76="局")</formula>
    </cfRule>
    <cfRule type="expression" dxfId="1252" priority="24">
      <formula>OR($E76="市", $E76="町", $E76="村")</formula>
    </cfRule>
  </conditionalFormatting>
  <conditionalFormatting sqref="A77:AA77">
    <cfRule type="expression" dxfId="1251" priority="17" stopIfTrue="1">
      <formula>OR($E77="国", $E77="道")</formula>
    </cfRule>
    <cfRule type="expression" dxfId="1250" priority="18" stopIfTrue="1">
      <formula>OR($C77="札幌市", $C77="小樽市", $C77="函館市", $C77="旭川市")</formula>
    </cfRule>
    <cfRule type="expression" dxfId="1249" priority="19" stopIfTrue="1">
      <formula>OR($E77="所", $E77="圏", $E77="局")</formula>
    </cfRule>
    <cfRule type="expression" dxfId="1248" priority="20">
      <formula>OR($E77="市", $E77="町", $E77="村")</formula>
    </cfRule>
  </conditionalFormatting>
  <conditionalFormatting sqref="A78:AA78">
    <cfRule type="expression" dxfId="1247" priority="13" stopIfTrue="1">
      <formula>OR($E78="国", $E78="道")</formula>
    </cfRule>
    <cfRule type="expression" dxfId="1246" priority="14" stopIfTrue="1">
      <formula>OR($C78="札幌市", $C78="小樽市", $C78="函館市", $C78="旭川市")</formula>
    </cfRule>
    <cfRule type="expression" dxfId="1245" priority="15" stopIfTrue="1">
      <formula>OR($E78="所", $E78="圏", $E78="局")</formula>
    </cfRule>
    <cfRule type="expression" dxfId="1244" priority="16">
      <formula>OR($E78="市", $E78="町", $E78="村")</formula>
    </cfRule>
  </conditionalFormatting>
  <conditionalFormatting sqref="A79:AA79">
    <cfRule type="expression" dxfId="1243" priority="9" stopIfTrue="1">
      <formula>OR($E79="国", $E79="道")</formula>
    </cfRule>
    <cfRule type="expression" dxfId="1242" priority="10" stopIfTrue="1">
      <formula>OR($C79="札幌市", $C79="小樽市", $C79="函館市", $C79="旭川市")</formula>
    </cfRule>
    <cfRule type="expression" dxfId="1241" priority="11" stopIfTrue="1">
      <formula>OR($E79="所", $E79="圏", $E79="局")</formula>
    </cfRule>
    <cfRule type="expression" dxfId="1240" priority="12">
      <formula>OR($E79="市", $E79="町", $E79="村")</formula>
    </cfRule>
  </conditionalFormatting>
  <conditionalFormatting sqref="A80:AA80">
    <cfRule type="expression" dxfId="1239" priority="5" stopIfTrue="1">
      <formula>OR($E80="国", $E80="道")</formula>
    </cfRule>
    <cfRule type="expression" dxfId="1238" priority="6" stopIfTrue="1">
      <formula>OR($C80="札幌市", $C80="小樽市", $C80="函館市", $C80="旭川市")</formula>
    </cfRule>
    <cfRule type="expression" dxfId="1237" priority="7" stopIfTrue="1">
      <formula>OR($E80="所", $E80="圏", $E80="局")</formula>
    </cfRule>
    <cfRule type="expression" dxfId="1236" priority="8">
      <formula>OR($E80="市", $E80="町", $E80="村")</formula>
    </cfRule>
  </conditionalFormatting>
  <conditionalFormatting sqref="A81:AA81">
    <cfRule type="expression" dxfId="1235" priority="1" stopIfTrue="1">
      <formula>OR($E81="国", $E81="道")</formula>
    </cfRule>
    <cfRule type="expression" dxfId="1234" priority="2" stopIfTrue="1">
      <formula>OR($C81="札幌市", $C81="小樽市", $C81="函館市", $C81="旭川市")</formula>
    </cfRule>
    <cfRule type="expression" dxfId="1233" priority="3" stopIfTrue="1">
      <formula>OR($E81="所", $E81="圏", $E81="局")</formula>
    </cfRule>
    <cfRule type="expression" dxfId="1232" priority="4">
      <formula>OR($E81="市", $E81="町", $E81="村")</formula>
    </cfRule>
  </conditionalFormatting>
  <pageMargins left="0.7" right="0.7" top="0.75" bottom="0.75" header="0.3" footer="0.3"/>
  <colBreaks count="1" manualBreakCount="1">
    <brk id="2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7"/>
  <sheetViews>
    <sheetView view="pageBreakPreview" topLeftCell="A64" zoomScale="60" zoomScaleNormal="100" workbookViewId="0">
      <selection activeCell="U71" sqref="U71"/>
    </sheetView>
  </sheetViews>
  <sheetFormatPr defaultRowHeight="13.5"/>
  <cols>
    <col min="1" max="1" width="20.625" customWidth="1"/>
    <col min="2" max="2" width="4.625" style="41" customWidth="1"/>
    <col min="3" max="3" width="4.625" style="41" hidden="1" customWidth="1"/>
    <col min="4" max="5" width="11.625" style="41" hidden="1" customWidth="1"/>
    <col min="6" max="27" width="8.625" customWidth="1"/>
  </cols>
  <sheetData>
    <row r="1" spans="1:28" ht="16.5">
      <c r="A1" s="1" t="s">
        <v>266</v>
      </c>
      <c r="B1" s="180"/>
      <c r="C1" s="180"/>
      <c r="D1" s="180"/>
      <c r="E1" s="180"/>
      <c r="F1" s="128"/>
      <c r="G1" s="128"/>
      <c r="H1" s="128"/>
      <c r="I1" s="128"/>
      <c r="J1" s="128"/>
      <c r="K1" s="130"/>
      <c r="L1" s="128"/>
      <c r="M1" s="128"/>
      <c r="N1" s="128"/>
      <c r="O1" s="128"/>
      <c r="P1" s="128"/>
      <c r="Q1" s="128"/>
      <c r="R1" s="128"/>
      <c r="S1" s="128"/>
      <c r="T1" s="128"/>
      <c r="U1" s="128"/>
      <c r="V1" s="128"/>
      <c r="W1" s="128"/>
      <c r="X1" s="128"/>
      <c r="Y1" s="128"/>
      <c r="Z1" s="128"/>
      <c r="AA1" s="130" t="s">
        <v>277</v>
      </c>
      <c r="AB1" s="209"/>
    </row>
    <row r="2" spans="1:28" ht="16.5">
      <c r="A2" s="1"/>
      <c r="B2" s="180"/>
      <c r="C2" s="180"/>
      <c r="D2" s="180"/>
      <c r="E2" s="180"/>
      <c r="F2" s="128"/>
      <c r="G2" s="128"/>
      <c r="H2" s="128"/>
      <c r="I2" s="128"/>
      <c r="J2" s="128"/>
      <c r="K2" s="128"/>
      <c r="L2" s="128"/>
      <c r="M2" s="128"/>
      <c r="N2" s="128"/>
      <c r="O2" s="128"/>
      <c r="P2" s="128"/>
      <c r="Q2" s="128"/>
      <c r="R2" s="128"/>
      <c r="S2" s="128"/>
      <c r="T2" s="128"/>
      <c r="U2" s="128"/>
      <c r="V2" s="128"/>
      <c r="W2" s="128"/>
      <c r="X2" s="128"/>
      <c r="Y2" s="128"/>
      <c r="Z2" s="128"/>
      <c r="AA2" s="128"/>
      <c r="AB2" s="209"/>
    </row>
    <row r="3" spans="1:28" ht="33" customHeight="1">
      <c r="A3" s="181"/>
      <c r="B3" s="159"/>
      <c r="C3" s="159"/>
      <c r="D3" s="159"/>
      <c r="E3" s="159"/>
      <c r="F3" s="156" t="s">
        <v>265</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c r="AB3" s="209"/>
    </row>
    <row r="4" spans="1:28" ht="16.5">
      <c r="A4" s="195" t="s">
        <v>54</v>
      </c>
      <c r="B4" s="134" t="s">
        <v>9</v>
      </c>
      <c r="C4" s="213" t="str">
        <f>A4</f>
        <v>全国</v>
      </c>
      <c r="D4" s="213" t="str">
        <f>CONCATENATE(A4, B4)</f>
        <v>全国総数</v>
      </c>
      <c r="E4" s="213" t="str">
        <f>RIGHT(A4,1)</f>
        <v>国</v>
      </c>
      <c r="F4" s="141">
        <v>64523</v>
      </c>
      <c r="G4" s="142">
        <v>1</v>
      </c>
      <c r="H4" s="142" t="s">
        <v>275</v>
      </c>
      <c r="I4" s="142">
        <v>2</v>
      </c>
      <c r="J4" s="142">
        <v>3</v>
      </c>
      <c r="K4" s="142">
        <v>2</v>
      </c>
      <c r="L4" s="142">
        <v>8</v>
      </c>
      <c r="M4" s="142">
        <v>9</v>
      </c>
      <c r="N4" s="142">
        <v>20</v>
      </c>
      <c r="O4" s="142">
        <v>39</v>
      </c>
      <c r="P4" s="142">
        <v>100</v>
      </c>
      <c r="Q4" s="142">
        <v>135</v>
      </c>
      <c r="R4" s="142">
        <v>281</v>
      </c>
      <c r="S4" s="142">
        <v>794</v>
      </c>
      <c r="T4" s="142">
        <v>1935</v>
      </c>
      <c r="U4" s="142">
        <v>3823</v>
      </c>
      <c r="V4" s="142">
        <v>6641</v>
      </c>
      <c r="W4" s="142">
        <v>11994</v>
      </c>
      <c r="X4" s="142">
        <v>16408</v>
      </c>
      <c r="Y4" s="142">
        <v>14039</v>
      </c>
      <c r="Z4" s="142">
        <v>6699</v>
      </c>
      <c r="AA4" s="143">
        <v>1584</v>
      </c>
      <c r="AB4" s="209"/>
    </row>
    <row r="5" spans="1:28" ht="16.5">
      <c r="A5" s="162"/>
      <c r="B5" s="214" t="s">
        <v>28</v>
      </c>
      <c r="C5" s="150" t="str">
        <f>A4</f>
        <v>全国</v>
      </c>
      <c r="D5" s="150" t="str">
        <f>CONCATENATE(A4, B5)</f>
        <v>全国男</v>
      </c>
      <c r="E5" s="150" t="str">
        <f>RIGHT(A4,1)</f>
        <v>国</v>
      </c>
      <c r="F5" s="157">
        <v>30070</v>
      </c>
      <c r="G5" s="154" t="s">
        <v>275</v>
      </c>
      <c r="H5" s="154" t="s">
        <v>275</v>
      </c>
      <c r="I5" s="154">
        <v>1</v>
      </c>
      <c r="J5" s="154">
        <v>3</v>
      </c>
      <c r="K5" s="154" t="s">
        <v>275</v>
      </c>
      <c r="L5" s="154">
        <v>7</v>
      </c>
      <c r="M5" s="154">
        <v>4</v>
      </c>
      <c r="N5" s="154">
        <v>10</v>
      </c>
      <c r="O5" s="154">
        <v>29</v>
      </c>
      <c r="P5" s="154">
        <v>74</v>
      </c>
      <c r="Q5" s="154">
        <v>106</v>
      </c>
      <c r="R5" s="154">
        <v>222</v>
      </c>
      <c r="S5" s="154">
        <v>628</v>
      </c>
      <c r="T5" s="154">
        <v>1535</v>
      </c>
      <c r="U5" s="154">
        <v>2873</v>
      </c>
      <c r="V5" s="154">
        <v>4590</v>
      </c>
      <c r="W5" s="154">
        <v>7122</v>
      </c>
      <c r="X5" s="154">
        <v>7395</v>
      </c>
      <c r="Y5" s="154">
        <v>4001</v>
      </c>
      <c r="Z5" s="154">
        <v>1289</v>
      </c>
      <c r="AA5" s="163">
        <v>175</v>
      </c>
      <c r="AB5" s="209"/>
    </row>
    <row r="6" spans="1:28" ht="16.5">
      <c r="A6" s="164"/>
      <c r="B6" s="215" t="s">
        <v>27</v>
      </c>
      <c r="C6" s="165" t="str">
        <f>A4</f>
        <v>全国</v>
      </c>
      <c r="D6" s="165" t="str">
        <f>CONCATENATE(A4, B6)</f>
        <v>全国女</v>
      </c>
      <c r="E6" s="165" t="str">
        <f>RIGHT(A4,1)</f>
        <v>国</v>
      </c>
      <c r="F6" s="158">
        <v>34453</v>
      </c>
      <c r="G6" s="170">
        <v>1</v>
      </c>
      <c r="H6" s="170" t="s">
        <v>275</v>
      </c>
      <c r="I6" s="170">
        <v>1</v>
      </c>
      <c r="J6" s="170" t="s">
        <v>275</v>
      </c>
      <c r="K6" s="170">
        <v>2</v>
      </c>
      <c r="L6" s="170">
        <v>1</v>
      </c>
      <c r="M6" s="170">
        <v>5</v>
      </c>
      <c r="N6" s="170">
        <v>10</v>
      </c>
      <c r="O6" s="170">
        <v>10</v>
      </c>
      <c r="P6" s="170">
        <v>26</v>
      </c>
      <c r="Q6" s="170">
        <v>29</v>
      </c>
      <c r="R6" s="170">
        <v>59</v>
      </c>
      <c r="S6" s="170">
        <v>166</v>
      </c>
      <c r="T6" s="170">
        <v>400</v>
      </c>
      <c r="U6" s="170">
        <v>950</v>
      </c>
      <c r="V6" s="170">
        <v>2051</v>
      </c>
      <c r="W6" s="170">
        <v>4872</v>
      </c>
      <c r="X6" s="170">
        <v>9013</v>
      </c>
      <c r="Y6" s="170">
        <v>10038</v>
      </c>
      <c r="Z6" s="170">
        <v>5410</v>
      </c>
      <c r="AA6" s="171">
        <v>1409</v>
      </c>
      <c r="AB6" s="209"/>
    </row>
    <row r="7" spans="1:28" ht="16.5">
      <c r="A7" s="196" t="s">
        <v>53</v>
      </c>
      <c r="B7" s="135" t="s">
        <v>9</v>
      </c>
      <c r="C7" s="210" t="str">
        <f>A7</f>
        <v>全道</v>
      </c>
      <c r="D7" s="210" t="str">
        <f>CONCATENATE(A7, B7)</f>
        <v>全道総数</v>
      </c>
      <c r="E7" s="210" t="str">
        <f>RIGHT(A7,1)</f>
        <v>道</v>
      </c>
      <c r="F7" s="132">
        <v>2812</v>
      </c>
      <c r="G7" s="131" t="s">
        <v>275</v>
      </c>
      <c r="H7" s="131" t="s">
        <v>275</v>
      </c>
      <c r="I7" s="131" t="s">
        <v>275</v>
      </c>
      <c r="J7" s="131" t="s">
        <v>275</v>
      </c>
      <c r="K7" s="131" t="s">
        <v>275</v>
      </c>
      <c r="L7" s="131">
        <v>2</v>
      </c>
      <c r="M7" s="131" t="s">
        <v>275</v>
      </c>
      <c r="N7" s="131">
        <v>2</v>
      </c>
      <c r="O7" s="131">
        <v>1</v>
      </c>
      <c r="P7" s="131">
        <v>4</v>
      </c>
      <c r="Q7" s="131">
        <v>9</v>
      </c>
      <c r="R7" s="131">
        <v>11</v>
      </c>
      <c r="S7" s="131">
        <v>32</v>
      </c>
      <c r="T7" s="131">
        <v>83</v>
      </c>
      <c r="U7" s="131">
        <v>177</v>
      </c>
      <c r="V7" s="131">
        <v>268</v>
      </c>
      <c r="W7" s="131">
        <v>535</v>
      </c>
      <c r="X7" s="131">
        <v>660</v>
      </c>
      <c r="Y7" s="131">
        <v>647</v>
      </c>
      <c r="Z7" s="131">
        <v>310</v>
      </c>
      <c r="AA7" s="145">
        <v>71</v>
      </c>
      <c r="AB7" s="209"/>
    </row>
    <row r="8" spans="1:28" ht="16.5">
      <c r="A8" s="162"/>
      <c r="B8" s="214" t="s">
        <v>28</v>
      </c>
      <c r="C8" s="150" t="str">
        <f>A7</f>
        <v>全道</v>
      </c>
      <c r="D8" s="150" t="str">
        <f>CONCATENATE(A7, B8)</f>
        <v>全道男</v>
      </c>
      <c r="E8" s="150" t="str">
        <f>RIGHT(A7,1)</f>
        <v>道</v>
      </c>
      <c r="F8" s="157">
        <v>1297</v>
      </c>
      <c r="G8" s="154" t="s">
        <v>275</v>
      </c>
      <c r="H8" s="154" t="s">
        <v>275</v>
      </c>
      <c r="I8" s="154" t="s">
        <v>275</v>
      </c>
      <c r="J8" s="154" t="s">
        <v>275</v>
      </c>
      <c r="K8" s="154" t="s">
        <v>275</v>
      </c>
      <c r="L8" s="154">
        <v>2</v>
      </c>
      <c r="M8" s="154" t="s">
        <v>275</v>
      </c>
      <c r="N8" s="154">
        <v>1</v>
      </c>
      <c r="O8" s="154">
        <v>1</v>
      </c>
      <c r="P8" s="154">
        <v>4</v>
      </c>
      <c r="Q8" s="154">
        <v>5</v>
      </c>
      <c r="R8" s="154">
        <v>5</v>
      </c>
      <c r="S8" s="154">
        <v>22</v>
      </c>
      <c r="T8" s="154">
        <v>69</v>
      </c>
      <c r="U8" s="154">
        <v>129</v>
      </c>
      <c r="V8" s="154">
        <v>180</v>
      </c>
      <c r="W8" s="154">
        <v>324</v>
      </c>
      <c r="X8" s="154">
        <v>301</v>
      </c>
      <c r="Y8" s="154">
        <v>177</v>
      </c>
      <c r="Z8" s="154">
        <v>64</v>
      </c>
      <c r="AA8" s="163">
        <v>13</v>
      </c>
      <c r="AB8" s="209"/>
    </row>
    <row r="9" spans="1:28" ht="16.5">
      <c r="A9" s="162"/>
      <c r="B9" s="214" t="s">
        <v>27</v>
      </c>
      <c r="C9" s="150" t="str">
        <f>A7</f>
        <v>全道</v>
      </c>
      <c r="D9" s="150" t="str">
        <f>CONCATENATE(A7, B9)</f>
        <v>全道女</v>
      </c>
      <c r="E9" s="150" t="str">
        <f>RIGHT(A7,1)</f>
        <v>道</v>
      </c>
      <c r="F9" s="157">
        <v>1515</v>
      </c>
      <c r="G9" s="154" t="s">
        <v>275</v>
      </c>
      <c r="H9" s="154" t="s">
        <v>275</v>
      </c>
      <c r="I9" s="154" t="s">
        <v>275</v>
      </c>
      <c r="J9" s="154" t="s">
        <v>275</v>
      </c>
      <c r="K9" s="154" t="s">
        <v>275</v>
      </c>
      <c r="L9" s="154" t="s">
        <v>275</v>
      </c>
      <c r="M9" s="154" t="s">
        <v>275</v>
      </c>
      <c r="N9" s="154">
        <v>1</v>
      </c>
      <c r="O9" s="154" t="s">
        <v>275</v>
      </c>
      <c r="P9" s="154" t="s">
        <v>275</v>
      </c>
      <c r="Q9" s="154">
        <v>4</v>
      </c>
      <c r="R9" s="154">
        <v>6</v>
      </c>
      <c r="S9" s="154">
        <v>10</v>
      </c>
      <c r="T9" s="154">
        <v>14</v>
      </c>
      <c r="U9" s="154">
        <v>48</v>
      </c>
      <c r="V9" s="154">
        <v>88</v>
      </c>
      <c r="W9" s="154">
        <v>211</v>
      </c>
      <c r="X9" s="154">
        <v>359</v>
      </c>
      <c r="Y9" s="154">
        <v>470</v>
      </c>
      <c r="Z9" s="154">
        <v>246</v>
      </c>
      <c r="AA9" s="163">
        <v>58</v>
      </c>
      <c r="AB9" s="209"/>
    </row>
    <row r="10" spans="1:28" ht="16.5">
      <c r="A10" s="195" t="s">
        <v>52</v>
      </c>
      <c r="B10" s="134" t="s">
        <v>9</v>
      </c>
      <c r="C10" s="213" t="str">
        <f>A10</f>
        <v>南渡島2次医療圏</v>
      </c>
      <c r="D10" s="213" t="str">
        <f>CONCATENATE(A10, B10)</f>
        <v>南渡島2次医療圏総数</v>
      </c>
      <c r="E10" s="213" t="str">
        <f>RIGHT(A10,1)</f>
        <v>圏</v>
      </c>
      <c r="F10" s="141">
        <v>241</v>
      </c>
      <c r="G10" s="142" t="s">
        <v>275</v>
      </c>
      <c r="H10" s="142" t="s">
        <v>275</v>
      </c>
      <c r="I10" s="142" t="s">
        <v>275</v>
      </c>
      <c r="J10" s="142" t="s">
        <v>275</v>
      </c>
      <c r="K10" s="142" t="s">
        <v>275</v>
      </c>
      <c r="L10" s="142" t="s">
        <v>275</v>
      </c>
      <c r="M10" s="142" t="s">
        <v>275</v>
      </c>
      <c r="N10" s="142" t="s">
        <v>275</v>
      </c>
      <c r="O10" s="142" t="s">
        <v>275</v>
      </c>
      <c r="P10" s="142">
        <v>1</v>
      </c>
      <c r="Q10" s="142" t="s">
        <v>275</v>
      </c>
      <c r="R10" s="142">
        <v>3</v>
      </c>
      <c r="S10" s="142">
        <v>4</v>
      </c>
      <c r="T10" s="142">
        <v>10</v>
      </c>
      <c r="U10" s="142">
        <v>17</v>
      </c>
      <c r="V10" s="142">
        <v>28</v>
      </c>
      <c r="W10" s="142">
        <v>40</v>
      </c>
      <c r="X10" s="142">
        <v>61</v>
      </c>
      <c r="Y10" s="142">
        <v>51</v>
      </c>
      <c r="Z10" s="142">
        <v>19</v>
      </c>
      <c r="AA10" s="143">
        <v>7</v>
      </c>
      <c r="AB10" s="209"/>
    </row>
    <row r="11" spans="1:28" ht="16.5">
      <c r="A11" s="162"/>
      <c r="B11" s="214" t="s">
        <v>28</v>
      </c>
      <c r="C11" s="150" t="str">
        <f>A10</f>
        <v>南渡島2次医療圏</v>
      </c>
      <c r="D11" s="150" t="str">
        <f>CONCATENATE(A10, B11)</f>
        <v>南渡島2次医療圏男</v>
      </c>
      <c r="E11" s="150" t="str">
        <f>RIGHT(A10,1)</f>
        <v>圏</v>
      </c>
      <c r="F11" s="157">
        <v>117</v>
      </c>
      <c r="G11" s="154" t="s">
        <v>275</v>
      </c>
      <c r="H11" s="154" t="s">
        <v>275</v>
      </c>
      <c r="I11" s="154" t="s">
        <v>275</v>
      </c>
      <c r="J11" s="154" t="s">
        <v>275</v>
      </c>
      <c r="K11" s="154" t="s">
        <v>275</v>
      </c>
      <c r="L11" s="154" t="s">
        <v>275</v>
      </c>
      <c r="M11" s="154" t="s">
        <v>275</v>
      </c>
      <c r="N11" s="154" t="s">
        <v>275</v>
      </c>
      <c r="O11" s="154" t="s">
        <v>275</v>
      </c>
      <c r="P11" s="154">
        <v>1</v>
      </c>
      <c r="Q11" s="154" t="s">
        <v>275</v>
      </c>
      <c r="R11" s="154">
        <v>2</v>
      </c>
      <c r="S11" s="154">
        <v>2</v>
      </c>
      <c r="T11" s="154">
        <v>8</v>
      </c>
      <c r="U11" s="154">
        <v>13</v>
      </c>
      <c r="V11" s="154">
        <v>23</v>
      </c>
      <c r="W11" s="154">
        <v>22</v>
      </c>
      <c r="X11" s="154">
        <v>28</v>
      </c>
      <c r="Y11" s="154">
        <v>10</v>
      </c>
      <c r="Z11" s="154">
        <v>6</v>
      </c>
      <c r="AA11" s="163">
        <v>2</v>
      </c>
      <c r="AB11" s="209"/>
    </row>
    <row r="12" spans="1:28" ht="16.5">
      <c r="A12" s="164"/>
      <c r="B12" s="215" t="s">
        <v>27</v>
      </c>
      <c r="C12" s="165" t="str">
        <f>A10</f>
        <v>南渡島2次医療圏</v>
      </c>
      <c r="D12" s="165" t="str">
        <f>CONCATENATE(A10, B12)</f>
        <v>南渡島2次医療圏女</v>
      </c>
      <c r="E12" s="165" t="str">
        <f>RIGHT(A10,1)</f>
        <v>圏</v>
      </c>
      <c r="F12" s="158">
        <v>124</v>
      </c>
      <c r="G12" s="170" t="s">
        <v>275</v>
      </c>
      <c r="H12" s="170" t="s">
        <v>275</v>
      </c>
      <c r="I12" s="170" t="s">
        <v>275</v>
      </c>
      <c r="J12" s="170" t="s">
        <v>275</v>
      </c>
      <c r="K12" s="170" t="s">
        <v>275</v>
      </c>
      <c r="L12" s="170" t="s">
        <v>275</v>
      </c>
      <c r="M12" s="170" t="s">
        <v>275</v>
      </c>
      <c r="N12" s="170" t="s">
        <v>275</v>
      </c>
      <c r="O12" s="170" t="s">
        <v>275</v>
      </c>
      <c r="P12" s="170" t="s">
        <v>275</v>
      </c>
      <c r="Q12" s="170" t="s">
        <v>275</v>
      </c>
      <c r="R12" s="170">
        <v>1</v>
      </c>
      <c r="S12" s="170">
        <v>2</v>
      </c>
      <c r="T12" s="170">
        <v>2</v>
      </c>
      <c r="U12" s="170">
        <v>4</v>
      </c>
      <c r="V12" s="170">
        <v>5</v>
      </c>
      <c r="W12" s="170">
        <v>18</v>
      </c>
      <c r="X12" s="170">
        <v>33</v>
      </c>
      <c r="Y12" s="170">
        <v>41</v>
      </c>
      <c r="Z12" s="170">
        <v>13</v>
      </c>
      <c r="AA12" s="171">
        <v>5</v>
      </c>
      <c r="AB12" s="209"/>
    </row>
    <row r="13" spans="1:28" ht="16.5">
      <c r="A13" s="196" t="s">
        <v>51</v>
      </c>
      <c r="B13" s="135" t="s">
        <v>9</v>
      </c>
      <c r="C13" s="210" t="str">
        <f>A13</f>
        <v>渡島保健所</v>
      </c>
      <c r="D13" s="210" t="str">
        <f>CONCATENATE(A13, B13)</f>
        <v>渡島保健所総数</v>
      </c>
      <c r="E13" s="210" t="str">
        <f>RIGHT(A13,1)</f>
        <v>所</v>
      </c>
      <c r="F13" s="132">
        <v>77</v>
      </c>
      <c r="G13" s="131" t="s">
        <v>275</v>
      </c>
      <c r="H13" s="131" t="s">
        <v>275</v>
      </c>
      <c r="I13" s="131" t="s">
        <v>275</v>
      </c>
      <c r="J13" s="131" t="s">
        <v>275</v>
      </c>
      <c r="K13" s="131" t="s">
        <v>275</v>
      </c>
      <c r="L13" s="131" t="s">
        <v>275</v>
      </c>
      <c r="M13" s="131" t="s">
        <v>275</v>
      </c>
      <c r="N13" s="131" t="s">
        <v>275</v>
      </c>
      <c r="O13" s="131" t="s">
        <v>275</v>
      </c>
      <c r="P13" s="131" t="s">
        <v>275</v>
      </c>
      <c r="Q13" s="131" t="s">
        <v>275</v>
      </c>
      <c r="R13" s="131">
        <v>1</v>
      </c>
      <c r="S13" s="131">
        <v>3</v>
      </c>
      <c r="T13" s="131">
        <v>3</v>
      </c>
      <c r="U13" s="131">
        <v>5</v>
      </c>
      <c r="V13" s="131">
        <v>3</v>
      </c>
      <c r="W13" s="131">
        <v>17</v>
      </c>
      <c r="X13" s="131">
        <v>19</v>
      </c>
      <c r="Y13" s="131">
        <v>16</v>
      </c>
      <c r="Z13" s="131">
        <v>7</v>
      </c>
      <c r="AA13" s="145">
        <v>3</v>
      </c>
      <c r="AB13" s="209"/>
    </row>
    <row r="14" spans="1:28" ht="16.5">
      <c r="A14" s="162"/>
      <c r="B14" s="214" t="s">
        <v>28</v>
      </c>
      <c r="C14" s="150" t="str">
        <f>A13</f>
        <v>渡島保健所</v>
      </c>
      <c r="D14" s="150" t="str">
        <f>CONCATENATE(A13, B14)</f>
        <v>渡島保健所男</v>
      </c>
      <c r="E14" s="150" t="str">
        <f>RIGHT(A13,1)</f>
        <v>所</v>
      </c>
      <c r="F14" s="157">
        <v>36</v>
      </c>
      <c r="G14" s="154" t="s">
        <v>275</v>
      </c>
      <c r="H14" s="154" t="s">
        <v>275</v>
      </c>
      <c r="I14" s="154" t="s">
        <v>275</v>
      </c>
      <c r="J14" s="154" t="s">
        <v>275</v>
      </c>
      <c r="K14" s="154" t="s">
        <v>275</v>
      </c>
      <c r="L14" s="154" t="s">
        <v>275</v>
      </c>
      <c r="M14" s="154" t="s">
        <v>275</v>
      </c>
      <c r="N14" s="154" t="s">
        <v>275</v>
      </c>
      <c r="O14" s="154" t="s">
        <v>275</v>
      </c>
      <c r="P14" s="154" t="s">
        <v>275</v>
      </c>
      <c r="Q14" s="154" t="s">
        <v>275</v>
      </c>
      <c r="R14" s="154">
        <v>1</v>
      </c>
      <c r="S14" s="154">
        <v>2</v>
      </c>
      <c r="T14" s="154">
        <v>3</v>
      </c>
      <c r="U14" s="154">
        <v>3</v>
      </c>
      <c r="V14" s="154">
        <v>2</v>
      </c>
      <c r="W14" s="154">
        <v>9</v>
      </c>
      <c r="X14" s="154">
        <v>8</v>
      </c>
      <c r="Y14" s="154">
        <v>5</v>
      </c>
      <c r="Z14" s="154">
        <v>3</v>
      </c>
      <c r="AA14" s="163" t="s">
        <v>275</v>
      </c>
      <c r="AB14" s="209"/>
    </row>
    <row r="15" spans="1:28" ht="16.5">
      <c r="A15" s="162"/>
      <c r="B15" s="214" t="s">
        <v>27</v>
      </c>
      <c r="C15" s="150" t="str">
        <f>A13</f>
        <v>渡島保健所</v>
      </c>
      <c r="D15" s="150" t="str">
        <f>CONCATENATE(A13, B15)</f>
        <v>渡島保健所女</v>
      </c>
      <c r="E15" s="150" t="str">
        <f>RIGHT(A13,1)</f>
        <v>所</v>
      </c>
      <c r="F15" s="157">
        <v>41</v>
      </c>
      <c r="G15" s="154" t="s">
        <v>275</v>
      </c>
      <c r="H15" s="154" t="s">
        <v>275</v>
      </c>
      <c r="I15" s="154" t="s">
        <v>275</v>
      </c>
      <c r="J15" s="154" t="s">
        <v>275</v>
      </c>
      <c r="K15" s="154" t="s">
        <v>275</v>
      </c>
      <c r="L15" s="154" t="s">
        <v>275</v>
      </c>
      <c r="M15" s="154" t="s">
        <v>275</v>
      </c>
      <c r="N15" s="154" t="s">
        <v>275</v>
      </c>
      <c r="O15" s="154" t="s">
        <v>275</v>
      </c>
      <c r="P15" s="154" t="s">
        <v>275</v>
      </c>
      <c r="Q15" s="154" t="s">
        <v>275</v>
      </c>
      <c r="R15" s="154" t="s">
        <v>275</v>
      </c>
      <c r="S15" s="154">
        <v>1</v>
      </c>
      <c r="T15" s="154" t="s">
        <v>275</v>
      </c>
      <c r="U15" s="154">
        <v>2</v>
      </c>
      <c r="V15" s="154">
        <v>1</v>
      </c>
      <c r="W15" s="154">
        <v>8</v>
      </c>
      <c r="X15" s="154">
        <v>11</v>
      </c>
      <c r="Y15" s="154">
        <v>11</v>
      </c>
      <c r="Z15" s="154">
        <v>4</v>
      </c>
      <c r="AA15" s="163">
        <v>3</v>
      </c>
      <c r="AB15" s="209"/>
    </row>
    <row r="16" spans="1:28" ht="16.5">
      <c r="A16" s="195" t="s">
        <v>50</v>
      </c>
      <c r="B16" s="134" t="s">
        <v>9</v>
      </c>
      <c r="C16" s="213" t="str">
        <f>A16</f>
        <v>北斗市</v>
      </c>
      <c r="D16" s="213" t="str">
        <f>CONCATENATE(A16, B16)</f>
        <v>北斗市総数</v>
      </c>
      <c r="E16" s="213" t="str">
        <f>RIGHT(A16,1)</f>
        <v>市</v>
      </c>
      <c r="F16" s="141">
        <v>28</v>
      </c>
      <c r="G16" s="142" t="s">
        <v>275</v>
      </c>
      <c r="H16" s="142" t="s">
        <v>275</v>
      </c>
      <c r="I16" s="142" t="s">
        <v>275</v>
      </c>
      <c r="J16" s="142" t="s">
        <v>275</v>
      </c>
      <c r="K16" s="142" t="s">
        <v>275</v>
      </c>
      <c r="L16" s="142" t="s">
        <v>275</v>
      </c>
      <c r="M16" s="142" t="s">
        <v>275</v>
      </c>
      <c r="N16" s="142" t="s">
        <v>275</v>
      </c>
      <c r="O16" s="142" t="s">
        <v>275</v>
      </c>
      <c r="P16" s="142" t="s">
        <v>275</v>
      </c>
      <c r="Q16" s="142" t="s">
        <v>275</v>
      </c>
      <c r="R16" s="142" t="s">
        <v>275</v>
      </c>
      <c r="S16" s="142">
        <v>1</v>
      </c>
      <c r="T16" s="142">
        <v>2</v>
      </c>
      <c r="U16" s="142">
        <v>3</v>
      </c>
      <c r="V16" s="142" t="s">
        <v>275</v>
      </c>
      <c r="W16" s="142">
        <v>4</v>
      </c>
      <c r="X16" s="142">
        <v>7</v>
      </c>
      <c r="Y16" s="142">
        <v>9</v>
      </c>
      <c r="Z16" s="142">
        <v>2</v>
      </c>
      <c r="AA16" s="143" t="s">
        <v>275</v>
      </c>
      <c r="AB16" s="209"/>
    </row>
    <row r="17" spans="1:28" ht="16.5">
      <c r="A17" s="162"/>
      <c r="B17" s="214" t="s">
        <v>28</v>
      </c>
      <c r="C17" s="150" t="str">
        <f>A16</f>
        <v>北斗市</v>
      </c>
      <c r="D17" s="150" t="str">
        <f>CONCATENATE(A16, B17)</f>
        <v>北斗市男</v>
      </c>
      <c r="E17" s="150" t="str">
        <f>RIGHT(A16,1)</f>
        <v>市</v>
      </c>
      <c r="F17" s="157">
        <v>16</v>
      </c>
      <c r="G17" s="154" t="s">
        <v>275</v>
      </c>
      <c r="H17" s="154" t="s">
        <v>275</v>
      </c>
      <c r="I17" s="154" t="s">
        <v>275</v>
      </c>
      <c r="J17" s="154" t="s">
        <v>275</v>
      </c>
      <c r="K17" s="154" t="s">
        <v>275</v>
      </c>
      <c r="L17" s="154" t="s">
        <v>275</v>
      </c>
      <c r="M17" s="154" t="s">
        <v>275</v>
      </c>
      <c r="N17" s="154" t="s">
        <v>275</v>
      </c>
      <c r="O17" s="154" t="s">
        <v>275</v>
      </c>
      <c r="P17" s="154" t="s">
        <v>275</v>
      </c>
      <c r="Q17" s="154" t="s">
        <v>275</v>
      </c>
      <c r="R17" s="154" t="s">
        <v>275</v>
      </c>
      <c r="S17" s="154">
        <v>1</v>
      </c>
      <c r="T17" s="154">
        <v>2</v>
      </c>
      <c r="U17" s="154">
        <v>2</v>
      </c>
      <c r="V17" s="154" t="s">
        <v>275</v>
      </c>
      <c r="W17" s="154">
        <v>4</v>
      </c>
      <c r="X17" s="154">
        <v>3</v>
      </c>
      <c r="Y17" s="154">
        <v>3</v>
      </c>
      <c r="Z17" s="154">
        <v>1</v>
      </c>
      <c r="AA17" s="163" t="s">
        <v>275</v>
      </c>
      <c r="AB17" s="209"/>
    </row>
    <row r="18" spans="1:28" ht="16.5">
      <c r="A18" s="164"/>
      <c r="B18" s="215" t="s">
        <v>27</v>
      </c>
      <c r="C18" s="165" t="str">
        <f>A16</f>
        <v>北斗市</v>
      </c>
      <c r="D18" s="165" t="str">
        <f>CONCATENATE(A16, B18)</f>
        <v>北斗市女</v>
      </c>
      <c r="E18" s="165" t="str">
        <f>RIGHT(A16,1)</f>
        <v>市</v>
      </c>
      <c r="F18" s="158">
        <v>12</v>
      </c>
      <c r="G18" s="170" t="s">
        <v>275</v>
      </c>
      <c r="H18" s="170" t="s">
        <v>275</v>
      </c>
      <c r="I18" s="170" t="s">
        <v>275</v>
      </c>
      <c r="J18" s="170" t="s">
        <v>275</v>
      </c>
      <c r="K18" s="170" t="s">
        <v>275</v>
      </c>
      <c r="L18" s="170" t="s">
        <v>275</v>
      </c>
      <c r="M18" s="170" t="s">
        <v>275</v>
      </c>
      <c r="N18" s="170" t="s">
        <v>275</v>
      </c>
      <c r="O18" s="170" t="s">
        <v>275</v>
      </c>
      <c r="P18" s="170" t="s">
        <v>275</v>
      </c>
      <c r="Q18" s="170" t="s">
        <v>275</v>
      </c>
      <c r="R18" s="170" t="s">
        <v>275</v>
      </c>
      <c r="S18" s="170" t="s">
        <v>275</v>
      </c>
      <c r="T18" s="170" t="s">
        <v>275</v>
      </c>
      <c r="U18" s="170">
        <v>1</v>
      </c>
      <c r="V18" s="170" t="s">
        <v>275</v>
      </c>
      <c r="W18" s="170" t="s">
        <v>275</v>
      </c>
      <c r="X18" s="170">
        <v>4</v>
      </c>
      <c r="Y18" s="170">
        <v>6</v>
      </c>
      <c r="Z18" s="170">
        <v>1</v>
      </c>
      <c r="AA18" s="171" t="s">
        <v>275</v>
      </c>
      <c r="AB18" s="209"/>
    </row>
    <row r="19" spans="1:28" ht="16.5">
      <c r="A19" s="196" t="s">
        <v>49</v>
      </c>
      <c r="B19" s="135" t="s">
        <v>9</v>
      </c>
      <c r="C19" s="210" t="str">
        <f>A19</f>
        <v>松前町</v>
      </c>
      <c r="D19" s="210" t="str">
        <f>CONCATENATE(A19, B19)</f>
        <v>松前町総数</v>
      </c>
      <c r="E19" s="210" t="str">
        <f>RIGHT(A19,1)</f>
        <v>町</v>
      </c>
      <c r="F19" s="132">
        <v>8</v>
      </c>
      <c r="G19" s="131" t="s">
        <v>275</v>
      </c>
      <c r="H19" s="131" t="s">
        <v>275</v>
      </c>
      <c r="I19" s="131" t="s">
        <v>275</v>
      </c>
      <c r="J19" s="131" t="s">
        <v>275</v>
      </c>
      <c r="K19" s="131" t="s">
        <v>275</v>
      </c>
      <c r="L19" s="131" t="s">
        <v>275</v>
      </c>
      <c r="M19" s="131" t="s">
        <v>275</v>
      </c>
      <c r="N19" s="131" t="s">
        <v>275</v>
      </c>
      <c r="O19" s="131" t="s">
        <v>275</v>
      </c>
      <c r="P19" s="131" t="s">
        <v>275</v>
      </c>
      <c r="Q19" s="131" t="s">
        <v>275</v>
      </c>
      <c r="R19" s="131">
        <v>1</v>
      </c>
      <c r="S19" s="131">
        <v>1</v>
      </c>
      <c r="T19" s="131" t="s">
        <v>275</v>
      </c>
      <c r="U19" s="131">
        <v>1</v>
      </c>
      <c r="V19" s="131" t="s">
        <v>275</v>
      </c>
      <c r="W19" s="131">
        <v>2</v>
      </c>
      <c r="X19" s="131">
        <v>1</v>
      </c>
      <c r="Y19" s="131">
        <v>2</v>
      </c>
      <c r="Z19" s="131" t="s">
        <v>275</v>
      </c>
      <c r="AA19" s="145" t="s">
        <v>275</v>
      </c>
      <c r="AB19" s="209"/>
    </row>
    <row r="20" spans="1:28" ht="16.5">
      <c r="A20" s="162"/>
      <c r="B20" s="214" t="s">
        <v>28</v>
      </c>
      <c r="C20" s="150" t="str">
        <f>A19</f>
        <v>松前町</v>
      </c>
      <c r="D20" s="150" t="str">
        <f>CONCATENATE(A19, B20)</f>
        <v>松前町男</v>
      </c>
      <c r="E20" s="150" t="str">
        <f>RIGHT(A19,1)</f>
        <v>町</v>
      </c>
      <c r="F20" s="157">
        <v>5</v>
      </c>
      <c r="G20" s="154" t="s">
        <v>275</v>
      </c>
      <c r="H20" s="154" t="s">
        <v>275</v>
      </c>
      <c r="I20" s="154" t="s">
        <v>275</v>
      </c>
      <c r="J20" s="154" t="s">
        <v>275</v>
      </c>
      <c r="K20" s="154" t="s">
        <v>275</v>
      </c>
      <c r="L20" s="154" t="s">
        <v>275</v>
      </c>
      <c r="M20" s="154" t="s">
        <v>275</v>
      </c>
      <c r="N20" s="154" t="s">
        <v>275</v>
      </c>
      <c r="O20" s="154" t="s">
        <v>275</v>
      </c>
      <c r="P20" s="154" t="s">
        <v>275</v>
      </c>
      <c r="Q20" s="154" t="s">
        <v>275</v>
      </c>
      <c r="R20" s="154">
        <v>1</v>
      </c>
      <c r="S20" s="154" t="s">
        <v>275</v>
      </c>
      <c r="T20" s="154" t="s">
        <v>275</v>
      </c>
      <c r="U20" s="154">
        <v>1</v>
      </c>
      <c r="V20" s="154" t="s">
        <v>275</v>
      </c>
      <c r="W20" s="154">
        <v>2</v>
      </c>
      <c r="X20" s="154">
        <v>1</v>
      </c>
      <c r="Y20" s="154" t="s">
        <v>275</v>
      </c>
      <c r="Z20" s="154" t="s">
        <v>275</v>
      </c>
      <c r="AA20" s="163" t="s">
        <v>275</v>
      </c>
      <c r="AB20" s="209"/>
    </row>
    <row r="21" spans="1:28" ht="16.5">
      <c r="A21" s="162"/>
      <c r="B21" s="214" t="s">
        <v>27</v>
      </c>
      <c r="C21" s="150" t="str">
        <f>A19</f>
        <v>松前町</v>
      </c>
      <c r="D21" s="150" t="str">
        <f>CONCATENATE(A19, B21)</f>
        <v>松前町女</v>
      </c>
      <c r="E21" s="150" t="str">
        <f>RIGHT(A19,1)</f>
        <v>町</v>
      </c>
      <c r="F21" s="157">
        <v>3</v>
      </c>
      <c r="G21" s="154" t="s">
        <v>275</v>
      </c>
      <c r="H21" s="154" t="s">
        <v>275</v>
      </c>
      <c r="I21" s="154" t="s">
        <v>275</v>
      </c>
      <c r="J21" s="154" t="s">
        <v>275</v>
      </c>
      <c r="K21" s="154" t="s">
        <v>275</v>
      </c>
      <c r="L21" s="154" t="s">
        <v>275</v>
      </c>
      <c r="M21" s="154" t="s">
        <v>275</v>
      </c>
      <c r="N21" s="154" t="s">
        <v>275</v>
      </c>
      <c r="O21" s="154" t="s">
        <v>275</v>
      </c>
      <c r="P21" s="154" t="s">
        <v>275</v>
      </c>
      <c r="Q21" s="154" t="s">
        <v>275</v>
      </c>
      <c r="R21" s="154" t="s">
        <v>275</v>
      </c>
      <c r="S21" s="154">
        <v>1</v>
      </c>
      <c r="T21" s="154" t="s">
        <v>275</v>
      </c>
      <c r="U21" s="154" t="s">
        <v>275</v>
      </c>
      <c r="V21" s="154" t="s">
        <v>275</v>
      </c>
      <c r="W21" s="154" t="s">
        <v>275</v>
      </c>
      <c r="X21" s="154" t="s">
        <v>275</v>
      </c>
      <c r="Y21" s="154">
        <v>2</v>
      </c>
      <c r="Z21" s="154" t="s">
        <v>275</v>
      </c>
      <c r="AA21" s="163" t="s">
        <v>275</v>
      </c>
      <c r="AB21" s="209"/>
    </row>
    <row r="22" spans="1:28" ht="16.5">
      <c r="A22" s="195" t="s">
        <v>48</v>
      </c>
      <c r="B22" s="134" t="s">
        <v>9</v>
      </c>
      <c r="C22" s="213" t="str">
        <f>A22</f>
        <v>福島町</v>
      </c>
      <c r="D22" s="213" t="str">
        <f>CONCATENATE(A22, B22)</f>
        <v>福島町総数</v>
      </c>
      <c r="E22" s="213" t="str">
        <f>RIGHT(A22,1)</f>
        <v>町</v>
      </c>
      <c r="F22" s="141">
        <v>4</v>
      </c>
      <c r="G22" s="142" t="s">
        <v>275</v>
      </c>
      <c r="H22" s="142" t="s">
        <v>275</v>
      </c>
      <c r="I22" s="142" t="s">
        <v>275</v>
      </c>
      <c r="J22" s="142" t="s">
        <v>275</v>
      </c>
      <c r="K22" s="142" t="s">
        <v>275</v>
      </c>
      <c r="L22" s="142" t="s">
        <v>275</v>
      </c>
      <c r="M22" s="142" t="s">
        <v>275</v>
      </c>
      <c r="N22" s="142" t="s">
        <v>275</v>
      </c>
      <c r="O22" s="142" t="s">
        <v>275</v>
      </c>
      <c r="P22" s="142" t="s">
        <v>275</v>
      </c>
      <c r="Q22" s="142" t="s">
        <v>275</v>
      </c>
      <c r="R22" s="142" t="s">
        <v>275</v>
      </c>
      <c r="S22" s="142" t="s">
        <v>275</v>
      </c>
      <c r="T22" s="142" t="s">
        <v>275</v>
      </c>
      <c r="U22" s="142" t="s">
        <v>275</v>
      </c>
      <c r="V22" s="142" t="s">
        <v>275</v>
      </c>
      <c r="W22" s="142">
        <v>1</v>
      </c>
      <c r="X22" s="142">
        <v>1</v>
      </c>
      <c r="Y22" s="142">
        <v>1</v>
      </c>
      <c r="Z22" s="142" t="s">
        <v>275</v>
      </c>
      <c r="AA22" s="143">
        <v>1</v>
      </c>
      <c r="AB22" s="209"/>
    </row>
    <row r="23" spans="1:28" ht="16.5">
      <c r="A23" s="162"/>
      <c r="B23" s="214" t="s">
        <v>28</v>
      </c>
      <c r="C23" s="150" t="str">
        <f>A22</f>
        <v>福島町</v>
      </c>
      <c r="D23" s="150" t="str">
        <f>CONCATENATE(A22, B23)</f>
        <v>福島町男</v>
      </c>
      <c r="E23" s="150" t="str">
        <f>RIGHT(A22,1)</f>
        <v>町</v>
      </c>
      <c r="F23" s="157">
        <v>2</v>
      </c>
      <c r="G23" s="154" t="s">
        <v>275</v>
      </c>
      <c r="H23" s="154" t="s">
        <v>275</v>
      </c>
      <c r="I23" s="154" t="s">
        <v>275</v>
      </c>
      <c r="J23" s="154" t="s">
        <v>275</v>
      </c>
      <c r="K23" s="154" t="s">
        <v>275</v>
      </c>
      <c r="L23" s="154" t="s">
        <v>275</v>
      </c>
      <c r="M23" s="154" t="s">
        <v>275</v>
      </c>
      <c r="N23" s="154" t="s">
        <v>275</v>
      </c>
      <c r="O23" s="154" t="s">
        <v>275</v>
      </c>
      <c r="P23" s="154" t="s">
        <v>275</v>
      </c>
      <c r="Q23" s="154" t="s">
        <v>275</v>
      </c>
      <c r="R23" s="154" t="s">
        <v>275</v>
      </c>
      <c r="S23" s="154" t="s">
        <v>275</v>
      </c>
      <c r="T23" s="154" t="s">
        <v>275</v>
      </c>
      <c r="U23" s="154" t="s">
        <v>275</v>
      </c>
      <c r="V23" s="154" t="s">
        <v>275</v>
      </c>
      <c r="W23" s="154" t="s">
        <v>275</v>
      </c>
      <c r="X23" s="154">
        <v>1</v>
      </c>
      <c r="Y23" s="154">
        <v>1</v>
      </c>
      <c r="Z23" s="154" t="s">
        <v>275</v>
      </c>
      <c r="AA23" s="163" t="s">
        <v>275</v>
      </c>
      <c r="AB23" s="209"/>
    </row>
    <row r="24" spans="1:28" ht="16.5">
      <c r="A24" s="164"/>
      <c r="B24" s="215" t="s">
        <v>27</v>
      </c>
      <c r="C24" s="165" t="str">
        <f>A22</f>
        <v>福島町</v>
      </c>
      <c r="D24" s="165" t="str">
        <f>CONCATENATE(A22, B24)</f>
        <v>福島町女</v>
      </c>
      <c r="E24" s="165" t="str">
        <f>RIGHT(A22,1)</f>
        <v>町</v>
      </c>
      <c r="F24" s="158">
        <v>2</v>
      </c>
      <c r="G24" s="170" t="s">
        <v>275</v>
      </c>
      <c r="H24" s="170" t="s">
        <v>275</v>
      </c>
      <c r="I24" s="170" t="s">
        <v>275</v>
      </c>
      <c r="J24" s="170" t="s">
        <v>275</v>
      </c>
      <c r="K24" s="170" t="s">
        <v>275</v>
      </c>
      <c r="L24" s="170" t="s">
        <v>275</v>
      </c>
      <c r="M24" s="170" t="s">
        <v>275</v>
      </c>
      <c r="N24" s="170" t="s">
        <v>275</v>
      </c>
      <c r="O24" s="170" t="s">
        <v>275</v>
      </c>
      <c r="P24" s="170" t="s">
        <v>275</v>
      </c>
      <c r="Q24" s="170" t="s">
        <v>275</v>
      </c>
      <c r="R24" s="170" t="s">
        <v>275</v>
      </c>
      <c r="S24" s="170" t="s">
        <v>275</v>
      </c>
      <c r="T24" s="170" t="s">
        <v>275</v>
      </c>
      <c r="U24" s="170" t="s">
        <v>275</v>
      </c>
      <c r="V24" s="170" t="s">
        <v>275</v>
      </c>
      <c r="W24" s="170">
        <v>1</v>
      </c>
      <c r="X24" s="170" t="s">
        <v>275</v>
      </c>
      <c r="Y24" s="170" t="s">
        <v>275</v>
      </c>
      <c r="Z24" s="170" t="s">
        <v>275</v>
      </c>
      <c r="AA24" s="171">
        <v>1</v>
      </c>
      <c r="AB24" s="209"/>
    </row>
    <row r="25" spans="1:28" ht="16.5">
      <c r="A25" s="195" t="s">
        <v>47</v>
      </c>
      <c r="B25" s="134" t="s">
        <v>9</v>
      </c>
      <c r="C25" s="213" t="str">
        <f>A25</f>
        <v>知内町</v>
      </c>
      <c r="D25" s="213" t="str">
        <f>CONCATENATE(A25, B25)</f>
        <v>知内町総数</v>
      </c>
      <c r="E25" s="213" t="str">
        <f>RIGHT(A25,1)</f>
        <v>町</v>
      </c>
      <c r="F25" s="141">
        <v>2</v>
      </c>
      <c r="G25" s="142" t="s">
        <v>275</v>
      </c>
      <c r="H25" s="142" t="s">
        <v>275</v>
      </c>
      <c r="I25" s="142" t="s">
        <v>275</v>
      </c>
      <c r="J25" s="142" t="s">
        <v>275</v>
      </c>
      <c r="K25" s="142" t="s">
        <v>275</v>
      </c>
      <c r="L25" s="142" t="s">
        <v>275</v>
      </c>
      <c r="M25" s="142" t="s">
        <v>275</v>
      </c>
      <c r="N25" s="142" t="s">
        <v>275</v>
      </c>
      <c r="O25" s="142" t="s">
        <v>275</v>
      </c>
      <c r="P25" s="142" t="s">
        <v>275</v>
      </c>
      <c r="Q25" s="142" t="s">
        <v>275</v>
      </c>
      <c r="R25" s="142" t="s">
        <v>275</v>
      </c>
      <c r="S25" s="142">
        <v>1</v>
      </c>
      <c r="T25" s="142" t="s">
        <v>275</v>
      </c>
      <c r="U25" s="142" t="s">
        <v>275</v>
      </c>
      <c r="V25" s="142" t="s">
        <v>275</v>
      </c>
      <c r="W25" s="142">
        <v>1</v>
      </c>
      <c r="X25" s="142" t="s">
        <v>275</v>
      </c>
      <c r="Y25" s="142" t="s">
        <v>275</v>
      </c>
      <c r="Z25" s="142" t="s">
        <v>275</v>
      </c>
      <c r="AA25" s="143" t="s">
        <v>275</v>
      </c>
      <c r="AB25" s="209"/>
    </row>
    <row r="26" spans="1:28" ht="16.5">
      <c r="A26" s="162"/>
      <c r="B26" s="214" t="s">
        <v>28</v>
      </c>
      <c r="C26" s="150" t="str">
        <f>A25</f>
        <v>知内町</v>
      </c>
      <c r="D26" s="150" t="str">
        <f>CONCATENATE(A25, B26)</f>
        <v>知内町男</v>
      </c>
      <c r="E26" s="150" t="str">
        <f>RIGHT(A25,1)</f>
        <v>町</v>
      </c>
      <c r="F26" s="157">
        <v>2</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v>1</v>
      </c>
      <c r="T26" s="154" t="s">
        <v>275</v>
      </c>
      <c r="U26" s="154" t="s">
        <v>275</v>
      </c>
      <c r="V26" s="154" t="s">
        <v>275</v>
      </c>
      <c r="W26" s="154">
        <v>1</v>
      </c>
      <c r="X26" s="154" t="s">
        <v>275</v>
      </c>
      <c r="Y26" s="154" t="s">
        <v>275</v>
      </c>
      <c r="Z26" s="154" t="s">
        <v>275</v>
      </c>
      <c r="AA26" s="163" t="s">
        <v>275</v>
      </c>
      <c r="AB26" s="209"/>
    </row>
    <row r="27" spans="1:28" ht="16.5">
      <c r="A27" s="164"/>
      <c r="B27" s="215" t="s">
        <v>27</v>
      </c>
      <c r="C27" s="165" t="str">
        <f>A25</f>
        <v>知内町</v>
      </c>
      <c r="D27" s="165" t="str">
        <f>CONCATENATE(A25, B27)</f>
        <v>知内町女</v>
      </c>
      <c r="E27" s="165" t="str">
        <f>RIGHT(A25,1)</f>
        <v>町</v>
      </c>
      <c r="F27" s="158" t="s">
        <v>275</v>
      </c>
      <c r="G27" s="170" t="s">
        <v>275</v>
      </c>
      <c r="H27" s="170" t="s">
        <v>275</v>
      </c>
      <c r="I27" s="170" t="s">
        <v>275</v>
      </c>
      <c r="J27" s="170" t="s">
        <v>275</v>
      </c>
      <c r="K27" s="170" t="s">
        <v>275</v>
      </c>
      <c r="L27" s="170" t="s">
        <v>275</v>
      </c>
      <c r="M27" s="170" t="s">
        <v>275</v>
      </c>
      <c r="N27" s="170" t="s">
        <v>275</v>
      </c>
      <c r="O27" s="170" t="s">
        <v>275</v>
      </c>
      <c r="P27" s="170" t="s">
        <v>275</v>
      </c>
      <c r="Q27" s="170" t="s">
        <v>275</v>
      </c>
      <c r="R27" s="170" t="s">
        <v>275</v>
      </c>
      <c r="S27" s="170" t="s">
        <v>275</v>
      </c>
      <c r="T27" s="170" t="s">
        <v>275</v>
      </c>
      <c r="U27" s="170" t="s">
        <v>275</v>
      </c>
      <c r="V27" s="170" t="s">
        <v>275</v>
      </c>
      <c r="W27" s="170" t="s">
        <v>275</v>
      </c>
      <c r="X27" s="170" t="s">
        <v>275</v>
      </c>
      <c r="Y27" s="170" t="s">
        <v>275</v>
      </c>
      <c r="Z27" s="170" t="s">
        <v>275</v>
      </c>
      <c r="AA27" s="171" t="s">
        <v>275</v>
      </c>
      <c r="AB27" s="209"/>
    </row>
    <row r="28" spans="1:28" ht="16.5">
      <c r="A28" s="195" t="s">
        <v>46</v>
      </c>
      <c r="B28" s="134" t="s">
        <v>9</v>
      </c>
      <c r="C28" s="213" t="str">
        <f>A28</f>
        <v>木古内町</v>
      </c>
      <c r="D28" s="213" t="str">
        <f>CONCATENATE(A28, B28)</f>
        <v>木古内町総数</v>
      </c>
      <c r="E28" s="213" t="str">
        <f>RIGHT(A28,1)</f>
        <v>町</v>
      </c>
      <c r="F28" s="141">
        <v>4</v>
      </c>
      <c r="G28" s="142" t="s">
        <v>275</v>
      </c>
      <c r="H28" s="142" t="s">
        <v>275</v>
      </c>
      <c r="I28" s="142" t="s">
        <v>275</v>
      </c>
      <c r="J28" s="142" t="s">
        <v>275</v>
      </c>
      <c r="K28" s="142" t="s">
        <v>275</v>
      </c>
      <c r="L28" s="142" t="s">
        <v>275</v>
      </c>
      <c r="M28" s="142" t="s">
        <v>275</v>
      </c>
      <c r="N28" s="142" t="s">
        <v>275</v>
      </c>
      <c r="O28" s="142" t="s">
        <v>275</v>
      </c>
      <c r="P28" s="142" t="s">
        <v>275</v>
      </c>
      <c r="Q28" s="142" t="s">
        <v>275</v>
      </c>
      <c r="R28" s="142" t="s">
        <v>275</v>
      </c>
      <c r="S28" s="142" t="s">
        <v>275</v>
      </c>
      <c r="T28" s="142" t="s">
        <v>275</v>
      </c>
      <c r="U28" s="142" t="s">
        <v>275</v>
      </c>
      <c r="V28" s="142" t="s">
        <v>275</v>
      </c>
      <c r="W28" s="142" t="s">
        <v>275</v>
      </c>
      <c r="X28" s="142">
        <v>3</v>
      </c>
      <c r="Y28" s="142" t="s">
        <v>275</v>
      </c>
      <c r="Z28" s="142" t="s">
        <v>275</v>
      </c>
      <c r="AA28" s="143">
        <v>1</v>
      </c>
      <c r="AB28" s="209"/>
    </row>
    <row r="29" spans="1:28" ht="16.5">
      <c r="A29" s="162"/>
      <c r="B29" s="214" t="s">
        <v>28</v>
      </c>
      <c r="C29" s="150" t="str">
        <f>A28</f>
        <v>木古内町</v>
      </c>
      <c r="D29" s="150" t="str">
        <f>CONCATENATE(A28, B29)</f>
        <v>木古内町男</v>
      </c>
      <c r="E29" s="150" t="str">
        <f>RIGHT(A28,1)</f>
        <v>町</v>
      </c>
      <c r="F29" s="157">
        <v>1</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t="s">
        <v>275</v>
      </c>
      <c r="U29" s="154" t="s">
        <v>275</v>
      </c>
      <c r="V29" s="154" t="s">
        <v>275</v>
      </c>
      <c r="W29" s="154" t="s">
        <v>275</v>
      </c>
      <c r="X29" s="154">
        <v>1</v>
      </c>
      <c r="Y29" s="154" t="s">
        <v>275</v>
      </c>
      <c r="Z29" s="154" t="s">
        <v>275</v>
      </c>
      <c r="AA29" s="163" t="s">
        <v>275</v>
      </c>
      <c r="AB29" s="209"/>
    </row>
    <row r="30" spans="1:28" ht="16.5">
      <c r="A30" s="164"/>
      <c r="B30" s="215" t="s">
        <v>27</v>
      </c>
      <c r="C30" s="165" t="str">
        <f>A28</f>
        <v>木古内町</v>
      </c>
      <c r="D30" s="165" t="str">
        <f>CONCATENATE(A28, B30)</f>
        <v>木古内町女</v>
      </c>
      <c r="E30" s="165" t="str">
        <f>RIGHT(A28,1)</f>
        <v>町</v>
      </c>
      <c r="F30" s="158">
        <v>3</v>
      </c>
      <c r="G30" s="170" t="s">
        <v>275</v>
      </c>
      <c r="H30" s="170" t="s">
        <v>275</v>
      </c>
      <c r="I30" s="170" t="s">
        <v>275</v>
      </c>
      <c r="J30" s="170" t="s">
        <v>275</v>
      </c>
      <c r="K30" s="170" t="s">
        <v>275</v>
      </c>
      <c r="L30" s="170" t="s">
        <v>275</v>
      </c>
      <c r="M30" s="170" t="s">
        <v>275</v>
      </c>
      <c r="N30" s="170" t="s">
        <v>275</v>
      </c>
      <c r="O30" s="170" t="s">
        <v>275</v>
      </c>
      <c r="P30" s="170" t="s">
        <v>275</v>
      </c>
      <c r="Q30" s="170" t="s">
        <v>275</v>
      </c>
      <c r="R30" s="170" t="s">
        <v>275</v>
      </c>
      <c r="S30" s="170" t="s">
        <v>275</v>
      </c>
      <c r="T30" s="170" t="s">
        <v>275</v>
      </c>
      <c r="U30" s="170" t="s">
        <v>275</v>
      </c>
      <c r="V30" s="170" t="s">
        <v>275</v>
      </c>
      <c r="W30" s="170" t="s">
        <v>275</v>
      </c>
      <c r="X30" s="170">
        <v>2</v>
      </c>
      <c r="Y30" s="170" t="s">
        <v>275</v>
      </c>
      <c r="Z30" s="170" t="s">
        <v>275</v>
      </c>
      <c r="AA30" s="171">
        <v>1</v>
      </c>
      <c r="AB30" s="209"/>
    </row>
    <row r="31" spans="1:28" ht="16.5">
      <c r="A31" s="196" t="s">
        <v>45</v>
      </c>
      <c r="B31" s="135" t="s">
        <v>9</v>
      </c>
      <c r="C31" s="210" t="str">
        <f>A31</f>
        <v>七飯町</v>
      </c>
      <c r="D31" s="210" t="str">
        <f>CONCATENATE(A31, B31)</f>
        <v>七飯町総数</v>
      </c>
      <c r="E31" s="210" t="str">
        <f>RIGHT(A31,1)</f>
        <v>町</v>
      </c>
      <c r="F31" s="132">
        <v>18</v>
      </c>
      <c r="G31" s="131" t="s">
        <v>275</v>
      </c>
      <c r="H31" s="131" t="s">
        <v>275</v>
      </c>
      <c r="I31" s="131" t="s">
        <v>275</v>
      </c>
      <c r="J31" s="131" t="s">
        <v>275</v>
      </c>
      <c r="K31" s="131" t="s">
        <v>275</v>
      </c>
      <c r="L31" s="131" t="s">
        <v>275</v>
      </c>
      <c r="M31" s="131" t="s">
        <v>275</v>
      </c>
      <c r="N31" s="131" t="s">
        <v>275</v>
      </c>
      <c r="O31" s="131" t="s">
        <v>275</v>
      </c>
      <c r="P31" s="131" t="s">
        <v>275</v>
      </c>
      <c r="Q31" s="131" t="s">
        <v>275</v>
      </c>
      <c r="R31" s="131" t="s">
        <v>275</v>
      </c>
      <c r="S31" s="131" t="s">
        <v>275</v>
      </c>
      <c r="T31" s="131">
        <v>1</v>
      </c>
      <c r="U31" s="131" t="s">
        <v>275</v>
      </c>
      <c r="V31" s="131">
        <v>3</v>
      </c>
      <c r="W31" s="131">
        <v>4</v>
      </c>
      <c r="X31" s="131">
        <v>3</v>
      </c>
      <c r="Y31" s="131">
        <v>3</v>
      </c>
      <c r="Z31" s="131">
        <v>4</v>
      </c>
      <c r="AA31" s="145" t="s">
        <v>275</v>
      </c>
      <c r="AB31" s="209"/>
    </row>
    <row r="32" spans="1:28" ht="16.5">
      <c r="A32" s="162"/>
      <c r="B32" s="214" t="s">
        <v>28</v>
      </c>
      <c r="C32" s="150" t="str">
        <f>A31</f>
        <v>七飯町</v>
      </c>
      <c r="D32" s="150" t="str">
        <f>CONCATENATE(A31, B32)</f>
        <v>七飯町男</v>
      </c>
      <c r="E32" s="150" t="str">
        <f>RIGHT(A31,1)</f>
        <v>町</v>
      </c>
      <c r="F32" s="157">
        <v>8</v>
      </c>
      <c r="G32" s="154" t="s">
        <v>275</v>
      </c>
      <c r="H32" s="154" t="s">
        <v>275</v>
      </c>
      <c r="I32" s="154" t="s">
        <v>275</v>
      </c>
      <c r="J32" s="154" t="s">
        <v>275</v>
      </c>
      <c r="K32" s="154" t="s">
        <v>275</v>
      </c>
      <c r="L32" s="154" t="s">
        <v>275</v>
      </c>
      <c r="M32" s="154" t="s">
        <v>275</v>
      </c>
      <c r="N32" s="154" t="s">
        <v>275</v>
      </c>
      <c r="O32" s="154" t="s">
        <v>275</v>
      </c>
      <c r="P32" s="154" t="s">
        <v>275</v>
      </c>
      <c r="Q32" s="154" t="s">
        <v>275</v>
      </c>
      <c r="R32" s="154" t="s">
        <v>275</v>
      </c>
      <c r="S32" s="154" t="s">
        <v>275</v>
      </c>
      <c r="T32" s="154">
        <v>1</v>
      </c>
      <c r="U32" s="154" t="s">
        <v>275</v>
      </c>
      <c r="V32" s="154">
        <v>2</v>
      </c>
      <c r="W32" s="154">
        <v>1</v>
      </c>
      <c r="X32" s="154">
        <v>1</v>
      </c>
      <c r="Y32" s="154">
        <v>1</v>
      </c>
      <c r="Z32" s="154">
        <v>2</v>
      </c>
      <c r="AA32" s="163" t="s">
        <v>275</v>
      </c>
      <c r="AB32" s="209"/>
    </row>
    <row r="33" spans="1:28" ht="16.5">
      <c r="A33" s="162"/>
      <c r="B33" s="214" t="s">
        <v>27</v>
      </c>
      <c r="C33" s="150" t="str">
        <f>A31</f>
        <v>七飯町</v>
      </c>
      <c r="D33" s="150" t="str">
        <f>CONCATENATE(A31, B33)</f>
        <v>七飯町女</v>
      </c>
      <c r="E33" s="150" t="str">
        <f>RIGHT(A31,1)</f>
        <v>町</v>
      </c>
      <c r="F33" s="157">
        <v>10</v>
      </c>
      <c r="G33" s="154" t="s">
        <v>275</v>
      </c>
      <c r="H33" s="154" t="s">
        <v>275</v>
      </c>
      <c r="I33" s="154" t="s">
        <v>275</v>
      </c>
      <c r="J33" s="154" t="s">
        <v>275</v>
      </c>
      <c r="K33" s="154" t="s">
        <v>275</v>
      </c>
      <c r="L33" s="154" t="s">
        <v>275</v>
      </c>
      <c r="M33" s="154" t="s">
        <v>275</v>
      </c>
      <c r="N33" s="154" t="s">
        <v>275</v>
      </c>
      <c r="O33" s="154" t="s">
        <v>275</v>
      </c>
      <c r="P33" s="154" t="s">
        <v>275</v>
      </c>
      <c r="Q33" s="154" t="s">
        <v>275</v>
      </c>
      <c r="R33" s="154" t="s">
        <v>275</v>
      </c>
      <c r="S33" s="154" t="s">
        <v>275</v>
      </c>
      <c r="T33" s="154" t="s">
        <v>275</v>
      </c>
      <c r="U33" s="154" t="s">
        <v>275</v>
      </c>
      <c r="V33" s="154">
        <v>1</v>
      </c>
      <c r="W33" s="154">
        <v>3</v>
      </c>
      <c r="X33" s="154">
        <v>2</v>
      </c>
      <c r="Y33" s="154">
        <v>2</v>
      </c>
      <c r="Z33" s="154">
        <v>2</v>
      </c>
      <c r="AA33" s="163" t="s">
        <v>275</v>
      </c>
      <c r="AB33" s="209"/>
    </row>
    <row r="34" spans="1:28" ht="16.5">
      <c r="A34" s="195" t="s">
        <v>44</v>
      </c>
      <c r="B34" s="134" t="s">
        <v>9</v>
      </c>
      <c r="C34" s="213" t="str">
        <f>A34</f>
        <v>鹿部町</v>
      </c>
      <c r="D34" s="213" t="str">
        <f>CONCATENATE(A34, B34)</f>
        <v>鹿部町総数</v>
      </c>
      <c r="E34" s="213" t="str">
        <f>RIGHT(A34,1)</f>
        <v>町</v>
      </c>
      <c r="F34" s="141">
        <v>4</v>
      </c>
      <c r="G34" s="142" t="s">
        <v>275</v>
      </c>
      <c r="H34" s="142" t="s">
        <v>275</v>
      </c>
      <c r="I34" s="142" t="s">
        <v>275</v>
      </c>
      <c r="J34" s="142" t="s">
        <v>275</v>
      </c>
      <c r="K34" s="142" t="s">
        <v>275</v>
      </c>
      <c r="L34" s="142" t="s">
        <v>275</v>
      </c>
      <c r="M34" s="142" t="s">
        <v>275</v>
      </c>
      <c r="N34" s="142" t="s">
        <v>275</v>
      </c>
      <c r="O34" s="142" t="s">
        <v>275</v>
      </c>
      <c r="P34" s="142" t="s">
        <v>275</v>
      </c>
      <c r="Q34" s="142" t="s">
        <v>275</v>
      </c>
      <c r="R34" s="142" t="s">
        <v>275</v>
      </c>
      <c r="S34" s="142" t="s">
        <v>275</v>
      </c>
      <c r="T34" s="142" t="s">
        <v>275</v>
      </c>
      <c r="U34" s="142" t="s">
        <v>275</v>
      </c>
      <c r="V34" s="142" t="s">
        <v>275</v>
      </c>
      <c r="W34" s="142">
        <v>2</v>
      </c>
      <c r="X34" s="142">
        <v>1</v>
      </c>
      <c r="Y34" s="142">
        <v>1</v>
      </c>
      <c r="Z34" s="142" t="s">
        <v>275</v>
      </c>
      <c r="AA34" s="143" t="s">
        <v>275</v>
      </c>
      <c r="AB34" s="209"/>
    </row>
    <row r="35" spans="1:28" ht="16.5">
      <c r="A35" s="162"/>
      <c r="B35" s="214" t="s">
        <v>28</v>
      </c>
      <c r="C35" s="150" t="str">
        <f>A34</f>
        <v>鹿部町</v>
      </c>
      <c r="D35" s="150" t="str">
        <f>CONCATENATE(A34, B35)</f>
        <v>鹿部町男</v>
      </c>
      <c r="E35" s="150" t="str">
        <f>RIGHT(A34,1)</f>
        <v>町</v>
      </c>
      <c r="F35" s="157" t="s">
        <v>275</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t="s">
        <v>275</v>
      </c>
      <c r="U35" s="154" t="s">
        <v>275</v>
      </c>
      <c r="V35" s="154" t="s">
        <v>275</v>
      </c>
      <c r="W35" s="154" t="s">
        <v>275</v>
      </c>
      <c r="X35" s="154" t="s">
        <v>275</v>
      </c>
      <c r="Y35" s="154" t="s">
        <v>275</v>
      </c>
      <c r="Z35" s="154" t="s">
        <v>275</v>
      </c>
      <c r="AA35" s="163" t="s">
        <v>275</v>
      </c>
      <c r="AB35" s="209"/>
    </row>
    <row r="36" spans="1:28" ht="16.5">
      <c r="A36" s="164"/>
      <c r="B36" s="215" t="s">
        <v>27</v>
      </c>
      <c r="C36" s="165" t="str">
        <f>A34</f>
        <v>鹿部町</v>
      </c>
      <c r="D36" s="165" t="str">
        <f>CONCATENATE(A34, B36)</f>
        <v>鹿部町女</v>
      </c>
      <c r="E36" s="165" t="str">
        <f>RIGHT(A34,1)</f>
        <v>町</v>
      </c>
      <c r="F36" s="158">
        <v>4</v>
      </c>
      <c r="G36" s="170" t="s">
        <v>275</v>
      </c>
      <c r="H36" s="170" t="s">
        <v>275</v>
      </c>
      <c r="I36" s="170" t="s">
        <v>275</v>
      </c>
      <c r="J36" s="170" t="s">
        <v>275</v>
      </c>
      <c r="K36" s="170" t="s">
        <v>275</v>
      </c>
      <c r="L36" s="170" t="s">
        <v>275</v>
      </c>
      <c r="M36" s="170" t="s">
        <v>275</v>
      </c>
      <c r="N36" s="170" t="s">
        <v>275</v>
      </c>
      <c r="O36" s="170" t="s">
        <v>275</v>
      </c>
      <c r="P36" s="170" t="s">
        <v>275</v>
      </c>
      <c r="Q36" s="170" t="s">
        <v>275</v>
      </c>
      <c r="R36" s="170" t="s">
        <v>275</v>
      </c>
      <c r="S36" s="170" t="s">
        <v>275</v>
      </c>
      <c r="T36" s="170" t="s">
        <v>275</v>
      </c>
      <c r="U36" s="170" t="s">
        <v>275</v>
      </c>
      <c r="V36" s="170" t="s">
        <v>275</v>
      </c>
      <c r="W36" s="170">
        <v>2</v>
      </c>
      <c r="X36" s="170">
        <v>1</v>
      </c>
      <c r="Y36" s="170">
        <v>1</v>
      </c>
      <c r="Z36" s="170" t="s">
        <v>275</v>
      </c>
      <c r="AA36" s="171" t="s">
        <v>275</v>
      </c>
      <c r="AB36" s="209"/>
    </row>
    <row r="37" spans="1:28" ht="16.5">
      <c r="A37" s="196" t="s">
        <v>43</v>
      </c>
      <c r="B37" s="135" t="s">
        <v>9</v>
      </c>
      <c r="C37" s="210" t="str">
        <f>A37</f>
        <v>森町</v>
      </c>
      <c r="D37" s="210" t="str">
        <f>CONCATENATE(A37, B37)</f>
        <v>森町総数</v>
      </c>
      <c r="E37" s="210" t="str">
        <f>RIGHT(A37,1)</f>
        <v>町</v>
      </c>
      <c r="F37" s="132">
        <v>9</v>
      </c>
      <c r="G37" s="131" t="s">
        <v>275</v>
      </c>
      <c r="H37" s="131" t="s">
        <v>275</v>
      </c>
      <c r="I37" s="131" t="s">
        <v>275</v>
      </c>
      <c r="J37" s="131" t="s">
        <v>275</v>
      </c>
      <c r="K37" s="131" t="s">
        <v>275</v>
      </c>
      <c r="L37" s="131" t="s">
        <v>275</v>
      </c>
      <c r="M37" s="131" t="s">
        <v>275</v>
      </c>
      <c r="N37" s="131" t="s">
        <v>275</v>
      </c>
      <c r="O37" s="131" t="s">
        <v>275</v>
      </c>
      <c r="P37" s="131" t="s">
        <v>275</v>
      </c>
      <c r="Q37" s="131" t="s">
        <v>275</v>
      </c>
      <c r="R37" s="131" t="s">
        <v>275</v>
      </c>
      <c r="S37" s="131" t="s">
        <v>275</v>
      </c>
      <c r="T37" s="131" t="s">
        <v>275</v>
      </c>
      <c r="U37" s="131">
        <v>1</v>
      </c>
      <c r="V37" s="131" t="s">
        <v>275</v>
      </c>
      <c r="W37" s="131">
        <v>3</v>
      </c>
      <c r="X37" s="131">
        <v>3</v>
      </c>
      <c r="Y37" s="131" t="s">
        <v>275</v>
      </c>
      <c r="Z37" s="131">
        <v>1</v>
      </c>
      <c r="AA37" s="145">
        <v>1</v>
      </c>
      <c r="AB37" s="209"/>
    </row>
    <row r="38" spans="1:28" ht="16.5">
      <c r="A38" s="162"/>
      <c r="B38" s="214" t="s">
        <v>28</v>
      </c>
      <c r="C38" s="150" t="str">
        <f>A37</f>
        <v>森町</v>
      </c>
      <c r="D38" s="150" t="str">
        <f>CONCATENATE(A37, B38)</f>
        <v>森町男</v>
      </c>
      <c r="E38" s="150" t="str">
        <f>RIGHT(A37,1)</f>
        <v>町</v>
      </c>
      <c r="F38" s="157">
        <v>2</v>
      </c>
      <c r="G38" s="154" t="s">
        <v>275</v>
      </c>
      <c r="H38" s="154" t="s">
        <v>275</v>
      </c>
      <c r="I38" s="154" t="s">
        <v>275</v>
      </c>
      <c r="J38" s="154" t="s">
        <v>275</v>
      </c>
      <c r="K38" s="154" t="s">
        <v>275</v>
      </c>
      <c r="L38" s="154" t="s">
        <v>275</v>
      </c>
      <c r="M38" s="154" t="s">
        <v>275</v>
      </c>
      <c r="N38" s="154" t="s">
        <v>275</v>
      </c>
      <c r="O38" s="154" t="s">
        <v>275</v>
      </c>
      <c r="P38" s="154" t="s">
        <v>275</v>
      </c>
      <c r="Q38" s="154" t="s">
        <v>275</v>
      </c>
      <c r="R38" s="154" t="s">
        <v>275</v>
      </c>
      <c r="S38" s="154" t="s">
        <v>275</v>
      </c>
      <c r="T38" s="154" t="s">
        <v>275</v>
      </c>
      <c r="U38" s="154" t="s">
        <v>275</v>
      </c>
      <c r="V38" s="154" t="s">
        <v>275</v>
      </c>
      <c r="W38" s="154">
        <v>1</v>
      </c>
      <c r="X38" s="154">
        <v>1</v>
      </c>
      <c r="Y38" s="154" t="s">
        <v>275</v>
      </c>
      <c r="Z38" s="154" t="s">
        <v>275</v>
      </c>
      <c r="AA38" s="163" t="s">
        <v>275</v>
      </c>
      <c r="AB38" s="209"/>
    </row>
    <row r="39" spans="1:28" ht="16.5">
      <c r="A39" s="162"/>
      <c r="B39" s="214" t="s">
        <v>27</v>
      </c>
      <c r="C39" s="150" t="str">
        <f>A37</f>
        <v>森町</v>
      </c>
      <c r="D39" s="150" t="str">
        <f>CONCATENATE(A37, B39)</f>
        <v>森町女</v>
      </c>
      <c r="E39" s="150" t="str">
        <f>RIGHT(A37,1)</f>
        <v>町</v>
      </c>
      <c r="F39" s="157">
        <v>7</v>
      </c>
      <c r="G39" s="154" t="s">
        <v>275</v>
      </c>
      <c r="H39" s="154" t="s">
        <v>275</v>
      </c>
      <c r="I39" s="154" t="s">
        <v>275</v>
      </c>
      <c r="J39" s="154" t="s">
        <v>275</v>
      </c>
      <c r="K39" s="154" t="s">
        <v>275</v>
      </c>
      <c r="L39" s="154" t="s">
        <v>275</v>
      </c>
      <c r="M39" s="154" t="s">
        <v>275</v>
      </c>
      <c r="N39" s="154" t="s">
        <v>275</v>
      </c>
      <c r="O39" s="154" t="s">
        <v>275</v>
      </c>
      <c r="P39" s="154" t="s">
        <v>275</v>
      </c>
      <c r="Q39" s="154" t="s">
        <v>275</v>
      </c>
      <c r="R39" s="154" t="s">
        <v>275</v>
      </c>
      <c r="S39" s="154" t="s">
        <v>275</v>
      </c>
      <c r="T39" s="154" t="s">
        <v>275</v>
      </c>
      <c r="U39" s="154">
        <v>1</v>
      </c>
      <c r="V39" s="154" t="s">
        <v>275</v>
      </c>
      <c r="W39" s="154">
        <v>2</v>
      </c>
      <c r="X39" s="154">
        <v>2</v>
      </c>
      <c r="Y39" s="154" t="s">
        <v>275</v>
      </c>
      <c r="Z39" s="154">
        <v>1</v>
      </c>
      <c r="AA39" s="163">
        <v>1</v>
      </c>
      <c r="AB39" s="209"/>
    </row>
    <row r="40" spans="1:28" ht="16.5">
      <c r="A40" s="195" t="s">
        <v>42</v>
      </c>
      <c r="B40" s="134" t="s">
        <v>9</v>
      </c>
      <c r="C40" s="213" t="str">
        <f>A40</f>
        <v>函館市</v>
      </c>
      <c r="D40" s="213" t="str">
        <f>CONCATENATE(A40, B40)</f>
        <v>函館市総数</v>
      </c>
      <c r="E40" s="213" t="str">
        <f>RIGHT(A40,1)</f>
        <v>市</v>
      </c>
      <c r="F40" s="141">
        <v>164</v>
      </c>
      <c r="G40" s="142" t="s">
        <v>275</v>
      </c>
      <c r="H40" s="142" t="s">
        <v>275</v>
      </c>
      <c r="I40" s="142" t="s">
        <v>275</v>
      </c>
      <c r="J40" s="142" t="s">
        <v>275</v>
      </c>
      <c r="K40" s="142" t="s">
        <v>275</v>
      </c>
      <c r="L40" s="142" t="s">
        <v>275</v>
      </c>
      <c r="M40" s="142" t="s">
        <v>275</v>
      </c>
      <c r="N40" s="142" t="s">
        <v>275</v>
      </c>
      <c r="O40" s="142" t="s">
        <v>275</v>
      </c>
      <c r="P40" s="142">
        <v>1</v>
      </c>
      <c r="Q40" s="142" t="s">
        <v>275</v>
      </c>
      <c r="R40" s="142">
        <v>2</v>
      </c>
      <c r="S40" s="142">
        <v>1</v>
      </c>
      <c r="T40" s="142">
        <v>7</v>
      </c>
      <c r="U40" s="142">
        <v>12</v>
      </c>
      <c r="V40" s="142">
        <v>25</v>
      </c>
      <c r="W40" s="142">
        <v>23</v>
      </c>
      <c r="X40" s="142">
        <v>42</v>
      </c>
      <c r="Y40" s="142">
        <v>35</v>
      </c>
      <c r="Z40" s="142">
        <v>12</v>
      </c>
      <c r="AA40" s="143">
        <v>4</v>
      </c>
      <c r="AB40" s="209"/>
    </row>
    <row r="41" spans="1:28" ht="16.5">
      <c r="A41" s="162"/>
      <c r="B41" s="214" t="s">
        <v>28</v>
      </c>
      <c r="C41" s="150" t="str">
        <f>A40</f>
        <v>函館市</v>
      </c>
      <c r="D41" s="150" t="str">
        <f>CONCATENATE(A40, B41)</f>
        <v>函館市男</v>
      </c>
      <c r="E41" s="150" t="str">
        <f>RIGHT(A40,1)</f>
        <v>市</v>
      </c>
      <c r="F41" s="157">
        <v>81</v>
      </c>
      <c r="G41" s="154" t="s">
        <v>275</v>
      </c>
      <c r="H41" s="154" t="s">
        <v>275</v>
      </c>
      <c r="I41" s="154" t="s">
        <v>275</v>
      </c>
      <c r="J41" s="154" t="s">
        <v>275</v>
      </c>
      <c r="K41" s="154" t="s">
        <v>275</v>
      </c>
      <c r="L41" s="154" t="s">
        <v>275</v>
      </c>
      <c r="M41" s="154" t="s">
        <v>275</v>
      </c>
      <c r="N41" s="154" t="s">
        <v>275</v>
      </c>
      <c r="O41" s="154" t="s">
        <v>275</v>
      </c>
      <c r="P41" s="154">
        <v>1</v>
      </c>
      <c r="Q41" s="154" t="s">
        <v>275</v>
      </c>
      <c r="R41" s="154">
        <v>1</v>
      </c>
      <c r="S41" s="154" t="s">
        <v>275</v>
      </c>
      <c r="T41" s="154">
        <v>5</v>
      </c>
      <c r="U41" s="154">
        <v>10</v>
      </c>
      <c r="V41" s="154">
        <v>21</v>
      </c>
      <c r="W41" s="154">
        <v>13</v>
      </c>
      <c r="X41" s="154">
        <v>20</v>
      </c>
      <c r="Y41" s="154">
        <v>5</v>
      </c>
      <c r="Z41" s="154">
        <v>3</v>
      </c>
      <c r="AA41" s="163">
        <v>2</v>
      </c>
      <c r="AB41" s="209"/>
    </row>
    <row r="42" spans="1:28" ht="16.5">
      <c r="A42" s="164"/>
      <c r="B42" s="215" t="s">
        <v>27</v>
      </c>
      <c r="C42" s="165" t="str">
        <f>A40</f>
        <v>函館市</v>
      </c>
      <c r="D42" s="165" t="str">
        <f>CONCATENATE(A40, B42)</f>
        <v>函館市女</v>
      </c>
      <c r="E42" s="165" t="str">
        <f>RIGHT(A40,1)</f>
        <v>市</v>
      </c>
      <c r="F42" s="158">
        <v>83</v>
      </c>
      <c r="G42" s="170" t="s">
        <v>275</v>
      </c>
      <c r="H42" s="170" t="s">
        <v>275</v>
      </c>
      <c r="I42" s="170" t="s">
        <v>275</v>
      </c>
      <c r="J42" s="170" t="s">
        <v>275</v>
      </c>
      <c r="K42" s="170" t="s">
        <v>275</v>
      </c>
      <c r="L42" s="170" t="s">
        <v>275</v>
      </c>
      <c r="M42" s="170" t="s">
        <v>275</v>
      </c>
      <c r="N42" s="170" t="s">
        <v>275</v>
      </c>
      <c r="O42" s="170" t="s">
        <v>275</v>
      </c>
      <c r="P42" s="170" t="s">
        <v>275</v>
      </c>
      <c r="Q42" s="170" t="s">
        <v>275</v>
      </c>
      <c r="R42" s="170">
        <v>1</v>
      </c>
      <c r="S42" s="170">
        <v>1</v>
      </c>
      <c r="T42" s="170">
        <v>2</v>
      </c>
      <c r="U42" s="170">
        <v>2</v>
      </c>
      <c r="V42" s="170">
        <v>4</v>
      </c>
      <c r="W42" s="170">
        <v>10</v>
      </c>
      <c r="X42" s="170">
        <v>22</v>
      </c>
      <c r="Y42" s="170">
        <v>30</v>
      </c>
      <c r="Z42" s="170">
        <v>9</v>
      </c>
      <c r="AA42" s="171">
        <v>2</v>
      </c>
      <c r="AB42" s="209"/>
    </row>
    <row r="43" spans="1:28" ht="16.5">
      <c r="A43" s="196" t="s">
        <v>41</v>
      </c>
      <c r="B43" s="135" t="s">
        <v>9</v>
      </c>
      <c r="C43" s="210" t="str">
        <f>A43</f>
        <v>南檜山2次医療圏</v>
      </c>
      <c r="D43" s="210" t="str">
        <f>CONCATENATE(A43, B43)</f>
        <v>南檜山2次医療圏総数</v>
      </c>
      <c r="E43" s="210" t="str">
        <f>RIGHT(A43,1)</f>
        <v>圏</v>
      </c>
      <c r="F43" s="132">
        <v>24</v>
      </c>
      <c r="G43" s="131" t="s">
        <v>275</v>
      </c>
      <c r="H43" s="131" t="s">
        <v>275</v>
      </c>
      <c r="I43" s="131" t="s">
        <v>275</v>
      </c>
      <c r="J43" s="131" t="s">
        <v>275</v>
      </c>
      <c r="K43" s="131" t="s">
        <v>275</v>
      </c>
      <c r="L43" s="131" t="s">
        <v>275</v>
      </c>
      <c r="M43" s="131" t="s">
        <v>275</v>
      </c>
      <c r="N43" s="131" t="s">
        <v>275</v>
      </c>
      <c r="O43" s="131" t="s">
        <v>275</v>
      </c>
      <c r="P43" s="131">
        <v>1</v>
      </c>
      <c r="Q43" s="131" t="s">
        <v>275</v>
      </c>
      <c r="R43" s="131" t="s">
        <v>275</v>
      </c>
      <c r="S43" s="131" t="s">
        <v>275</v>
      </c>
      <c r="T43" s="131">
        <v>1</v>
      </c>
      <c r="U43" s="131" t="s">
        <v>275</v>
      </c>
      <c r="V43" s="131">
        <v>2</v>
      </c>
      <c r="W43" s="131">
        <v>7</v>
      </c>
      <c r="X43" s="131">
        <v>4</v>
      </c>
      <c r="Y43" s="131">
        <v>8</v>
      </c>
      <c r="Z43" s="131">
        <v>1</v>
      </c>
      <c r="AA43" s="145" t="s">
        <v>275</v>
      </c>
      <c r="AB43" s="209"/>
    </row>
    <row r="44" spans="1:28" ht="16.5">
      <c r="A44" s="162"/>
      <c r="B44" s="214" t="s">
        <v>28</v>
      </c>
      <c r="C44" s="150" t="str">
        <f>A43</f>
        <v>南檜山2次医療圏</v>
      </c>
      <c r="D44" s="150" t="str">
        <f>CONCATENATE(A43, B44)</f>
        <v>南檜山2次医療圏男</v>
      </c>
      <c r="E44" s="150" t="str">
        <f>RIGHT(A43,1)</f>
        <v>圏</v>
      </c>
      <c r="F44" s="157">
        <v>11</v>
      </c>
      <c r="G44" s="154" t="s">
        <v>275</v>
      </c>
      <c r="H44" s="154" t="s">
        <v>275</v>
      </c>
      <c r="I44" s="154" t="s">
        <v>275</v>
      </c>
      <c r="J44" s="154" t="s">
        <v>275</v>
      </c>
      <c r="K44" s="154" t="s">
        <v>275</v>
      </c>
      <c r="L44" s="154" t="s">
        <v>275</v>
      </c>
      <c r="M44" s="154" t="s">
        <v>275</v>
      </c>
      <c r="N44" s="154" t="s">
        <v>275</v>
      </c>
      <c r="O44" s="154" t="s">
        <v>275</v>
      </c>
      <c r="P44" s="154">
        <v>1</v>
      </c>
      <c r="Q44" s="154" t="s">
        <v>275</v>
      </c>
      <c r="R44" s="154" t="s">
        <v>275</v>
      </c>
      <c r="S44" s="154" t="s">
        <v>275</v>
      </c>
      <c r="T44" s="154">
        <v>1</v>
      </c>
      <c r="U44" s="154" t="s">
        <v>275</v>
      </c>
      <c r="V44" s="154">
        <v>2</v>
      </c>
      <c r="W44" s="154">
        <v>5</v>
      </c>
      <c r="X44" s="154">
        <v>1</v>
      </c>
      <c r="Y44" s="154">
        <v>1</v>
      </c>
      <c r="Z44" s="154" t="s">
        <v>275</v>
      </c>
      <c r="AA44" s="163" t="s">
        <v>275</v>
      </c>
      <c r="AB44" s="209"/>
    </row>
    <row r="45" spans="1:28" ht="16.5">
      <c r="A45" s="162"/>
      <c r="B45" s="214" t="s">
        <v>27</v>
      </c>
      <c r="C45" s="150" t="str">
        <f>A43</f>
        <v>南檜山2次医療圏</v>
      </c>
      <c r="D45" s="150" t="str">
        <f>CONCATENATE(A43, B45)</f>
        <v>南檜山2次医療圏女</v>
      </c>
      <c r="E45" s="150" t="str">
        <f>RIGHT(A43,1)</f>
        <v>圏</v>
      </c>
      <c r="F45" s="157">
        <v>13</v>
      </c>
      <c r="G45" s="154" t="s">
        <v>275</v>
      </c>
      <c r="H45" s="154" t="s">
        <v>275</v>
      </c>
      <c r="I45" s="154" t="s">
        <v>275</v>
      </c>
      <c r="J45" s="154" t="s">
        <v>275</v>
      </c>
      <c r="K45" s="154" t="s">
        <v>275</v>
      </c>
      <c r="L45" s="154" t="s">
        <v>275</v>
      </c>
      <c r="M45" s="154" t="s">
        <v>275</v>
      </c>
      <c r="N45" s="154" t="s">
        <v>275</v>
      </c>
      <c r="O45" s="154" t="s">
        <v>275</v>
      </c>
      <c r="P45" s="154" t="s">
        <v>275</v>
      </c>
      <c r="Q45" s="154" t="s">
        <v>275</v>
      </c>
      <c r="R45" s="154" t="s">
        <v>275</v>
      </c>
      <c r="S45" s="154" t="s">
        <v>275</v>
      </c>
      <c r="T45" s="154" t="s">
        <v>275</v>
      </c>
      <c r="U45" s="154" t="s">
        <v>275</v>
      </c>
      <c r="V45" s="154" t="s">
        <v>275</v>
      </c>
      <c r="W45" s="154">
        <v>2</v>
      </c>
      <c r="X45" s="154">
        <v>3</v>
      </c>
      <c r="Y45" s="154">
        <v>7</v>
      </c>
      <c r="Z45" s="154">
        <v>1</v>
      </c>
      <c r="AA45" s="163" t="s">
        <v>275</v>
      </c>
      <c r="AB45" s="209"/>
    </row>
    <row r="46" spans="1:28" ht="16.5">
      <c r="A46" s="195" t="s">
        <v>40</v>
      </c>
      <c r="B46" s="134" t="s">
        <v>9</v>
      </c>
      <c r="C46" s="213" t="str">
        <f>A46</f>
        <v>江差保健所</v>
      </c>
      <c r="D46" s="213" t="str">
        <f>CONCATENATE(A46, B46)</f>
        <v>江差保健所総数</v>
      </c>
      <c r="E46" s="213" t="str">
        <f>RIGHT(A46,1)</f>
        <v>所</v>
      </c>
      <c r="F46" s="141">
        <v>24</v>
      </c>
      <c r="G46" s="142" t="s">
        <v>275</v>
      </c>
      <c r="H46" s="142" t="s">
        <v>275</v>
      </c>
      <c r="I46" s="142" t="s">
        <v>275</v>
      </c>
      <c r="J46" s="142" t="s">
        <v>275</v>
      </c>
      <c r="K46" s="142" t="s">
        <v>275</v>
      </c>
      <c r="L46" s="142" t="s">
        <v>275</v>
      </c>
      <c r="M46" s="142" t="s">
        <v>275</v>
      </c>
      <c r="N46" s="142" t="s">
        <v>275</v>
      </c>
      <c r="O46" s="142" t="s">
        <v>275</v>
      </c>
      <c r="P46" s="142">
        <v>1</v>
      </c>
      <c r="Q46" s="142" t="s">
        <v>275</v>
      </c>
      <c r="R46" s="142" t="s">
        <v>275</v>
      </c>
      <c r="S46" s="142" t="s">
        <v>275</v>
      </c>
      <c r="T46" s="142">
        <v>1</v>
      </c>
      <c r="U46" s="142" t="s">
        <v>275</v>
      </c>
      <c r="V46" s="142">
        <v>2</v>
      </c>
      <c r="W46" s="142">
        <v>7</v>
      </c>
      <c r="X46" s="142">
        <v>4</v>
      </c>
      <c r="Y46" s="142">
        <v>8</v>
      </c>
      <c r="Z46" s="142">
        <v>1</v>
      </c>
      <c r="AA46" s="143" t="s">
        <v>275</v>
      </c>
      <c r="AB46" s="209"/>
    </row>
    <row r="47" spans="1:28" ht="16.5">
      <c r="A47" s="162"/>
      <c r="B47" s="214" t="s">
        <v>28</v>
      </c>
      <c r="C47" s="150" t="str">
        <f>A46</f>
        <v>江差保健所</v>
      </c>
      <c r="D47" s="150" t="str">
        <f>CONCATENATE(A46, B47)</f>
        <v>江差保健所男</v>
      </c>
      <c r="E47" s="150" t="str">
        <f>RIGHT(A46,1)</f>
        <v>所</v>
      </c>
      <c r="F47" s="157">
        <v>11</v>
      </c>
      <c r="G47" s="154" t="s">
        <v>275</v>
      </c>
      <c r="H47" s="154" t="s">
        <v>275</v>
      </c>
      <c r="I47" s="154" t="s">
        <v>275</v>
      </c>
      <c r="J47" s="154" t="s">
        <v>275</v>
      </c>
      <c r="K47" s="154" t="s">
        <v>275</v>
      </c>
      <c r="L47" s="154" t="s">
        <v>275</v>
      </c>
      <c r="M47" s="154" t="s">
        <v>275</v>
      </c>
      <c r="N47" s="154" t="s">
        <v>275</v>
      </c>
      <c r="O47" s="154" t="s">
        <v>275</v>
      </c>
      <c r="P47" s="154">
        <v>1</v>
      </c>
      <c r="Q47" s="154" t="s">
        <v>275</v>
      </c>
      <c r="R47" s="154" t="s">
        <v>275</v>
      </c>
      <c r="S47" s="154" t="s">
        <v>275</v>
      </c>
      <c r="T47" s="154">
        <v>1</v>
      </c>
      <c r="U47" s="154" t="s">
        <v>275</v>
      </c>
      <c r="V47" s="154">
        <v>2</v>
      </c>
      <c r="W47" s="154">
        <v>5</v>
      </c>
      <c r="X47" s="154">
        <v>1</v>
      </c>
      <c r="Y47" s="154">
        <v>1</v>
      </c>
      <c r="Z47" s="154" t="s">
        <v>275</v>
      </c>
      <c r="AA47" s="163" t="s">
        <v>275</v>
      </c>
      <c r="AB47" s="209"/>
    </row>
    <row r="48" spans="1:28" ht="16.5">
      <c r="A48" s="164"/>
      <c r="B48" s="215" t="s">
        <v>27</v>
      </c>
      <c r="C48" s="165" t="str">
        <f>A46</f>
        <v>江差保健所</v>
      </c>
      <c r="D48" s="165" t="str">
        <f>CONCATENATE(A46, B48)</f>
        <v>江差保健所女</v>
      </c>
      <c r="E48" s="165" t="str">
        <f>RIGHT(A46,1)</f>
        <v>所</v>
      </c>
      <c r="F48" s="158">
        <v>13</v>
      </c>
      <c r="G48" s="170" t="s">
        <v>275</v>
      </c>
      <c r="H48" s="170" t="s">
        <v>275</v>
      </c>
      <c r="I48" s="170" t="s">
        <v>275</v>
      </c>
      <c r="J48" s="170" t="s">
        <v>275</v>
      </c>
      <c r="K48" s="170" t="s">
        <v>275</v>
      </c>
      <c r="L48" s="170" t="s">
        <v>275</v>
      </c>
      <c r="M48" s="170" t="s">
        <v>275</v>
      </c>
      <c r="N48" s="170" t="s">
        <v>275</v>
      </c>
      <c r="O48" s="170" t="s">
        <v>275</v>
      </c>
      <c r="P48" s="170" t="s">
        <v>275</v>
      </c>
      <c r="Q48" s="170" t="s">
        <v>275</v>
      </c>
      <c r="R48" s="170" t="s">
        <v>275</v>
      </c>
      <c r="S48" s="170" t="s">
        <v>275</v>
      </c>
      <c r="T48" s="170" t="s">
        <v>275</v>
      </c>
      <c r="U48" s="170" t="s">
        <v>275</v>
      </c>
      <c r="V48" s="170" t="s">
        <v>275</v>
      </c>
      <c r="W48" s="170">
        <v>2</v>
      </c>
      <c r="X48" s="170">
        <v>3</v>
      </c>
      <c r="Y48" s="170">
        <v>7</v>
      </c>
      <c r="Z48" s="170">
        <v>1</v>
      </c>
      <c r="AA48" s="171" t="s">
        <v>275</v>
      </c>
      <c r="AB48" s="209"/>
    </row>
    <row r="49" spans="1:28" ht="16.5">
      <c r="A49" s="196" t="s">
        <v>39</v>
      </c>
      <c r="B49" s="135" t="s">
        <v>9</v>
      </c>
      <c r="C49" s="210" t="str">
        <f>A49</f>
        <v>江差町</v>
      </c>
      <c r="D49" s="210" t="str">
        <f>CONCATENATE(A49, B49)</f>
        <v>江差町総数</v>
      </c>
      <c r="E49" s="210" t="str">
        <f>RIGHT(A49,1)</f>
        <v>町</v>
      </c>
      <c r="F49" s="132">
        <v>4</v>
      </c>
      <c r="G49" s="131" t="s">
        <v>275</v>
      </c>
      <c r="H49" s="131" t="s">
        <v>275</v>
      </c>
      <c r="I49" s="131" t="s">
        <v>275</v>
      </c>
      <c r="J49" s="131" t="s">
        <v>275</v>
      </c>
      <c r="K49" s="131" t="s">
        <v>275</v>
      </c>
      <c r="L49" s="131" t="s">
        <v>275</v>
      </c>
      <c r="M49" s="131" t="s">
        <v>275</v>
      </c>
      <c r="N49" s="131" t="s">
        <v>275</v>
      </c>
      <c r="O49" s="131" t="s">
        <v>275</v>
      </c>
      <c r="P49" s="131" t="s">
        <v>275</v>
      </c>
      <c r="Q49" s="131" t="s">
        <v>275</v>
      </c>
      <c r="R49" s="131" t="s">
        <v>275</v>
      </c>
      <c r="S49" s="131" t="s">
        <v>275</v>
      </c>
      <c r="T49" s="131" t="s">
        <v>275</v>
      </c>
      <c r="U49" s="131" t="s">
        <v>275</v>
      </c>
      <c r="V49" s="131">
        <v>1</v>
      </c>
      <c r="W49" s="131" t="s">
        <v>275</v>
      </c>
      <c r="X49" s="131">
        <v>1</v>
      </c>
      <c r="Y49" s="131">
        <v>1</v>
      </c>
      <c r="Z49" s="131">
        <v>1</v>
      </c>
      <c r="AA49" s="145" t="s">
        <v>275</v>
      </c>
      <c r="AB49" s="209"/>
    </row>
    <row r="50" spans="1:28" ht="16.5">
      <c r="A50" s="162"/>
      <c r="B50" s="214" t="s">
        <v>28</v>
      </c>
      <c r="C50" s="150" t="str">
        <f>A49</f>
        <v>江差町</v>
      </c>
      <c r="D50" s="150" t="str">
        <f>CONCATENATE(A49, B50)</f>
        <v>江差町男</v>
      </c>
      <c r="E50" s="150" t="str">
        <f>RIGHT(A49,1)</f>
        <v>町</v>
      </c>
      <c r="F50" s="157">
        <v>2</v>
      </c>
      <c r="G50" s="154" t="s">
        <v>275</v>
      </c>
      <c r="H50" s="154" t="s">
        <v>275</v>
      </c>
      <c r="I50" s="154" t="s">
        <v>275</v>
      </c>
      <c r="J50" s="154" t="s">
        <v>275</v>
      </c>
      <c r="K50" s="154" t="s">
        <v>275</v>
      </c>
      <c r="L50" s="154" t="s">
        <v>275</v>
      </c>
      <c r="M50" s="154" t="s">
        <v>275</v>
      </c>
      <c r="N50" s="154" t="s">
        <v>275</v>
      </c>
      <c r="O50" s="154" t="s">
        <v>275</v>
      </c>
      <c r="P50" s="154" t="s">
        <v>275</v>
      </c>
      <c r="Q50" s="154" t="s">
        <v>275</v>
      </c>
      <c r="R50" s="154" t="s">
        <v>275</v>
      </c>
      <c r="S50" s="154" t="s">
        <v>275</v>
      </c>
      <c r="T50" s="154" t="s">
        <v>275</v>
      </c>
      <c r="U50" s="154" t="s">
        <v>275</v>
      </c>
      <c r="V50" s="154">
        <v>1</v>
      </c>
      <c r="W50" s="154" t="s">
        <v>275</v>
      </c>
      <c r="X50" s="154">
        <v>1</v>
      </c>
      <c r="Y50" s="154" t="s">
        <v>275</v>
      </c>
      <c r="Z50" s="154" t="s">
        <v>275</v>
      </c>
      <c r="AA50" s="163" t="s">
        <v>275</v>
      </c>
      <c r="AB50" s="209"/>
    </row>
    <row r="51" spans="1:28" ht="16.5">
      <c r="A51" s="162"/>
      <c r="B51" s="214" t="s">
        <v>27</v>
      </c>
      <c r="C51" s="150" t="str">
        <f>A49</f>
        <v>江差町</v>
      </c>
      <c r="D51" s="150" t="str">
        <f>CONCATENATE(A49, B51)</f>
        <v>江差町女</v>
      </c>
      <c r="E51" s="150" t="str">
        <f>RIGHT(A49,1)</f>
        <v>町</v>
      </c>
      <c r="F51" s="157">
        <v>2</v>
      </c>
      <c r="G51" s="154" t="s">
        <v>275</v>
      </c>
      <c r="H51" s="154" t="s">
        <v>275</v>
      </c>
      <c r="I51" s="154" t="s">
        <v>275</v>
      </c>
      <c r="J51" s="154" t="s">
        <v>275</v>
      </c>
      <c r="K51" s="154" t="s">
        <v>275</v>
      </c>
      <c r="L51" s="154" t="s">
        <v>275</v>
      </c>
      <c r="M51" s="154" t="s">
        <v>275</v>
      </c>
      <c r="N51" s="154" t="s">
        <v>275</v>
      </c>
      <c r="O51" s="154" t="s">
        <v>275</v>
      </c>
      <c r="P51" s="154" t="s">
        <v>275</v>
      </c>
      <c r="Q51" s="154" t="s">
        <v>275</v>
      </c>
      <c r="R51" s="154" t="s">
        <v>275</v>
      </c>
      <c r="S51" s="154" t="s">
        <v>275</v>
      </c>
      <c r="T51" s="154" t="s">
        <v>275</v>
      </c>
      <c r="U51" s="154" t="s">
        <v>275</v>
      </c>
      <c r="V51" s="154" t="s">
        <v>275</v>
      </c>
      <c r="W51" s="154" t="s">
        <v>275</v>
      </c>
      <c r="X51" s="154" t="s">
        <v>275</v>
      </c>
      <c r="Y51" s="154">
        <v>1</v>
      </c>
      <c r="Z51" s="154">
        <v>1</v>
      </c>
      <c r="AA51" s="163" t="s">
        <v>275</v>
      </c>
      <c r="AB51" s="209"/>
    </row>
    <row r="52" spans="1:28" ht="16.5">
      <c r="A52" s="195" t="s">
        <v>38</v>
      </c>
      <c r="B52" s="134" t="s">
        <v>9</v>
      </c>
      <c r="C52" s="213" t="str">
        <f>A52</f>
        <v>上ノ国町</v>
      </c>
      <c r="D52" s="213" t="str">
        <f>CONCATENATE(A52, B52)</f>
        <v>上ノ国町総数</v>
      </c>
      <c r="E52" s="213" t="str">
        <f>RIGHT(A52,1)</f>
        <v>町</v>
      </c>
      <c r="F52" s="141">
        <v>5</v>
      </c>
      <c r="G52" s="142" t="s">
        <v>275</v>
      </c>
      <c r="H52" s="142" t="s">
        <v>275</v>
      </c>
      <c r="I52" s="142" t="s">
        <v>275</v>
      </c>
      <c r="J52" s="142" t="s">
        <v>275</v>
      </c>
      <c r="K52" s="142" t="s">
        <v>275</v>
      </c>
      <c r="L52" s="142" t="s">
        <v>275</v>
      </c>
      <c r="M52" s="142" t="s">
        <v>275</v>
      </c>
      <c r="N52" s="142" t="s">
        <v>275</v>
      </c>
      <c r="O52" s="142" t="s">
        <v>275</v>
      </c>
      <c r="P52" s="142" t="s">
        <v>275</v>
      </c>
      <c r="Q52" s="142" t="s">
        <v>275</v>
      </c>
      <c r="R52" s="142" t="s">
        <v>275</v>
      </c>
      <c r="S52" s="142" t="s">
        <v>275</v>
      </c>
      <c r="T52" s="142" t="s">
        <v>275</v>
      </c>
      <c r="U52" s="142" t="s">
        <v>275</v>
      </c>
      <c r="V52" s="142" t="s">
        <v>275</v>
      </c>
      <c r="W52" s="142">
        <v>2</v>
      </c>
      <c r="X52" s="142">
        <v>1</v>
      </c>
      <c r="Y52" s="142">
        <v>2</v>
      </c>
      <c r="Z52" s="142" t="s">
        <v>275</v>
      </c>
      <c r="AA52" s="143" t="s">
        <v>275</v>
      </c>
      <c r="AB52" s="209"/>
    </row>
    <row r="53" spans="1:28" ht="16.5">
      <c r="A53" s="162"/>
      <c r="B53" s="214" t="s">
        <v>28</v>
      </c>
      <c r="C53" s="150" t="str">
        <f>A52</f>
        <v>上ノ国町</v>
      </c>
      <c r="D53" s="150" t="str">
        <f>CONCATENATE(A52, B53)</f>
        <v>上ノ国町男</v>
      </c>
      <c r="E53" s="150" t="str">
        <f>RIGHT(A52,1)</f>
        <v>町</v>
      </c>
      <c r="F53" s="157">
        <v>3</v>
      </c>
      <c r="G53" s="154" t="s">
        <v>275</v>
      </c>
      <c r="H53" s="154" t="s">
        <v>275</v>
      </c>
      <c r="I53" s="154" t="s">
        <v>275</v>
      </c>
      <c r="J53" s="154" t="s">
        <v>275</v>
      </c>
      <c r="K53" s="154" t="s">
        <v>275</v>
      </c>
      <c r="L53" s="154" t="s">
        <v>275</v>
      </c>
      <c r="M53" s="154" t="s">
        <v>275</v>
      </c>
      <c r="N53" s="154" t="s">
        <v>275</v>
      </c>
      <c r="O53" s="154" t="s">
        <v>275</v>
      </c>
      <c r="P53" s="154" t="s">
        <v>275</v>
      </c>
      <c r="Q53" s="154" t="s">
        <v>275</v>
      </c>
      <c r="R53" s="154" t="s">
        <v>275</v>
      </c>
      <c r="S53" s="154" t="s">
        <v>275</v>
      </c>
      <c r="T53" s="154" t="s">
        <v>275</v>
      </c>
      <c r="U53" s="154" t="s">
        <v>275</v>
      </c>
      <c r="V53" s="154" t="s">
        <v>275</v>
      </c>
      <c r="W53" s="154">
        <v>2</v>
      </c>
      <c r="X53" s="154" t="s">
        <v>275</v>
      </c>
      <c r="Y53" s="154">
        <v>1</v>
      </c>
      <c r="Z53" s="154" t="s">
        <v>275</v>
      </c>
      <c r="AA53" s="163" t="s">
        <v>275</v>
      </c>
      <c r="AB53" s="209"/>
    </row>
    <row r="54" spans="1:28" ht="16.5">
      <c r="A54" s="164"/>
      <c r="B54" s="215" t="s">
        <v>27</v>
      </c>
      <c r="C54" s="165" t="str">
        <f>A52</f>
        <v>上ノ国町</v>
      </c>
      <c r="D54" s="165" t="str">
        <f>CONCATENATE(A52, B54)</f>
        <v>上ノ国町女</v>
      </c>
      <c r="E54" s="165" t="str">
        <f>RIGHT(A52,1)</f>
        <v>町</v>
      </c>
      <c r="F54" s="158">
        <v>2</v>
      </c>
      <c r="G54" s="170" t="s">
        <v>275</v>
      </c>
      <c r="H54" s="170" t="s">
        <v>275</v>
      </c>
      <c r="I54" s="170" t="s">
        <v>275</v>
      </c>
      <c r="J54" s="170" t="s">
        <v>275</v>
      </c>
      <c r="K54" s="170" t="s">
        <v>275</v>
      </c>
      <c r="L54" s="170" t="s">
        <v>275</v>
      </c>
      <c r="M54" s="170" t="s">
        <v>275</v>
      </c>
      <c r="N54" s="170" t="s">
        <v>275</v>
      </c>
      <c r="O54" s="170" t="s">
        <v>275</v>
      </c>
      <c r="P54" s="170" t="s">
        <v>275</v>
      </c>
      <c r="Q54" s="170" t="s">
        <v>275</v>
      </c>
      <c r="R54" s="170" t="s">
        <v>275</v>
      </c>
      <c r="S54" s="170" t="s">
        <v>275</v>
      </c>
      <c r="T54" s="170" t="s">
        <v>275</v>
      </c>
      <c r="U54" s="170" t="s">
        <v>275</v>
      </c>
      <c r="V54" s="170" t="s">
        <v>275</v>
      </c>
      <c r="W54" s="170" t="s">
        <v>275</v>
      </c>
      <c r="X54" s="170">
        <v>1</v>
      </c>
      <c r="Y54" s="170">
        <v>1</v>
      </c>
      <c r="Z54" s="170" t="s">
        <v>275</v>
      </c>
      <c r="AA54" s="171" t="s">
        <v>275</v>
      </c>
      <c r="AB54" s="209"/>
    </row>
    <row r="55" spans="1:28" ht="16.5">
      <c r="A55" s="196" t="s">
        <v>37</v>
      </c>
      <c r="B55" s="135" t="s">
        <v>9</v>
      </c>
      <c r="C55" s="210" t="str">
        <f>A55</f>
        <v>厚沢部町</v>
      </c>
      <c r="D55" s="210" t="str">
        <f>CONCATENATE(A55, B55)</f>
        <v>厚沢部町総数</v>
      </c>
      <c r="E55" s="210" t="str">
        <f>RIGHT(A55,1)</f>
        <v>町</v>
      </c>
      <c r="F55" s="132">
        <v>6</v>
      </c>
      <c r="G55" s="131" t="s">
        <v>275</v>
      </c>
      <c r="H55" s="131" t="s">
        <v>275</v>
      </c>
      <c r="I55" s="131" t="s">
        <v>275</v>
      </c>
      <c r="J55" s="131" t="s">
        <v>275</v>
      </c>
      <c r="K55" s="131" t="s">
        <v>275</v>
      </c>
      <c r="L55" s="131" t="s">
        <v>275</v>
      </c>
      <c r="M55" s="131" t="s">
        <v>275</v>
      </c>
      <c r="N55" s="131" t="s">
        <v>275</v>
      </c>
      <c r="O55" s="131" t="s">
        <v>275</v>
      </c>
      <c r="P55" s="131">
        <v>1</v>
      </c>
      <c r="Q55" s="131" t="s">
        <v>275</v>
      </c>
      <c r="R55" s="131" t="s">
        <v>275</v>
      </c>
      <c r="S55" s="131" t="s">
        <v>275</v>
      </c>
      <c r="T55" s="131" t="s">
        <v>275</v>
      </c>
      <c r="U55" s="131" t="s">
        <v>275</v>
      </c>
      <c r="V55" s="131" t="s">
        <v>275</v>
      </c>
      <c r="W55" s="131" t="s">
        <v>275</v>
      </c>
      <c r="X55" s="131">
        <v>2</v>
      </c>
      <c r="Y55" s="131">
        <v>3</v>
      </c>
      <c r="Z55" s="131" t="s">
        <v>275</v>
      </c>
      <c r="AA55" s="145" t="s">
        <v>275</v>
      </c>
      <c r="AB55" s="209"/>
    </row>
    <row r="56" spans="1:28" ht="16.5">
      <c r="A56" s="162"/>
      <c r="B56" s="214" t="s">
        <v>28</v>
      </c>
      <c r="C56" s="150" t="str">
        <f>A55</f>
        <v>厚沢部町</v>
      </c>
      <c r="D56" s="150" t="str">
        <f>CONCATENATE(A55, B56)</f>
        <v>厚沢部町男</v>
      </c>
      <c r="E56" s="150" t="str">
        <f>RIGHT(A55,1)</f>
        <v>町</v>
      </c>
      <c r="F56" s="157">
        <v>1</v>
      </c>
      <c r="G56" s="154" t="s">
        <v>275</v>
      </c>
      <c r="H56" s="154" t="s">
        <v>275</v>
      </c>
      <c r="I56" s="154" t="s">
        <v>275</v>
      </c>
      <c r="J56" s="154" t="s">
        <v>275</v>
      </c>
      <c r="K56" s="154" t="s">
        <v>275</v>
      </c>
      <c r="L56" s="154" t="s">
        <v>275</v>
      </c>
      <c r="M56" s="154" t="s">
        <v>275</v>
      </c>
      <c r="N56" s="154" t="s">
        <v>275</v>
      </c>
      <c r="O56" s="154" t="s">
        <v>275</v>
      </c>
      <c r="P56" s="154">
        <v>1</v>
      </c>
      <c r="Q56" s="154" t="s">
        <v>275</v>
      </c>
      <c r="R56" s="154" t="s">
        <v>275</v>
      </c>
      <c r="S56" s="154" t="s">
        <v>275</v>
      </c>
      <c r="T56" s="154" t="s">
        <v>275</v>
      </c>
      <c r="U56" s="154" t="s">
        <v>275</v>
      </c>
      <c r="V56" s="154" t="s">
        <v>275</v>
      </c>
      <c r="W56" s="154" t="s">
        <v>275</v>
      </c>
      <c r="X56" s="154" t="s">
        <v>275</v>
      </c>
      <c r="Y56" s="154" t="s">
        <v>275</v>
      </c>
      <c r="Z56" s="154" t="s">
        <v>275</v>
      </c>
      <c r="AA56" s="163" t="s">
        <v>275</v>
      </c>
      <c r="AB56" s="209"/>
    </row>
    <row r="57" spans="1:28" ht="16.5">
      <c r="A57" s="162"/>
      <c r="B57" s="214" t="s">
        <v>27</v>
      </c>
      <c r="C57" s="150" t="str">
        <f>A55</f>
        <v>厚沢部町</v>
      </c>
      <c r="D57" s="150" t="str">
        <f>CONCATENATE(A55, B57)</f>
        <v>厚沢部町女</v>
      </c>
      <c r="E57" s="150" t="str">
        <f>RIGHT(A55,1)</f>
        <v>町</v>
      </c>
      <c r="F57" s="157">
        <v>5</v>
      </c>
      <c r="G57" s="154" t="s">
        <v>275</v>
      </c>
      <c r="H57" s="154" t="s">
        <v>275</v>
      </c>
      <c r="I57" s="154" t="s">
        <v>275</v>
      </c>
      <c r="J57" s="154" t="s">
        <v>275</v>
      </c>
      <c r="K57" s="154" t="s">
        <v>275</v>
      </c>
      <c r="L57" s="154" t="s">
        <v>275</v>
      </c>
      <c r="M57" s="154" t="s">
        <v>275</v>
      </c>
      <c r="N57" s="154" t="s">
        <v>275</v>
      </c>
      <c r="O57" s="154" t="s">
        <v>275</v>
      </c>
      <c r="P57" s="154" t="s">
        <v>275</v>
      </c>
      <c r="Q57" s="154" t="s">
        <v>275</v>
      </c>
      <c r="R57" s="154" t="s">
        <v>275</v>
      </c>
      <c r="S57" s="154" t="s">
        <v>275</v>
      </c>
      <c r="T57" s="154" t="s">
        <v>275</v>
      </c>
      <c r="U57" s="154" t="s">
        <v>275</v>
      </c>
      <c r="V57" s="154" t="s">
        <v>275</v>
      </c>
      <c r="W57" s="154" t="s">
        <v>275</v>
      </c>
      <c r="X57" s="154">
        <v>2</v>
      </c>
      <c r="Y57" s="154">
        <v>3</v>
      </c>
      <c r="Z57" s="154" t="s">
        <v>275</v>
      </c>
      <c r="AA57" s="163" t="s">
        <v>275</v>
      </c>
      <c r="AB57" s="209"/>
    </row>
    <row r="58" spans="1:28" ht="16.5">
      <c r="A58" s="195" t="s">
        <v>36</v>
      </c>
      <c r="B58" s="134" t="s">
        <v>9</v>
      </c>
      <c r="C58" s="213" t="str">
        <f>A58</f>
        <v>乙部町</v>
      </c>
      <c r="D58" s="213" t="str">
        <f>CONCATENATE(A58, B58)</f>
        <v>乙部町総数</v>
      </c>
      <c r="E58" s="213" t="str">
        <f>RIGHT(A58,1)</f>
        <v>町</v>
      </c>
      <c r="F58" s="141">
        <v>2</v>
      </c>
      <c r="G58" s="142" t="s">
        <v>275</v>
      </c>
      <c r="H58" s="142" t="s">
        <v>275</v>
      </c>
      <c r="I58" s="142" t="s">
        <v>275</v>
      </c>
      <c r="J58" s="142" t="s">
        <v>275</v>
      </c>
      <c r="K58" s="142" t="s">
        <v>275</v>
      </c>
      <c r="L58" s="142" t="s">
        <v>275</v>
      </c>
      <c r="M58" s="142" t="s">
        <v>275</v>
      </c>
      <c r="N58" s="142" t="s">
        <v>275</v>
      </c>
      <c r="O58" s="142" t="s">
        <v>275</v>
      </c>
      <c r="P58" s="142" t="s">
        <v>275</v>
      </c>
      <c r="Q58" s="142" t="s">
        <v>275</v>
      </c>
      <c r="R58" s="142" t="s">
        <v>275</v>
      </c>
      <c r="S58" s="142" t="s">
        <v>275</v>
      </c>
      <c r="T58" s="142">
        <v>1</v>
      </c>
      <c r="U58" s="142" t="s">
        <v>275</v>
      </c>
      <c r="V58" s="142" t="s">
        <v>275</v>
      </c>
      <c r="W58" s="142">
        <v>1</v>
      </c>
      <c r="X58" s="142" t="s">
        <v>275</v>
      </c>
      <c r="Y58" s="142" t="s">
        <v>275</v>
      </c>
      <c r="Z58" s="142" t="s">
        <v>275</v>
      </c>
      <c r="AA58" s="143" t="s">
        <v>275</v>
      </c>
      <c r="AB58" s="209"/>
    </row>
    <row r="59" spans="1:28" ht="16.5">
      <c r="A59" s="162"/>
      <c r="B59" s="214" t="s">
        <v>28</v>
      </c>
      <c r="C59" s="150" t="str">
        <f>A58</f>
        <v>乙部町</v>
      </c>
      <c r="D59" s="150" t="str">
        <f>CONCATENATE(A58, B59)</f>
        <v>乙部町男</v>
      </c>
      <c r="E59" s="150" t="str">
        <f>RIGHT(A58,1)</f>
        <v>町</v>
      </c>
      <c r="F59" s="157">
        <v>2</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t="s">
        <v>275</v>
      </c>
      <c r="T59" s="154">
        <v>1</v>
      </c>
      <c r="U59" s="154" t="s">
        <v>275</v>
      </c>
      <c r="V59" s="154" t="s">
        <v>275</v>
      </c>
      <c r="W59" s="154">
        <v>1</v>
      </c>
      <c r="X59" s="154" t="s">
        <v>275</v>
      </c>
      <c r="Y59" s="154" t="s">
        <v>275</v>
      </c>
      <c r="Z59" s="154" t="s">
        <v>275</v>
      </c>
      <c r="AA59" s="163" t="s">
        <v>275</v>
      </c>
      <c r="AB59" s="209"/>
    </row>
    <row r="60" spans="1:28" ht="16.5">
      <c r="A60" s="164"/>
      <c r="B60" s="215" t="s">
        <v>27</v>
      </c>
      <c r="C60" s="165" t="str">
        <f>A58</f>
        <v>乙部町</v>
      </c>
      <c r="D60" s="165" t="str">
        <f>CONCATENATE(A58, B60)</f>
        <v>乙部町女</v>
      </c>
      <c r="E60" s="165" t="str">
        <f>RIGHT(A58,1)</f>
        <v>町</v>
      </c>
      <c r="F60" s="158" t="s">
        <v>275</v>
      </c>
      <c r="G60" s="170" t="s">
        <v>275</v>
      </c>
      <c r="H60" s="170" t="s">
        <v>275</v>
      </c>
      <c r="I60" s="170" t="s">
        <v>275</v>
      </c>
      <c r="J60" s="170" t="s">
        <v>275</v>
      </c>
      <c r="K60" s="170" t="s">
        <v>275</v>
      </c>
      <c r="L60" s="170" t="s">
        <v>275</v>
      </c>
      <c r="M60" s="170" t="s">
        <v>275</v>
      </c>
      <c r="N60" s="170" t="s">
        <v>275</v>
      </c>
      <c r="O60" s="170" t="s">
        <v>275</v>
      </c>
      <c r="P60" s="170" t="s">
        <v>275</v>
      </c>
      <c r="Q60" s="170" t="s">
        <v>275</v>
      </c>
      <c r="R60" s="170" t="s">
        <v>275</v>
      </c>
      <c r="S60" s="170" t="s">
        <v>275</v>
      </c>
      <c r="T60" s="170" t="s">
        <v>275</v>
      </c>
      <c r="U60" s="170" t="s">
        <v>275</v>
      </c>
      <c r="V60" s="170" t="s">
        <v>275</v>
      </c>
      <c r="W60" s="170" t="s">
        <v>275</v>
      </c>
      <c r="X60" s="170" t="s">
        <v>275</v>
      </c>
      <c r="Y60" s="170" t="s">
        <v>275</v>
      </c>
      <c r="Z60" s="170" t="s">
        <v>275</v>
      </c>
      <c r="AA60" s="171" t="s">
        <v>275</v>
      </c>
      <c r="AB60" s="209"/>
    </row>
    <row r="61" spans="1:28" ht="16.5">
      <c r="A61" s="196" t="s">
        <v>35</v>
      </c>
      <c r="B61" s="135" t="s">
        <v>9</v>
      </c>
      <c r="C61" s="210" t="str">
        <f>A61</f>
        <v>奥尻町</v>
      </c>
      <c r="D61" s="210" t="str">
        <f>CONCATENATE(A61, B61)</f>
        <v>奥尻町総数</v>
      </c>
      <c r="E61" s="210" t="str">
        <f>RIGHT(A61,1)</f>
        <v>町</v>
      </c>
      <c r="F61" s="132">
        <v>7</v>
      </c>
      <c r="G61" s="131" t="s">
        <v>275</v>
      </c>
      <c r="H61" s="131" t="s">
        <v>275</v>
      </c>
      <c r="I61" s="131" t="s">
        <v>275</v>
      </c>
      <c r="J61" s="131" t="s">
        <v>275</v>
      </c>
      <c r="K61" s="131" t="s">
        <v>275</v>
      </c>
      <c r="L61" s="131" t="s">
        <v>275</v>
      </c>
      <c r="M61" s="131" t="s">
        <v>275</v>
      </c>
      <c r="N61" s="131" t="s">
        <v>275</v>
      </c>
      <c r="O61" s="131" t="s">
        <v>275</v>
      </c>
      <c r="P61" s="131" t="s">
        <v>275</v>
      </c>
      <c r="Q61" s="131" t="s">
        <v>275</v>
      </c>
      <c r="R61" s="131" t="s">
        <v>275</v>
      </c>
      <c r="S61" s="131" t="s">
        <v>275</v>
      </c>
      <c r="T61" s="131" t="s">
        <v>275</v>
      </c>
      <c r="U61" s="131" t="s">
        <v>275</v>
      </c>
      <c r="V61" s="131">
        <v>1</v>
      </c>
      <c r="W61" s="131">
        <v>4</v>
      </c>
      <c r="X61" s="131" t="s">
        <v>275</v>
      </c>
      <c r="Y61" s="131">
        <v>2</v>
      </c>
      <c r="Z61" s="131" t="s">
        <v>275</v>
      </c>
      <c r="AA61" s="145" t="s">
        <v>275</v>
      </c>
      <c r="AB61" s="209"/>
    </row>
    <row r="62" spans="1:28" ht="16.5">
      <c r="A62" s="162"/>
      <c r="B62" s="214" t="s">
        <v>28</v>
      </c>
      <c r="C62" s="150" t="str">
        <f>A61</f>
        <v>奥尻町</v>
      </c>
      <c r="D62" s="150" t="str">
        <f>CONCATENATE(A61, B62)</f>
        <v>奥尻町男</v>
      </c>
      <c r="E62" s="150" t="str">
        <f>RIGHT(A61,1)</f>
        <v>町</v>
      </c>
      <c r="F62" s="157">
        <v>3</v>
      </c>
      <c r="G62" s="154" t="s">
        <v>275</v>
      </c>
      <c r="H62" s="154" t="s">
        <v>275</v>
      </c>
      <c r="I62" s="154" t="s">
        <v>275</v>
      </c>
      <c r="J62" s="154" t="s">
        <v>275</v>
      </c>
      <c r="K62" s="154" t="s">
        <v>275</v>
      </c>
      <c r="L62" s="154" t="s">
        <v>275</v>
      </c>
      <c r="M62" s="154" t="s">
        <v>275</v>
      </c>
      <c r="N62" s="154" t="s">
        <v>275</v>
      </c>
      <c r="O62" s="154" t="s">
        <v>275</v>
      </c>
      <c r="P62" s="154" t="s">
        <v>275</v>
      </c>
      <c r="Q62" s="154" t="s">
        <v>275</v>
      </c>
      <c r="R62" s="154" t="s">
        <v>275</v>
      </c>
      <c r="S62" s="154" t="s">
        <v>275</v>
      </c>
      <c r="T62" s="154" t="s">
        <v>275</v>
      </c>
      <c r="U62" s="154" t="s">
        <v>275</v>
      </c>
      <c r="V62" s="154">
        <v>1</v>
      </c>
      <c r="W62" s="154">
        <v>2</v>
      </c>
      <c r="X62" s="154" t="s">
        <v>275</v>
      </c>
      <c r="Y62" s="154" t="s">
        <v>275</v>
      </c>
      <c r="Z62" s="154" t="s">
        <v>275</v>
      </c>
      <c r="AA62" s="163" t="s">
        <v>275</v>
      </c>
      <c r="AB62" s="209"/>
    </row>
    <row r="63" spans="1:28" ht="16.5">
      <c r="A63" s="162"/>
      <c r="B63" s="214" t="s">
        <v>27</v>
      </c>
      <c r="C63" s="150" t="str">
        <f>A61</f>
        <v>奥尻町</v>
      </c>
      <c r="D63" s="150" t="str">
        <f>CONCATENATE(A61, B63)</f>
        <v>奥尻町女</v>
      </c>
      <c r="E63" s="150" t="str">
        <f>RIGHT(A61,1)</f>
        <v>町</v>
      </c>
      <c r="F63" s="157">
        <v>4</v>
      </c>
      <c r="G63" s="154" t="s">
        <v>275</v>
      </c>
      <c r="H63" s="154" t="s">
        <v>275</v>
      </c>
      <c r="I63" s="154" t="s">
        <v>275</v>
      </c>
      <c r="J63" s="154" t="s">
        <v>275</v>
      </c>
      <c r="K63" s="154" t="s">
        <v>275</v>
      </c>
      <c r="L63" s="154" t="s">
        <v>275</v>
      </c>
      <c r="M63" s="154" t="s">
        <v>275</v>
      </c>
      <c r="N63" s="154" t="s">
        <v>275</v>
      </c>
      <c r="O63" s="154" t="s">
        <v>275</v>
      </c>
      <c r="P63" s="154" t="s">
        <v>275</v>
      </c>
      <c r="Q63" s="154" t="s">
        <v>275</v>
      </c>
      <c r="R63" s="154" t="s">
        <v>275</v>
      </c>
      <c r="S63" s="154" t="s">
        <v>275</v>
      </c>
      <c r="T63" s="154" t="s">
        <v>275</v>
      </c>
      <c r="U63" s="154" t="s">
        <v>275</v>
      </c>
      <c r="V63" s="154" t="s">
        <v>275</v>
      </c>
      <c r="W63" s="154">
        <v>2</v>
      </c>
      <c r="X63" s="154" t="s">
        <v>275</v>
      </c>
      <c r="Y63" s="154">
        <v>2</v>
      </c>
      <c r="Z63" s="154" t="s">
        <v>275</v>
      </c>
      <c r="AA63" s="163" t="s">
        <v>275</v>
      </c>
      <c r="AB63" s="209"/>
    </row>
    <row r="64" spans="1:28" ht="16.5">
      <c r="A64" s="195" t="s">
        <v>34</v>
      </c>
      <c r="B64" s="134" t="s">
        <v>9</v>
      </c>
      <c r="C64" s="213" t="str">
        <f>A64</f>
        <v>北渡島檜山2次医療圏</v>
      </c>
      <c r="D64" s="213" t="str">
        <f>CONCATENATE(A64, B64)</f>
        <v>北渡島檜山2次医療圏総数</v>
      </c>
      <c r="E64" s="213" t="str">
        <f>RIGHT(A64,1)</f>
        <v>圏</v>
      </c>
      <c r="F64" s="141">
        <v>36</v>
      </c>
      <c r="G64" s="142" t="s">
        <v>275</v>
      </c>
      <c r="H64" s="142" t="s">
        <v>275</v>
      </c>
      <c r="I64" s="142" t="s">
        <v>275</v>
      </c>
      <c r="J64" s="142" t="s">
        <v>275</v>
      </c>
      <c r="K64" s="142" t="s">
        <v>275</v>
      </c>
      <c r="L64" s="142" t="s">
        <v>275</v>
      </c>
      <c r="M64" s="142" t="s">
        <v>275</v>
      </c>
      <c r="N64" s="142" t="s">
        <v>275</v>
      </c>
      <c r="O64" s="142" t="s">
        <v>275</v>
      </c>
      <c r="P64" s="142" t="s">
        <v>275</v>
      </c>
      <c r="Q64" s="142" t="s">
        <v>275</v>
      </c>
      <c r="R64" s="142" t="s">
        <v>275</v>
      </c>
      <c r="S64" s="142" t="s">
        <v>275</v>
      </c>
      <c r="T64" s="142">
        <v>1</v>
      </c>
      <c r="U64" s="142">
        <v>1</v>
      </c>
      <c r="V64" s="142">
        <v>5</v>
      </c>
      <c r="W64" s="142">
        <v>5</v>
      </c>
      <c r="X64" s="142">
        <v>7</v>
      </c>
      <c r="Y64" s="142">
        <v>9</v>
      </c>
      <c r="Z64" s="142">
        <v>8</v>
      </c>
      <c r="AA64" s="143" t="s">
        <v>275</v>
      </c>
      <c r="AB64" s="209"/>
    </row>
    <row r="65" spans="1:28" ht="16.5">
      <c r="A65" s="162"/>
      <c r="B65" s="214" t="s">
        <v>28</v>
      </c>
      <c r="C65" s="150" t="str">
        <f>A64</f>
        <v>北渡島檜山2次医療圏</v>
      </c>
      <c r="D65" s="150" t="str">
        <f>CONCATENATE(A64, B65)</f>
        <v>北渡島檜山2次医療圏男</v>
      </c>
      <c r="E65" s="150" t="str">
        <f>RIGHT(A64,1)</f>
        <v>圏</v>
      </c>
      <c r="F65" s="157">
        <v>17</v>
      </c>
      <c r="G65" s="154" t="s">
        <v>275</v>
      </c>
      <c r="H65" s="154" t="s">
        <v>275</v>
      </c>
      <c r="I65" s="154" t="s">
        <v>275</v>
      </c>
      <c r="J65" s="154" t="s">
        <v>275</v>
      </c>
      <c r="K65" s="154" t="s">
        <v>275</v>
      </c>
      <c r="L65" s="154" t="s">
        <v>275</v>
      </c>
      <c r="M65" s="154" t="s">
        <v>275</v>
      </c>
      <c r="N65" s="154" t="s">
        <v>275</v>
      </c>
      <c r="O65" s="154" t="s">
        <v>275</v>
      </c>
      <c r="P65" s="154" t="s">
        <v>275</v>
      </c>
      <c r="Q65" s="154" t="s">
        <v>275</v>
      </c>
      <c r="R65" s="154" t="s">
        <v>275</v>
      </c>
      <c r="S65" s="154" t="s">
        <v>275</v>
      </c>
      <c r="T65" s="154">
        <v>1</v>
      </c>
      <c r="U65" s="154" t="s">
        <v>275</v>
      </c>
      <c r="V65" s="154">
        <v>3</v>
      </c>
      <c r="W65" s="154">
        <v>4</v>
      </c>
      <c r="X65" s="154">
        <v>4</v>
      </c>
      <c r="Y65" s="154">
        <v>1</v>
      </c>
      <c r="Z65" s="154">
        <v>4</v>
      </c>
      <c r="AA65" s="163" t="s">
        <v>275</v>
      </c>
      <c r="AB65" s="209"/>
    </row>
    <row r="66" spans="1:28" ht="16.5">
      <c r="A66" s="164"/>
      <c r="B66" s="215" t="s">
        <v>27</v>
      </c>
      <c r="C66" s="165" t="str">
        <f>A64</f>
        <v>北渡島檜山2次医療圏</v>
      </c>
      <c r="D66" s="165" t="str">
        <f>CONCATENATE(A64, B66)</f>
        <v>北渡島檜山2次医療圏女</v>
      </c>
      <c r="E66" s="165" t="str">
        <f>RIGHT(A64,1)</f>
        <v>圏</v>
      </c>
      <c r="F66" s="158">
        <v>19</v>
      </c>
      <c r="G66" s="170" t="s">
        <v>275</v>
      </c>
      <c r="H66" s="170" t="s">
        <v>275</v>
      </c>
      <c r="I66" s="170" t="s">
        <v>275</v>
      </c>
      <c r="J66" s="170" t="s">
        <v>275</v>
      </c>
      <c r="K66" s="170" t="s">
        <v>275</v>
      </c>
      <c r="L66" s="170" t="s">
        <v>275</v>
      </c>
      <c r="M66" s="170" t="s">
        <v>275</v>
      </c>
      <c r="N66" s="170" t="s">
        <v>275</v>
      </c>
      <c r="O66" s="170" t="s">
        <v>275</v>
      </c>
      <c r="P66" s="170" t="s">
        <v>275</v>
      </c>
      <c r="Q66" s="170" t="s">
        <v>275</v>
      </c>
      <c r="R66" s="170" t="s">
        <v>275</v>
      </c>
      <c r="S66" s="170" t="s">
        <v>275</v>
      </c>
      <c r="T66" s="170" t="s">
        <v>275</v>
      </c>
      <c r="U66" s="170">
        <v>1</v>
      </c>
      <c r="V66" s="170">
        <v>2</v>
      </c>
      <c r="W66" s="170">
        <v>1</v>
      </c>
      <c r="X66" s="170">
        <v>3</v>
      </c>
      <c r="Y66" s="170">
        <v>8</v>
      </c>
      <c r="Z66" s="170">
        <v>4</v>
      </c>
      <c r="AA66" s="171" t="s">
        <v>275</v>
      </c>
      <c r="AB66" s="209"/>
    </row>
    <row r="67" spans="1:28" ht="16.5">
      <c r="A67" s="196" t="s">
        <v>33</v>
      </c>
      <c r="B67" s="135" t="s">
        <v>9</v>
      </c>
      <c r="C67" s="210" t="str">
        <f>A67</f>
        <v>八雲保健所</v>
      </c>
      <c r="D67" s="210" t="str">
        <f>CONCATENATE(A67, B67)</f>
        <v>八雲保健所総数</v>
      </c>
      <c r="E67" s="210" t="str">
        <f>RIGHT(A67,1)</f>
        <v>所</v>
      </c>
      <c r="F67" s="132">
        <v>36</v>
      </c>
      <c r="G67" s="131" t="s">
        <v>275</v>
      </c>
      <c r="H67" s="131" t="s">
        <v>275</v>
      </c>
      <c r="I67" s="131" t="s">
        <v>275</v>
      </c>
      <c r="J67" s="131" t="s">
        <v>275</v>
      </c>
      <c r="K67" s="131" t="s">
        <v>275</v>
      </c>
      <c r="L67" s="131" t="s">
        <v>275</v>
      </c>
      <c r="M67" s="131" t="s">
        <v>275</v>
      </c>
      <c r="N67" s="131" t="s">
        <v>275</v>
      </c>
      <c r="O67" s="131" t="s">
        <v>275</v>
      </c>
      <c r="P67" s="131" t="s">
        <v>275</v>
      </c>
      <c r="Q67" s="131" t="s">
        <v>275</v>
      </c>
      <c r="R67" s="131" t="s">
        <v>275</v>
      </c>
      <c r="S67" s="131" t="s">
        <v>275</v>
      </c>
      <c r="T67" s="131">
        <v>1</v>
      </c>
      <c r="U67" s="131">
        <v>1</v>
      </c>
      <c r="V67" s="131">
        <v>5</v>
      </c>
      <c r="W67" s="131">
        <v>5</v>
      </c>
      <c r="X67" s="131">
        <v>7</v>
      </c>
      <c r="Y67" s="131">
        <v>9</v>
      </c>
      <c r="Z67" s="131">
        <v>8</v>
      </c>
      <c r="AA67" s="145" t="s">
        <v>275</v>
      </c>
      <c r="AB67" s="209"/>
    </row>
    <row r="68" spans="1:28" ht="16.5">
      <c r="A68" s="162"/>
      <c r="B68" s="214" t="s">
        <v>28</v>
      </c>
      <c r="C68" s="150" t="str">
        <f>A67</f>
        <v>八雲保健所</v>
      </c>
      <c r="D68" s="150" t="str">
        <f>CONCATENATE(A67, B68)</f>
        <v>八雲保健所男</v>
      </c>
      <c r="E68" s="150" t="str">
        <f>RIGHT(A67,1)</f>
        <v>所</v>
      </c>
      <c r="F68" s="157">
        <v>17</v>
      </c>
      <c r="G68" s="154" t="s">
        <v>275</v>
      </c>
      <c r="H68" s="154" t="s">
        <v>275</v>
      </c>
      <c r="I68" s="154" t="s">
        <v>275</v>
      </c>
      <c r="J68" s="154" t="s">
        <v>275</v>
      </c>
      <c r="K68" s="154" t="s">
        <v>275</v>
      </c>
      <c r="L68" s="154" t="s">
        <v>275</v>
      </c>
      <c r="M68" s="154" t="s">
        <v>275</v>
      </c>
      <c r="N68" s="154" t="s">
        <v>275</v>
      </c>
      <c r="O68" s="154" t="s">
        <v>275</v>
      </c>
      <c r="P68" s="154" t="s">
        <v>275</v>
      </c>
      <c r="Q68" s="154" t="s">
        <v>275</v>
      </c>
      <c r="R68" s="154" t="s">
        <v>275</v>
      </c>
      <c r="S68" s="154" t="s">
        <v>275</v>
      </c>
      <c r="T68" s="154">
        <v>1</v>
      </c>
      <c r="U68" s="154" t="s">
        <v>275</v>
      </c>
      <c r="V68" s="154">
        <v>3</v>
      </c>
      <c r="W68" s="154">
        <v>4</v>
      </c>
      <c r="X68" s="154">
        <v>4</v>
      </c>
      <c r="Y68" s="154">
        <v>1</v>
      </c>
      <c r="Z68" s="154">
        <v>4</v>
      </c>
      <c r="AA68" s="163" t="s">
        <v>275</v>
      </c>
      <c r="AB68" s="209"/>
    </row>
    <row r="69" spans="1:28" ht="16.5">
      <c r="A69" s="162"/>
      <c r="B69" s="214" t="s">
        <v>27</v>
      </c>
      <c r="C69" s="150" t="str">
        <f>A67</f>
        <v>八雲保健所</v>
      </c>
      <c r="D69" s="150" t="str">
        <f>CONCATENATE(A67, B69)</f>
        <v>八雲保健所女</v>
      </c>
      <c r="E69" s="150" t="str">
        <f>RIGHT(A67,1)</f>
        <v>所</v>
      </c>
      <c r="F69" s="157">
        <v>19</v>
      </c>
      <c r="G69" s="154" t="s">
        <v>275</v>
      </c>
      <c r="H69" s="154" t="s">
        <v>275</v>
      </c>
      <c r="I69" s="154" t="s">
        <v>275</v>
      </c>
      <c r="J69" s="154" t="s">
        <v>275</v>
      </c>
      <c r="K69" s="154" t="s">
        <v>275</v>
      </c>
      <c r="L69" s="154" t="s">
        <v>275</v>
      </c>
      <c r="M69" s="154" t="s">
        <v>275</v>
      </c>
      <c r="N69" s="154" t="s">
        <v>275</v>
      </c>
      <c r="O69" s="154" t="s">
        <v>275</v>
      </c>
      <c r="P69" s="154" t="s">
        <v>275</v>
      </c>
      <c r="Q69" s="154" t="s">
        <v>275</v>
      </c>
      <c r="R69" s="154" t="s">
        <v>275</v>
      </c>
      <c r="S69" s="154" t="s">
        <v>275</v>
      </c>
      <c r="T69" s="154" t="s">
        <v>275</v>
      </c>
      <c r="U69" s="154">
        <v>1</v>
      </c>
      <c r="V69" s="154">
        <v>2</v>
      </c>
      <c r="W69" s="154">
        <v>1</v>
      </c>
      <c r="X69" s="154">
        <v>3</v>
      </c>
      <c r="Y69" s="154">
        <v>8</v>
      </c>
      <c r="Z69" s="154">
        <v>4</v>
      </c>
      <c r="AA69" s="163" t="s">
        <v>275</v>
      </c>
      <c r="AB69" s="209"/>
    </row>
    <row r="70" spans="1:28" ht="16.5">
      <c r="A70" s="195" t="s">
        <v>32</v>
      </c>
      <c r="B70" s="134" t="s">
        <v>9</v>
      </c>
      <c r="C70" s="213" t="str">
        <f>A70</f>
        <v>八雲町</v>
      </c>
      <c r="D70" s="213" t="str">
        <f>CONCATENATE(A70, B70)</f>
        <v>八雲町総数</v>
      </c>
      <c r="E70" s="213" t="str">
        <f>RIGHT(A70,1)</f>
        <v>町</v>
      </c>
      <c r="F70" s="141">
        <v>12</v>
      </c>
      <c r="G70" s="142" t="s">
        <v>275</v>
      </c>
      <c r="H70" s="142" t="s">
        <v>275</v>
      </c>
      <c r="I70" s="142" t="s">
        <v>275</v>
      </c>
      <c r="J70" s="142" t="s">
        <v>275</v>
      </c>
      <c r="K70" s="142" t="s">
        <v>275</v>
      </c>
      <c r="L70" s="142" t="s">
        <v>275</v>
      </c>
      <c r="M70" s="142" t="s">
        <v>275</v>
      </c>
      <c r="N70" s="142" t="s">
        <v>275</v>
      </c>
      <c r="O70" s="142" t="s">
        <v>275</v>
      </c>
      <c r="P70" s="142" t="s">
        <v>275</v>
      </c>
      <c r="Q70" s="142" t="s">
        <v>275</v>
      </c>
      <c r="R70" s="142" t="s">
        <v>275</v>
      </c>
      <c r="S70" s="142" t="s">
        <v>275</v>
      </c>
      <c r="T70" s="142">
        <v>1</v>
      </c>
      <c r="U70" s="142" t="s">
        <v>275</v>
      </c>
      <c r="V70" s="142" t="s">
        <v>275</v>
      </c>
      <c r="W70" s="142">
        <v>2</v>
      </c>
      <c r="X70" s="142">
        <v>3</v>
      </c>
      <c r="Y70" s="142">
        <v>1</v>
      </c>
      <c r="Z70" s="142">
        <v>5</v>
      </c>
      <c r="AA70" s="143" t="s">
        <v>275</v>
      </c>
      <c r="AB70" s="209"/>
    </row>
    <row r="71" spans="1:28" ht="16.5">
      <c r="A71" s="162"/>
      <c r="B71" s="214" t="s">
        <v>28</v>
      </c>
      <c r="C71" s="150" t="str">
        <f>A70</f>
        <v>八雲町</v>
      </c>
      <c r="D71" s="150" t="str">
        <f>CONCATENATE(A70, B71)</f>
        <v>八雲町男</v>
      </c>
      <c r="E71" s="150" t="str">
        <f>RIGHT(A70,1)</f>
        <v>町</v>
      </c>
      <c r="F71" s="157">
        <v>8</v>
      </c>
      <c r="G71" s="154" t="s">
        <v>275</v>
      </c>
      <c r="H71" s="154" t="s">
        <v>275</v>
      </c>
      <c r="I71" s="154" t="s">
        <v>275</v>
      </c>
      <c r="J71" s="154" t="s">
        <v>275</v>
      </c>
      <c r="K71" s="154" t="s">
        <v>275</v>
      </c>
      <c r="L71" s="154" t="s">
        <v>275</v>
      </c>
      <c r="M71" s="154" t="s">
        <v>275</v>
      </c>
      <c r="N71" s="154" t="s">
        <v>275</v>
      </c>
      <c r="O71" s="154" t="s">
        <v>275</v>
      </c>
      <c r="P71" s="154" t="s">
        <v>275</v>
      </c>
      <c r="Q71" s="154" t="s">
        <v>275</v>
      </c>
      <c r="R71" s="154" t="s">
        <v>275</v>
      </c>
      <c r="S71" s="154" t="s">
        <v>275</v>
      </c>
      <c r="T71" s="154">
        <v>1</v>
      </c>
      <c r="U71" s="154" t="s">
        <v>275</v>
      </c>
      <c r="V71" s="154" t="s">
        <v>275</v>
      </c>
      <c r="W71" s="154">
        <v>2</v>
      </c>
      <c r="X71" s="154">
        <v>2</v>
      </c>
      <c r="Y71" s="154" t="s">
        <v>275</v>
      </c>
      <c r="Z71" s="154">
        <v>3</v>
      </c>
      <c r="AA71" s="163" t="s">
        <v>275</v>
      </c>
      <c r="AB71" s="209"/>
    </row>
    <row r="72" spans="1:28" ht="16.5">
      <c r="A72" s="164"/>
      <c r="B72" s="215" t="s">
        <v>27</v>
      </c>
      <c r="C72" s="165" t="str">
        <f>A70</f>
        <v>八雲町</v>
      </c>
      <c r="D72" s="165" t="str">
        <f>CONCATENATE(A70, B72)</f>
        <v>八雲町女</v>
      </c>
      <c r="E72" s="165" t="str">
        <f>RIGHT(A70,1)</f>
        <v>町</v>
      </c>
      <c r="F72" s="158">
        <v>4</v>
      </c>
      <c r="G72" s="170" t="s">
        <v>275</v>
      </c>
      <c r="H72" s="170" t="s">
        <v>275</v>
      </c>
      <c r="I72" s="170" t="s">
        <v>275</v>
      </c>
      <c r="J72" s="170" t="s">
        <v>275</v>
      </c>
      <c r="K72" s="170" t="s">
        <v>275</v>
      </c>
      <c r="L72" s="170" t="s">
        <v>275</v>
      </c>
      <c r="M72" s="170" t="s">
        <v>275</v>
      </c>
      <c r="N72" s="170" t="s">
        <v>275</v>
      </c>
      <c r="O72" s="170" t="s">
        <v>275</v>
      </c>
      <c r="P72" s="170" t="s">
        <v>275</v>
      </c>
      <c r="Q72" s="170" t="s">
        <v>275</v>
      </c>
      <c r="R72" s="170" t="s">
        <v>275</v>
      </c>
      <c r="S72" s="170" t="s">
        <v>275</v>
      </c>
      <c r="T72" s="170" t="s">
        <v>275</v>
      </c>
      <c r="U72" s="170" t="s">
        <v>275</v>
      </c>
      <c r="V72" s="170" t="s">
        <v>275</v>
      </c>
      <c r="W72" s="170" t="s">
        <v>275</v>
      </c>
      <c r="X72" s="170">
        <v>1</v>
      </c>
      <c r="Y72" s="170">
        <v>1</v>
      </c>
      <c r="Z72" s="170">
        <v>2</v>
      </c>
      <c r="AA72" s="171" t="s">
        <v>275</v>
      </c>
      <c r="AB72" s="209"/>
    </row>
    <row r="73" spans="1:28" ht="16.5">
      <c r="A73" s="196" t="s">
        <v>31</v>
      </c>
      <c r="B73" s="135" t="s">
        <v>9</v>
      </c>
      <c r="C73" s="210" t="str">
        <f>A73</f>
        <v>長万部町</v>
      </c>
      <c r="D73" s="210" t="str">
        <f>CONCATENATE(A73, B73)</f>
        <v>長万部町総数</v>
      </c>
      <c r="E73" s="210" t="str">
        <f>RIGHT(A73,1)</f>
        <v>町</v>
      </c>
      <c r="F73" s="132">
        <v>4</v>
      </c>
      <c r="G73" s="131" t="s">
        <v>275</v>
      </c>
      <c r="H73" s="131" t="s">
        <v>275</v>
      </c>
      <c r="I73" s="131" t="s">
        <v>275</v>
      </c>
      <c r="J73" s="131" t="s">
        <v>275</v>
      </c>
      <c r="K73" s="131" t="s">
        <v>275</v>
      </c>
      <c r="L73" s="131" t="s">
        <v>275</v>
      </c>
      <c r="M73" s="131" t="s">
        <v>275</v>
      </c>
      <c r="N73" s="131" t="s">
        <v>275</v>
      </c>
      <c r="O73" s="131" t="s">
        <v>275</v>
      </c>
      <c r="P73" s="131" t="s">
        <v>275</v>
      </c>
      <c r="Q73" s="131" t="s">
        <v>275</v>
      </c>
      <c r="R73" s="131" t="s">
        <v>275</v>
      </c>
      <c r="S73" s="131" t="s">
        <v>275</v>
      </c>
      <c r="T73" s="131" t="s">
        <v>275</v>
      </c>
      <c r="U73" s="131" t="s">
        <v>275</v>
      </c>
      <c r="V73" s="131">
        <v>1</v>
      </c>
      <c r="W73" s="131">
        <v>1</v>
      </c>
      <c r="X73" s="131">
        <v>1</v>
      </c>
      <c r="Y73" s="131">
        <v>1</v>
      </c>
      <c r="Z73" s="131" t="s">
        <v>275</v>
      </c>
      <c r="AA73" s="145" t="s">
        <v>275</v>
      </c>
      <c r="AB73" s="209"/>
    </row>
    <row r="74" spans="1:28" ht="16.5">
      <c r="A74" s="162"/>
      <c r="B74" s="214" t="s">
        <v>28</v>
      </c>
      <c r="C74" s="150" t="str">
        <f>A73</f>
        <v>長万部町</v>
      </c>
      <c r="D74" s="150" t="str">
        <f>CONCATENATE(A73, B74)</f>
        <v>長万部町男</v>
      </c>
      <c r="E74" s="150" t="str">
        <f>RIGHT(A73,1)</f>
        <v>町</v>
      </c>
      <c r="F74" s="157">
        <v>2</v>
      </c>
      <c r="G74" s="154" t="s">
        <v>275</v>
      </c>
      <c r="H74" s="154" t="s">
        <v>275</v>
      </c>
      <c r="I74" s="154" t="s">
        <v>275</v>
      </c>
      <c r="J74" s="154" t="s">
        <v>275</v>
      </c>
      <c r="K74" s="154" t="s">
        <v>275</v>
      </c>
      <c r="L74" s="154" t="s">
        <v>275</v>
      </c>
      <c r="M74" s="154" t="s">
        <v>275</v>
      </c>
      <c r="N74" s="154" t="s">
        <v>275</v>
      </c>
      <c r="O74" s="154" t="s">
        <v>275</v>
      </c>
      <c r="P74" s="154" t="s">
        <v>275</v>
      </c>
      <c r="Q74" s="154" t="s">
        <v>275</v>
      </c>
      <c r="R74" s="154" t="s">
        <v>275</v>
      </c>
      <c r="S74" s="154" t="s">
        <v>275</v>
      </c>
      <c r="T74" s="154" t="s">
        <v>275</v>
      </c>
      <c r="U74" s="154" t="s">
        <v>275</v>
      </c>
      <c r="V74" s="154" t="s">
        <v>275</v>
      </c>
      <c r="W74" s="154">
        <v>1</v>
      </c>
      <c r="X74" s="154">
        <v>1</v>
      </c>
      <c r="Y74" s="154" t="s">
        <v>275</v>
      </c>
      <c r="Z74" s="154" t="s">
        <v>275</v>
      </c>
      <c r="AA74" s="163" t="s">
        <v>275</v>
      </c>
      <c r="AB74" s="209"/>
    </row>
    <row r="75" spans="1:28" ht="16.5">
      <c r="A75" s="162"/>
      <c r="B75" s="214" t="s">
        <v>27</v>
      </c>
      <c r="C75" s="150" t="str">
        <f>A73</f>
        <v>長万部町</v>
      </c>
      <c r="D75" s="150" t="str">
        <f>CONCATENATE(A73, B75)</f>
        <v>長万部町女</v>
      </c>
      <c r="E75" s="150" t="str">
        <f>RIGHT(A73,1)</f>
        <v>町</v>
      </c>
      <c r="F75" s="157">
        <v>2</v>
      </c>
      <c r="G75" s="154" t="s">
        <v>275</v>
      </c>
      <c r="H75" s="154" t="s">
        <v>275</v>
      </c>
      <c r="I75" s="154" t="s">
        <v>275</v>
      </c>
      <c r="J75" s="154" t="s">
        <v>275</v>
      </c>
      <c r="K75" s="154" t="s">
        <v>275</v>
      </c>
      <c r="L75" s="154" t="s">
        <v>275</v>
      </c>
      <c r="M75" s="154" t="s">
        <v>275</v>
      </c>
      <c r="N75" s="154" t="s">
        <v>275</v>
      </c>
      <c r="O75" s="154" t="s">
        <v>275</v>
      </c>
      <c r="P75" s="154" t="s">
        <v>275</v>
      </c>
      <c r="Q75" s="154" t="s">
        <v>275</v>
      </c>
      <c r="R75" s="154" t="s">
        <v>275</v>
      </c>
      <c r="S75" s="154" t="s">
        <v>275</v>
      </c>
      <c r="T75" s="154" t="s">
        <v>275</v>
      </c>
      <c r="U75" s="154" t="s">
        <v>275</v>
      </c>
      <c r="V75" s="154">
        <v>1</v>
      </c>
      <c r="W75" s="154" t="s">
        <v>275</v>
      </c>
      <c r="X75" s="154" t="s">
        <v>275</v>
      </c>
      <c r="Y75" s="154">
        <v>1</v>
      </c>
      <c r="Z75" s="154" t="s">
        <v>275</v>
      </c>
      <c r="AA75" s="163" t="s">
        <v>275</v>
      </c>
      <c r="AB75" s="209"/>
    </row>
    <row r="76" spans="1:28" ht="16.5">
      <c r="A76" s="195" t="s">
        <v>30</v>
      </c>
      <c r="B76" s="134" t="s">
        <v>9</v>
      </c>
      <c r="C76" s="213" t="str">
        <f>A76</f>
        <v>今金町</v>
      </c>
      <c r="D76" s="213" t="str">
        <f>CONCATENATE(A76, B76)</f>
        <v>今金町総数</v>
      </c>
      <c r="E76" s="213" t="str">
        <f>RIGHT(A76,1)</f>
        <v>町</v>
      </c>
      <c r="F76" s="141">
        <v>8</v>
      </c>
      <c r="G76" s="142" t="s">
        <v>275</v>
      </c>
      <c r="H76" s="142" t="s">
        <v>275</v>
      </c>
      <c r="I76" s="142" t="s">
        <v>275</v>
      </c>
      <c r="J76" s="142" t="s">
        <v>275</v>
      </c>
      <c r="K76" s="142" t="s">
        <v>275</v>
      </c>
      <c r="L76" s="142" t="s">
        <v>275</v>
      </c>
      <c r="M76" s="142" t="s">
        <v>275</v>
      </c>
      <c r="N76" s="142" t="s">
        <v>275</v>
      </c>
      <c r="O76" s="142" t="s">
        <v>275</v>
      </c>
      <c r="P76" s="142" t="s">
        <v>275</v>
      </c>
      <c r="Q76" s="142" t="s">
        <v>275</v>
      </c>
      <c r="R76" s="142" t="s">
        <v>275</v>
      </c>
      <c r="S76" s="142" t="s">
        <v>275</v>
      </c>
      <c r="T76" s="142" t="s">
        <v>275</v>
      </c>
      <c r="U76" s="142">
        <v>1</v>
      </c>
      <c r="V76" s="142" t="s">
        <v>275</v>
      </c>
      <c r="W76" s="142">
        <v>2</v>
      </c>
      <c r="X76" s="142">
        <v>1</v>
      </c>
      <c r="Y76" s="142">
        <v>2</v>
      </c>
      <c r="Z76" s="142">
        <v>2</v>
      </c>
      <c r="AA76" s="143" t="s">
        <v>275</v>
      </c>
      <c r="AB76" s="209"/>
    </row>
    <row r="77" spans="1:28" ht="16.5">
      <c r="A77" s="162"/>
      <c r="B77" s="214" t="s">
        <v>28</v>
      </c>
      <c r="C77" s="150" t="str">
        <f>A76</f>
        <v>今金町</v>
      </c>
      <c r="D77" s="150" t="str">
        <f>CONCATENATE(A76, B77)</f>
        <v>今金町男</v>
      </c>
      <c r="E77" s="150" t="str">
        <f>RIGHT(A76,1)</f>
        <v>町</v>
      </c>
      <c r="F77" s="157">
        <v>2</v>
      </c>
      <c r="G77" s="154" t="s">
        <v>275</v>
      </c>
      <c r="H77" s="154" t="s">
        <v>275</v>
      </c>
      <c r="I77" s="154" t="s">
        <v>275</v>
      </c>
      <c r="J77" s="154" t="s">
        <v>275</v>
      </c>
      <c r="K77" s="154" t="s">
        <v>275</v>
      </c>
      <c r="L77" s="154" t="s">
        <v>275</v>
      </c>
      <c r="M77" s="154" t="s">
        <v>275</v>
      </c>
      <c r="N77" s="154" t="s">
        <v>275</v>
      </c>
      <c r="O77" s="154" t="s">
        <v>275</v>
      </c>
      <c r="P77" s="154" t="s">
        <v>275</v>
      </c>
      <c r="Q77" s="154" t="s">
        <v>275</v>
      </c>
      <c r="R77" s="154" t="s">
        <v>275</v>
      </c>
      <c r="S77" s="154" t="s">
        <v>275</v>
      </c>
      <c r="T77" s="154" t="s">
        <v>275</v>
      </c>
      <c r="U77" s="154" t="s">
        <v>275</v>
      </c>
      <c r="V77" s="154" t="s">
        <v>275</v>
      </c>
      <c r="W77" s="154">
        <v>1</v>
      </c>
      <c r="X77" s="154">
        <v>1</v>
      </c>
      <c r="Y77" s="154" t="s">
        <v>275</v>
      </c>
      <c r="Z77" s="154" t="s">
        <v>275</v>
      </c>
      <c r="AA77" s="163" t="s">
        <v>275</v>
      </c>
      <c r="AB77" s="209"/>
    </row>
    <row r="78" spans="1:28" ht="16.5">
      <c r="A78" s="164"/>
      <c r="B78" s="215" t="s">
        <v>27</v>
      </c>
      <c r="C78" s="165" t="str">
        <f>A76</f>
        <v>今金町</v>
      </c>
      <c r="D78" s="165" t="str">
        <f>CONCATENATE(A76, B78)</f>
        <v>今金町女</v>
      </c>
      <c r="E78" s="165" t="str">
        <f>RIGHT(A76,1)</f>
        <v>町</v>
      </c>
      <c r="F78" s="158">
        <v>6</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v>1</v>
      </c>
      <c r="V78" s="170" t="s">
        <v>275</v>
      </c>
      <c r="W78" s="170">
        <v>1</v>
      </c>
      <c r="X78" s="170" t="s">
        <v>275</v>
      </c>
      <c r="Y78" s="170">
        <v>2</v>
      </c>
      <c r="Z78" s="170">
        <v>2</v>
      </c>
      <c r="AA78" s="171" t="s">
        <v>275</v>
      </c>
      <c r="AB78" s="209"/>
    </row>
    <row r="79" spans="1:28" ht="16.5">
      <c r="A79" s="196" t="s">
        <v>29</v>
      </c>
      <c r="B79" s="135" t="s">
        <v>9</v>
      </c>
      <c r="C79" s="210" t="str">
        <f>A79</f>
        <v>せたな町</v>
      </c>
      <c r="D79" s="210" t="str">
        <f>CONCATENATE(A79, B79)</f>
        <v>せたな町総数</v>
      </c>
      <c r="E79" s="210" t="str">
        <f>RIGHT(A79,1)</f>
        <v>町</v>
      </c>
      <c r="F79" s="132">
        <v>12</v>
      </c>
      <c r="G79" s="131" t="s">
        <v>275</v>
      </c>
      <c r="H79" s="131" t="s">
        <v>275</v>
      </c>
      <c r="I79" s="131" t="s">
        <v>275</v>
      </c>
      <c r="J79" s="131" t="s">
        <v>275</v>
      </c>
      <c r="K79" s="131" t="s">
        <v>275</v>
      </c>
      <c r="L79" s="131" t="s">
        <v>275</v>
      </c>
      <c r="M79" s="131" t="s">
        <v>275</v>
      </c>
      <c r="N79" s="131" t="s">
        <v>275</v>
      </c>
      <c r="O79" s="131" t="s">
        <v>275</v>
      </c>
      <c r="P79" s="131" t="s">
        <v>275</v>
      </c>
      <c r="Q79" s="131" t="s">
        <v>275</v>
      </c>
      <c r="R79" s="131" t="s">
        <v>275</v>
      </c>
      <c r="S79" s="131" t="s">
        <v>275</v>
      </c>
      <c r="T79" s="131" t="s">
        <v>275</v>
      </c>
      <c r="U79" s="131" t="s">
        <v>275</v>
      </c>
      <c r="V79" s="131">
        <v>4</v>
      </c>
      <c r="W79" s="131" t="s">
        <v>275</v>
      </c>
      <c r="X79" s="131">
        <v>2</v>
      </c>
      <c r="Y79" s="131">
        <v>5</v>
      </c>
      <c r="Z79" s="131">
        <v>1</v>
      </c>
      <c r="AA79" s="145" t="s">
        <v>275</v>
      </c>
      <c r="AB79" s="209"/>
    </row>
    <row r="80" spans="1:28" ht="16.5">
      <c r="A80" s="162"/>
      <c r="B80" s="214" t="s">
        <v>28</v>
      </c>
      <c r="C80" s="150" t="str">
        <f>A79</f>
        <v>せたな町</v>
      </c>
      <c r="D80" s="150" t="str">
        <f>CONCATENATE(A79, B80)</f>
        <v>せたな町男</v>
      </c>
      <c r="E80" s="150" t="str">
        <f>RIGHT(A79,1)</f>
        <v>町</v>
      </c>
      <c r="F80" s="157">
        <v>5</v>
      </c>
      <c r="G80" s="154" t="s">
        <v>275</v>
      </c>
      <c r="H80" s="154" t="s">
        <v>275</v>
      </c>
      <c r="I80" s="154" t="s">
        <v>275</v>
      </c>
      <c r="J80" s="154" t="s">
        <v>275</v>
      </c>
      <c r="K80" s="154" t="s">
        <v>275</v>
      </c>
      <c r="L80" s="154" t="s">
        <v>275</v>
      </c>
      <c r="M80" s="154" t="s">
        <v>275</v>
      </c>
      <c r="N80" s="154" t="s">
        <v>275</v>
      </c>
      <c r="O80" s="154" t="s">
        <v>275</v>
      </c>
      <c r="P80" s="154" t="s">
        <v>275</v>
      </c>
      <c r="Q80" s="154" t="s">
        <v>275</v>
      </c>
      <c r="R80" s="154" t="s">
        <v>275</v>
      </c>
      <c r="S80" s="154" t="s">
        <v>275</v>
      </c>
      <c r="T80" s="154" t="s">
        <v>275</v>
      </c>
      <c r="U80" s="154" t="s">
        <v>275</v>
      </c>
      <c r="V80" s="154">
        <v>3</v>
      </c>
      <c r="W80" s="154" t="s">
        <v>275</v>
      </c>
      <c r="X80" s="154" t="s">
        <v>275</v>
      </c>
      <c r="Y80" s="154">
        <v>1</v>
      </c>
      <c r="Z80" s="154">
        <v>1</v>
      </c>
      <c r="AA80" s="163" t="s">
        <v>275</v>
      </c>
      <c r="AB80" s="209"/>
    </row>
    <row r="81" spans="1:28" ht="16.5">
      <c r="A81" s="164"/>
      <c r="B81" s="215" t="s">
        <v>27</v>
      </c>
      <c r="C81" s="165" t="str">
        <f>A79</f>
        <v>せたな町</v>
      </c>
      <c r="D81" s="165" t="str">
        <f>CONCATENATE(A79, B81)</f>
        <v>せたな町女</v>
      </c>
      <c r="E81" s="165" t="str">
        <f>RIGHT(A79,1)</f>
        <v>町</v>
      </c>
      <c r="F81" s="158">
        <v>7</v>
      </c>
      <c r="G81" s="170" t="s">
        <v>275</v>
      </c>
      <c r="H81" s="170" t="s">
        <v>275</v>
      </c>
      <c r="I81" s="170" t="s">
        <v>275</v>
      </c>
      <c r="J81" s="170" t="s">
        <v>275</v>
      </c>
      <c r="K81" s="170" t="s">
        <v>275</v>
      </c>
      <c r="L81" s="170" t="s">
        <v>275</v>
      </c>
      <c r="M81" s="170" t="s">
        <v>275</v>
      </c>
      <c r="N81" s="170" t="s">
        <v>275</v>
      </c>
      <c r="O81" s="170" t="s">
        <v>275</v>
      </c>
      <c r="P81" s="170" t="s">
        <v>275</v>
      </c>
      <c r="Q81" s="170" t="s">
        <v>275</v>
      </c>
      <c r="R81" s="170" t="s">
        <v>275</v>
      </c>
      <c r="S81" s="170" t="s">
        <v>275</v>
      </c>
      <c r="T81" s="170" t="s">
        <v>275</v>
      </c>
      <c r="U81" s="170" t="s">
        <v>275</v>
      </c>
      <c r="V81" s="170">
        <v>1</v>
      </c>
      <c r="W81" s="170" t="s">
        <v>275</v>
      </c>
      <c r="X81" s="170">
        <v>2</v>
      </c>
      <c r="Y81" s="170">
        <v>4</v>
      </c>
      <c r="Z81" s="170" t="s">
        <v>275</v>
      </c>
      <c r="AA81" s="171" t="s">
        <v>275</v>
      </c>
      <c r="AB81" s="209"/>
    </row>
    <row r="82" spans="1:28"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c r="AB82" s="209"/>
    </row>
    <row r="83" spans="1:28">
      <c r="A83" s="209"/>
      <c r="B83" s="212"/>
      <c r="C83" s="212"/>
      <c r="D83" s="212"/>
      <c r="E83" s="212"/>
      <c r="F83" s="209"/>
      <c r="G83" s="209"/>
      <c r="H83" s="209"/>
      <c r="I83" s="209"/>
      <c r="J83" s="209"/>
      <c r="K83" s="209"/>
      <c r="L83" s="209"/>
      <c r="M83" s="209"/>
      <c r="N83" s="209"/>
      <c r="O83" s="209"/>
      <c r="P83" s="209"/>
      <c r="Q83" s="209"/>
      <c r="R83" s="209"/>
      <c r="S83" s="209"/>
      <c r="T83" s="209"/>
      <c r="U83" s="209"/>
      <c r="V83" s="209"/>
      <c r="W83" s="209"/>
      <c r="X83" s="209"/>
      <c r="Y83" s="209"/>
      <c r="Z83" s="209"/>
      <c r="AA83" s="209"/>
      <c r="AB83" s="209"/>
    </row>
    <row r="84" spans="1:28">
      <c r="B84" s="212"/>
      <c r="C84" s="212"/>
      <c r="D84" s="212"/>
      <c r="E84" s="212"/>
      <c r="F84" s="209"/>
      <c r="G84" s="209"/>
      <c r="H84" s="209"/>
      <c r="I84" s="209"/>
      <c r="J84" s="209"/>
      <c r="K84" s="209"/>
      <c r="L84" s="209"/>
      <c r="M84" s="209"/>
      <c r="N84" s="209"/>
      <c r="O84" s="209"/>
      <c r="P84" s="209"/>
      <c r="Q84" s="209"/>
      <c r="R84" s="209"/>
      <c r="S84" s="209"/>
      <c r="T84" s="209"/>
      <c r="U84" s="209"/>
      <c r="V84" s="209"/>
      <c r="W84" s="209"/>
      <c r="X84" s="209"/>
      <c r="Y84" s="209"/>
      <c r="Z84" s="209"/>
      <c r="AA84" s="209"/>
      <c r="AB84" s="209"/>
    </row>
    <row r="85" spans="1:28">
      <c r="B85" s="212"/>
      <c r="C85" s="212"/>
      <c r="D85" s="212"/>
      <c r="E85" s="212"/>
      <c r="F85" s="209"/>
      <c r="G85" s="209"/>
      <c r="H85" s="209"/>
      <c r="I85" s="209"/>
      <c r="J85" s="209"/>
      <c r="K85" s="209"/>
      <c r="L85" s="209"/>
      <c r="M85" s="209"/>
      <c r="N85" s="209"/>
      <c r="O85" s="209"/>
      <c r="P85" s="209"/>
      <c r="Q85" s="209"/>
      <c r="R85" s="209"/>
      <c r="S85" s="209"/>
      <c r="T85" s="209"/>
      <c r="U85" s="209"/>
      <c r="V85" s="209"/>
      <c r="W85" s="209"/>
      <c r="X85" s="209"/>
      <c r="Y85" s="209"/>
      <c r="Z85" s="209"/>
      <c r="AA85" s="209"/>
      <c r="AB85" s="209"/>
    </row>
    <row r="86" spans="1:28">
      <c r="B86" s="212"/>
      <c r="C86" s="212"/>
      <c r="D86" s="212"/>
      <c r="E86" s="212"/>
      <c r="F86" s="209"/>
      <c r="G86" s="209"/>
      <c r="H86" s="209"/>
      <c r="I86" s="209"/>
      <c r="J86" s="209"/>
      <c r="K86" s="209"/>
      <c r="L86" s="209"/>
      <c r="M86" s="209"/>
      <c r="N86" s="209"/>
      <c r="O86" s="209"/>
      <c r="P86" s="209"/>
      <c r="Q86" s="209"/>
      <c r="R86" s="209"/>
      <c r="S86" s="209"/>
      <c r="T86" s="209"/>
      <c r="U86" s="209"/>
      <c r="V86" s="209"/>
      <c r="W86" s="209"/>
      <c r="X86" s="209"/>
      <c r="Y86" s="209"/>
      <c r="Z86" s="209"/>
      <c r="AA86" s="209"/>
      <c r="AB86" s="209"/>
    </row>
    <row r="87" spans="1:28">
      <c r="B87" s="212"/>
      <c r="C87" s="212"/>
      <c r="D87" s="212"/>
      <c r="E87" s="212"/>
      <c r="F87" s="209"/>
      <c r="G87" s="209"/>
      <c r="H87" s="209"/>
      <c r="I87" s="209"/>
      <c r="J87" s="209"/>
      <c r="K87" s="209"/>
      <c r="L87" s="209"/>
      <c r="M87" s="209"/>
      <c r="N87" s="209"/>
      <c r="O87" s="209"/>
      <c r="P87" s="209"/>
      <c r="Q87" s="209"/>
      <c r="R87" s="209"/>
      <c r="S87" s="209"/>
      <c r="T87" s="209"/>
      <c r="U87" s="209"/>
      <c r="V87" s="209"/>
      <c r="W87" s="209"/>
      <c r="X87" s="209"/>
      <c r="Y87" s="209"/>
      <c r="Z87" s="209"/>
      <c r="AA87" s="209"/>
      <c r="AB87" s="209"/>
    </row>
  </sheetData>
  <phoneticPr fontId="2"/>
  <conditionalFormatting sqref="A4:AA4 G5:H81">
    <cfRule type="expression" dxfId="1231" priority="305" stopIfTrue="1">
      <formula>OR($E4="国", $E4="道")</formula>
    </cfRule>
    <cfRule type="expression" dxfId="1230" priority="306" stopIfTrue="1">
      <formula>OR($C4="札幌市", $C4="小樽市", $C4="函館市", $C4="旭川市")</formula>
    </cfRule>
    <cfRule type="expression" dxfId="1229" priority="307" stopIfTrue="1">
      <formula>OR($E4="所", $E4="圏", $E4="局")</formula>
    </cfRule>
    <cfRule type="expression" dxfId="1228" priority="308">
      <formula>OR($E4="市", $E4="町", $E4="村")</formula>
    </cfRule>
  </conditionalFormatting>
  <conditionalFormatting sqref="A5:AA5 A51:AA81">
    <cfRule type="expression" dxfId="1227" priority="301" stopIfTrue="1">
      <formula>OR($E5="国", $E5="道")</formula>
    </cfRule>
    <cfRule type="expression" dxfId="1226" priority="302" stopIfTrue="1">
      <formula>OR($C5="札幌市", $C5="小樽市", $C5="函館市", $C5="旭川市")</formula>
    </cfRule>
    <cfRule type="expression" dxfId="1225" priority="303" stopIfTrue="1">
      <formula>OR($E5="所", $E5="圏", $E5="局")</formula>
    </cfRule>
    <cfRule type="expression" dxfId="1224" priority="304">
      <formula>OR($E5="市", $E5="町", $E5="村")</formula>
    </cfRule>
  </conditionalFormatting>
  <conditionalFormatting sqref="A6:AA6">
    <cfRule type="expression" dxfId="1223" priority="297" stopIfTrue="1">
      <formula>OR($E6="国", $E6="道")</formula>
    </cfRule>
    <cfRule type="expression" dxfId="1222" priority="298" stopIfTrue="1">
      <formula>OR($C6="札幌市", $C6="小樽市", $C6="函館市", $C6="旭川市")</formula>
    </cfRule>
    <cfRule type="expression" dxfId="1221" priority="299" stopIfTrue="1">
      <formula>OR($E6="所", $E6="圏", $E6="局")</formula>
    </cfRule>
    <cfRule type="expression" dxfId="1220" priority="300">
      <formula>OR($E6="市", $E6="町", $E6="村")</formula>
    </cfRule>
  </conditionalFormatting>
  <conditionalFormatting sqref="A7:AA7">
    <cfRule type="expression" dxfId="1219" priority="293" stopIfTrue="1">
      <formula>OR($E7="国", $E7="道")</formula>
    </cfRule>
    <cfRule type="expression" dxfId="1218" priority="294" stopIfTrue="1">
      <formula>OR($C7="札幌市", $C7="小樽市", $C7="函館市", $C7="旭川市")</formula>
    </cfRule>
    <cfRule type="expression" dxfId="1217" priority="295" stopIfTrue="1">
      <formula>OR($E7="所", $E7="圏", $E7="局")</formula>
    </cfRule>
    <cfRule type="expression" dxfId="1216" priority="296">
      <formula>OR($E7="市", $E7="町", $E7="村")</formula>
    </cfRule>
  </conditionalFormatting>
  <conditionalFormatting sqref="A8:AA8">
    <cfRule type="expression" dxfId="1215" priority="289" stopIfTrue="1">
      <formula>OR($E8="国", $E8="道")</formula>
    </cfRule>
    <cfRule type="expression" dxfId="1214" priority="290" stopIfTrue="1">
      <formula>OR($C8="札幌市", $C8="小樽市", $C8="函館市", $C8="旭川市")</formula>
    </cfRule>
    <cfRule type="expression" dxfId="1213" priority="291" stopIfTrue="1">
      <formula>OR($E8="所", $E8="圏", $E8="局")</formula>
    </cfRule>
    <cfRule type="expression" dxfId="1212" priority="292">
      <formula>OR($E8="市", $E8="町", $E8="村")</formula>
    </cfRule>
  </conditionalFormatting>
  <conditionalFormatting sqref="A9:AA9">
    <cfRule type="expression" dxfId="1211" priority="285" stopIfTrue="1">
      <formula>OR($E9="国", $E9="道")</formula>
    </cfRule>
    <cfRule type="expression" dxfId="1210" priority="286" stopIfTrue="1">
      <formula>OR($C9="札幌市", $C9="小樽市", $C9="函館市", $C9="旭川市")</formula>
    </cfRule>
    <cfRule type="expression" dxfId="1209" priority="287" stopIfTrue="1">
      <formula>OR($E9="所", $E9="圏", $E9="局")</formula>
    </cfRule>
    <cfRule type="expression" dxfId="1208" priority="288">
      <formula>OR($E9="市", $E9="町", $E9="村")</formula>
    </cfRule>
  </conditionalFormatting>
  <conditionalFormatting sqref="A10:AA10">
    <cfRule type="expression" dxfId="1207" priority="281" stopIfTrue="1">
      <formula>OR($E10="国", $E10="道")</formula>
    </cfRule>
    <cfRule type="expression" dxfId="1206" priority="282" stopIfTrue="1">
      <formula>OR($C10="札幌市", $C10="小樽市", $C10="函館市", $C10="旭川市")</formula>
    </cfRule>
    <cfRule type="expression" dxfId="1205" priority="283" stopIfTrue="1">
      <formula>OR($E10="所", $E10="圏", $E10="局")</formula>
    </cfRule>
    <cfRule type="expression" dxfId="1204" priority="284">
      <formula>OR($E10="市", $E10="町", $E10="村")</formula>
    </cfRule>
  </conditionalFormatting>
  <conditionalFormatting sqref="A11:AA11">
    <cfRule type="expression" dxfId="1203" priority="277" stopIfTrue="1">
      <formula>OR($E11="国", $E11="道")</formula>
    </cfRule>
    <cfRule type="expression" dxfId="1202" priority="278" stopIfTrue="1">
      <formula>OR($C11="札幌市", $C11="小樽市", $C11="函館市", $C11="旭川市")</formula>
    </cfRule>
    <cfRule type="expression" dxfId="1201" priority="279" stopIfTrue="1">
      <formula>OR($E11="所", $E11="圏", $E11="局")</formula>
    </cfRule>
    <cfRule type="expression" dxfId="1200" priority="280">
      <formula>OR($E11="市", $E11="町", $E11="村")</formula>
    </cfRule>
  </conditionalFormatting>
  <conditionalFormatting sqref="A12:AA12">
    <cfRule type="expression" dxfId="1199" priority="273" stopIfTrue="1">
      <formula>OR($E12="国", $E12="道")</formula>
    </cfRule>
    <cfRule type="expression" dxfId="1198" priority="274" stopIfTrue="1">
      <formula>OR($C12="札幌市", $C12="小樽市", $C12="函館市", $C12="旭川市")</formula>
    </cfRule>
    <cfRule type="expression" dxfId="1197" priority="275" stopIfTrue="1">
      <formula>OR($E12="所", $E12="圏", $E12="局")</formula>
    </cfRule>
    <cfRule type="expression" dxfId="1196" priority="276">
      <formula>OR($E12="市", $E12="町", $E12="村")</formula>
    </cfRule>
  </conditionalFormatting>
  <conditionalFormatting sqref="A13:AA13">
    <cfRule type="expression" dxfId="1195" priority="269" stopIfTrue="1">
      <formula>OR($E13="国", $E13="道")</formula>
    </cfRule>
    <cfRule type="expression" dxfId="1194" priority="270" stopIfTrue="1">
      <formula>OR($C13="札幌市", $C13="小樽市", $C13="函館市", $C13="旭川市")</formula>
    </cfRule>
    <cfRule type="expression" dxfId="1193" priority="271" stopIfTrue="1">
      <formula>OR($E13="所", $E13="圏", $E13="局")</formula>
    </cfRule>
    <cfRule type="expression" dxfId="1192" priority="272">
      <formula>OR($E13="市", $E13="町", $E13="村")</formula>
    </cfRule>
  </conditionalFormatting>
  <conditionalFormatting sqref="A14:AA14">
    <cfRule type="expression" dxfId="1191" priority="265" stopIfTrue="1">
      <formula>OR($E14="国", $E14="道")</formula>
    </cfRule>
    <cfRule type="expression" dxfId="1190" priority="266" stopIfTrue="1">
      <formula>OR($C14="札幌市", $C14="小樽市", $C14="函館市", $C14="旭川市")</formula>
    </cfRule>
    <cfRule type="expression" dxfId="1189" priority="267" stopIfTrue="1">
      <formula>OR($E14="所", $E14="圏", $E14="局")</formula>
    </cfRule>
    <cfRule type="expression" dxfId="1188" priority="268">
      <formula>OR($E14="市", $E14="町", $E14="村")</formula>
    </cfRule>
  </conditionalFormatting>
  <conditionalFormatting sqref="A15:AA15">
    <cfRule type="expression" dxfId="1187" priority="261" stopIfTrue="1">
      <formula>OR($E15="国", $E15="道")</formula>
    </cfRule>
    <cfRule type="expression" dxfId="1186" priority="262" stopIfTrue="1">
      <formula>OR($C15="札幌市", $C15="小樽市", $C15="函館市", $C15="旭川市")</formula>
    </cfRule>
    <cfRule type="expression" dxfId="1185" priority="263" stopIfTrue="1">
      <formula>OR($E15="所", $E15="圏", $E15="局")</formula>
    </cfRule>
    <cfRule type="expression" dxfId="1184" priority="264">
      <formula>OR($E15="市", $E15="町", $E15="村")</formula>
    </cfRule>
  </conditionalFormatting>
  <conditionalFormatting sqref="A16:AA16">
    <cfRule type="expression" dxfId="1183" priority="257" stopIfTrue="1">
      <formula>OR($E16="国", $E16="道")</formula>
    </cfRule>
    <cfRule type="expression" dxfId="1182" priority="258" stopIfTrue="1">
      <formula>OR($C16="札幌市", $C16="小樽市", $C16="函館市", $C16="旭川市")</formula>
    </cfRule>
    <cfRule type="expression" dxfId="1181" priority="259" stopIfTrue="1">
      <formula>OR($E16="所", $E16="圏", $E16="局")</formula>
    </cfRule>
    <cfRule type="expression" dxfId="1180" priority="260">
      <formula>OR($E16="市", $E16="町", $E16="村")</formula>
    </cfRule>
  </conditionalFormatting>
  <conditionalFormatting sqref="A17:AA17">
    <cfRule type="expression" dxfId="1179" priority="253" stopIfTrue="1">
      <formula>OR($E17="国", $E17="道")</formula>
    </cfRule>
    <cfRule type="expression" dxfId="1178" priority="254" stopIfTrue="1">
      <formula>OR($C17="札幌市", $C17="小樽市", $C17="函館市", $C17="旭川市")</formula>
    </cfRule>
    <cfRule type="expression" dxfId="1177" priority="255" stopIfTrue="1">
      <formula>OR($E17="所", $E17="圏", $E17="局")</formula>
    </cfRule>
    <cfRule type="expression" dxfId="1176" priority="256">
      <formula>OR($E17="市", $E17="町", $E17="村")</formula>
    </cfRule>
  </conditionalFormatting>
  <conditionalFormatting sqref="A18:AA18">
    <cfRule type="expression" dxfId="1175" priority="249" stopIfTrue="1">
      <formula>OR($E18="国", $E18="道")</formula>
    </cfRule>
    <cfRule type="expression" dxfId="1174" priority="250" stopIfTrue="1">
      <formula>OR($C18="札幌市", $C18="小樽市", $C18="函館市", $C18="旭川市")</formula>
    </cfRule>
    <cfRule type="expression" dxfId="1173" priority="251" stopIfTrue="1">
      <formula>OR($E18="所", $E18="圏", $E18="局")</formula>
    </cfRule>
    <cfRule type="expression" dxfId="1172" priority="252">
      <formula>OR($E18="市", $E18="町", $E18="村")</formula>
    </cfRule>
  </conditionalFormatting>
  <conditionalFormatting sqref="A19:AA19">
    <cfRule type="expression" dxfId="1171" priority="245" stopIfTrue="1">
      <formula>OR($E19="国", $E19="道")</formula>
    </cfRule>
    <cfRule type="expression" dxfId="1170" priority="246" stopIfTrue="1">
      <formula>OR($C19="札幌市", $C19="小樽市", $C19="函館市", $C19="旭川市")</formula>
    </cfRule>
    <cfRule type="expression" dxfId="1169" priority="247" stopIfTrue="1">
      <formula>OR($E19="所", $E19="圏", $E19="局")</formula>
    </cfRule>
    <cfRule type="expression" dxfId="1168" priority="248">
      <formula>OR($E19="市", $E19="町", $E19="村")</formula>
    </cfRule>
  </conditionalFormatting>
  <conditionalFormatting sqref="A20:AA20">
    <cfRule type="expression" dxfId="1167" priority="241" stopIfTrue="1">
      <formula>OR($E20="国", $E20="道")</formula>
    </cfRule>
    <cfRule type="expression" dxfId="1166" priority="242" stopIfTrue="1">
      <formula>OR($C20="札幌市", $C20="小樽市", $C20="函館市", $C20="旭川市")</formula>
    </cfRule>
    <cfRule type="expression" dxfId="1165" priority="243" stopIfTrue="1">
      <formula>OR($E20="所", $E20="圏", $E20="局")</formula>
    </cfRule>
    <cfRule type="expression" dxfId="1164" priority="244">
      <formula>OR($E20="市", $E20="町", $E20="村")</formula>
    </cfRule>
  </conditionalFormatting>
  <conditionalFormatting sqref="A21:AA21">
    <cfRule type="expression" dxfId="1163" priority="237" stopIfTrue="1">
      <formula>OR($E21="国", $E21="道")</formula>
    </cfRule>
    <cfRule type="expression" dxfId="1162" priority="238" stopIfTrue="1">
      <formula>OR($C21="札幌市", $C21="小樽市", $C21="函館市", $C21="旭川市")</formula>
    </cfRule>
    <cfRule type="expression" dxfId="1161" priority="239" stopIfTrue="1">
      <formula>OR($E21="所", $E21="圏", $E21="局")</formula>
    </cfRule>
    <cfRule type="expression" dxfId="1160" priority="240">
      <formula>OR($E21="市", $E21="町", $E21="村")</formula>
    </cfRule>
  </conditionalFormatting>
  <conditionalFormatting sqref="A22:AA22">
    <cfRule type="expression" dxfId="1159" priority="233" stopIfTrue="1">
      <formula>OR($E22="国", $E22="道")</formula>
    </cfRule>
    <cfRule type="expression" dxfId="1158" priority="234" stopIfTrue="1">
      <formula>OR($C22="札幌市", $C22="小樽市", $C22="函館市", $C22="旭川市")</formula>
    </cfRule>
    <cfRule type="expression" dxfId="1157" priority="235" stopIfTrue="1">
      <formula>OR($E22="所", $E22="圏", $E22="局")</formula>
    </cfRule>
    <cfRule type="expression" dxfId="1156" priority="236">
      <formula>OR($E22="市", $E22="町", $E22="村")</formula>
    </cfRule>
  </conditionalFormatting>
  <conditionalFormatting sqref="A23:AA23">
    <cfRule type="expression" dxfId="1155" priority="229" stopIfTrue="1">
      <formula>OR($E23="国", $E23="道")</formula>
    </cfRule>
    <cfRule type="expression" dxfId="1154" priority="230" stopIfTrue="1">
      <formula>OR($C23="札幌市", $C23="小樽市", $C23="函館市", $C23="旭川市")</formula>
    </cfRule>
    <cfRule type="expression" dxfId="1153" priority="231" stopIfTrue="1">
      <formula>OR($E23="所", $E23="圏", $E23="局")</formula>
    </cfRule>
    <cfRule type="expression" dxfId="1152" priority="232">
      <formula>OR($E23="市", $E23="町", $E23="村")</formula>
    </cfRule>
  </conditionalFormatting>
  <conditionalFormatting sqref="A24:AA24">
    <cfRule type="expression" dxfId="1151" priority="225" stopIfTrue="1">
      <formula>OR($E24="国", $E24="道")</formula>
    </cfRule>
    <cfRule type="expression" dxfId="1150" priority="226" stopIfTrue="1">
      <formula>OR($C24="札幌市", $C24="小樽市", $C24="函館市", $C24="旭川市")</formula>
    </cfRule>
    <cfRule type="expression" dxfId="1149" priority="227" stopIfTrue="1">
      <formula>OR($E24="所", $E24="圏", $E24="局")</formula>
    </cfRule>
    <cfRule type="expression" dxfId="1148" priority="228">
      <formula>OR($E24="市", $E24="町", $E24="村")</formula>
    </cfRule>
  </conditionalFormatting>
  <conditionalFormatting sqref="A25:AA25">
    <cfRule type="expression" dxfId="1147" priority="221" stopIfTrue="1">
      <formula>OR($E25="国", $E25="道")</formula>
    </cfRule>
    <cfRule type="expression" dxfId="1146" priority="222" stopIfTrue="1">
      <formula>OR($C25="札幌市", $C25="小樽市", $C25="函館市", $C25="旭川市")</formula>
    </cfRule>
    <cfRule type="expression" dxfId="1145" priority="223" stopIfTrue="1">
      <formula>OR($E25="所", $E25="圏", $E25="局")</formula>
    </cfRule>
    <cfRule type="expression" dxfId="1144" priority="224">
      <formula>OR($E25="市", $E25="町", $E25="村")</formula>
    </cfRule>
  </conditionalFormatting>
  <conditionalFormatting sqref="A26:AA26">
    <cfRule type="expression" dxfId="1143" priority="217" stopIfTrue="1">
      <formula>OR($E26="国", $E26="道")</formula>
    </cfRule>
    <cfRule type="expression" dxfId="1142" priority="218" stopIfTrue="1">
      <formula>OR($C26="札幌市", $C26="小樽市", $C26="函館市", $C26="旭川市")</formula>
    </cfRule>
    <cfRule type="expression" dxfId="1141" priority="219" stopIfTrue="1">
      <formula>OR($E26="所", $E26="圏", $E26="局")</formula>
    </cfRule>
    <cfRule type="expression" dxfId="1140" priority="220">
      <formula>OR($E26="市", $E26="町", $E26="村")</formula>
    </cfRule>
  </conditionalFormatting>
  <conditionalFormatting sqref="A27:AA27">
    <cfRule type="expression" dxfId="1139" priority="213" stopIfTrue="1">
      <formula>OR($E27="国", $E27="道")</formula>
    </cfRule>
    <cfRule type="expression" dxfId="1138" priority="214" stopIfTrue="1">
      <formula>OR($C27="札幌市", $C27="小樽市", $C27="函館市", $C27="旭川市")</formula>
    </cfRule>
    <cfRule type="expression" dxfId="1137" priority="215" stopIfTrue="1">
      <formula>OR($E27="所", $E27="圏", $E27="局")</formula>
    </cfRule>
    <cfRule type="expression" dxfId="1136" priority="216">
      <formula>OR($E27="市", $E27="町", $E27="村")</formula>
    </cfRule>
  </conditionalFormatting>
  <conditionalFormatting sqref="A28:AA28">
    <cfRule type="expression" dxfId="1135" priority="209" stopIfTrue="1">
      <formula>OR($E28="国", $E28="道")</formula>
    </cfRule>
    <cfRule type="expression" dxfId="1134" priority="210" stopIfTrue="1">
      <formula>OR($C28="札幌市", $C28="小樽市", $C28="函館市", $C28="旭川市")</formula>
    </cfRule>
    <cfRule type="expression" dxfId="1133" priority="211" stopIfTrue="1">
      <formula>OR($E28="所", $E28="圏", $E28="局")</formula>
    </cfRule>
    <cfRule type="expression" dxfId="1132" priority="212">
      <formula>OR($E28="市", $E28="町", $E28="村")</formula>
    </cfRule>
  </conditionalFormatting>
  <conditionalFormatting sqref="A29:AA29">
    <cfRule type="expression" dxfId="1131" priority="205" stopIfTrue="1">
      <formula>OR($E29="国", $E29="道")</formula>
    </cfRule>
    <cfRule type="expression" dxfId="1130" priority="206" stopIfTrue="1">
      <formula>OR($C29="札幌市", $C29="小樽市", $C29="函館市", $C29="旭川市")</formula>
    </cfRule>
    <cfRule type="expression" dxfId="1129" priority="207" stopIfTrue="1">
      <formula>OR($E29="所", $E29="圏", $E29="局")</formula>
    </cfRule>
    <cfRule type="expression" dxfId="1128" priority="208">
      <formula>OR($E29="市", $E29="町", $E29="村")</formula>
    </cfRule>
  </conditionalFormatting>
  <conditionalFormatting sqref="A30:AA30">
    <cfRule type="expression" dxfId="1127" priority="201" stopIfTrue="1">
      <formula>OR($E30="国", $E30="道")</formula>
    </cfRule>
    <cfRule type="expression" dxfId="1126" priority="202" stopIfTrue="1">
      <formula>OR($C30="札幌市", $C30="小樽市", $C30="函館市", $C30="旭川市")</formula>
    </cfRule>
    <cfRule type="expression" dxfId="1125" priority="203" stopIfTrue="1">
      <formula>OR($E30="所", $E30="圏", $E30="局")</formula>
    </cfRule>
    <cfRule type="expression" dxfId="1124" priority="204">
      <formula>OR($E30="市", $E30="町", $E30="村")</formula>
    </cfRule>
  </conditionalFormatting>
  <conditionalFormatting sqref="A31:AA31">
    <cfRule type="expression" dxfId="1123" priority="197" stopIfTrue="1">
      <formula>OR($E31="国", $E31="道")</formula>
    </cfRule>
    <cfRule type="expression" dxfId="1122" priority="198" stopIfTrue="1">
      <formula>OR($C31="札幌市", $C31="小樽市", $C31="函館市", $C31="旭川市")</formula>
    </cfRule>
    <cfRule type="expression" dxfId="1121" priority="199" stopIfTrue="1">
      <formula>OR($E31="所", $E31="圏", $E31="局")</formula>
    </cfRule>
    <cfRule type="expression" dxfId="1120" priority="200">
      <formula>OR($E31="市", $E31="町", $E31="村")</formula>
    </cfRule>
  </conditionalFormatting>
  <conditionalFormatting sqref="A32:AA32">
    <cfRule type="expression" dxfId="1119" priority="193" stopIfTrue="1">
      <formula>OR($E32="国", $E32="道")</formula>
    </cfRule>
    <cfRule type="expression" dxfId="1118" priority="194" stopIfTrue="1">
      <formula>OR($C32="札幌市", $C32="小樽市", $C32="函館市", $C32="旭川市")</formula>
    </cfRule>
    <cfRule type="expression" dxfId="1117" priority="195" stopIfTrue="1">
      <formula>OR($E32="所", $E32="圏", $E32="局")</formula>
    </cfRule>
    <cfRule type="expression" dxfId="1116" priority="196">
      <formula>OR($E32="市", $E32="町", $E32="村")</formula>
    </cfRule>
  </conditionalFormatting>
  <conditionalFormatting sqref="A33:AA33">
    <cfRule type="expression" dxfId="1115" priority="189" stopIfTrue="1">
      <formula>OR($E33="国", $E33="道")</formula>
    </cfRule>
    <cfRule type="expression" dxfId="1114" priority="190" stopIfTrue="1">
      <formula>OR($C33="札幌市", $C33="小樽市", $C33="函館市", $C33="旭川市")</formula>
    </cfRule>
    <cfRule type="expression" dxfId="1113" priority="191" stopIfTrue="1">
      <formula>OR($E33="所", $E33="圏", $E33="局")</formula>
    </cfRule>
    <cfRule type="expression" dxfId="1112" priority="192">
      <formula>OR($E33="市", $E33="町", $E33="村")</formula>
    </cfRule>
  </conditionalFormatting>
  <conditionalFormatting sqref="A34:AA34">
    <cfRule type="expression" dxfId="1111" priority="185" stopIfTrue="1">
      <formula>OR($E34="国", $E34="道")</formula>
    </cfRule>
    <cfRule type="expression" dxfId="1110" priority="186" stopIfTrue="1">
      <formula>OR($C34="札幌市", $C34="小樽市", $C34="函館市", $C34="旭川市")</formula>
    </cfRule>
    <cfRule type="expression" dxfId="1109" priority="187" stopIfTrue="1">
      <formula>OR($E34="所", $E34="圏", $E34="局")</formula>
    </cfRule>
    <cfRule type="expression" dxfId="1108" priority="188">
      <formula>OR($E34="市", $E34="町", $E34="村")</formula>
    </cfRule>
  </conditionalFormatting>
  <conditionalFormatting sqref="A35:AA35">
    <cfRule type="expression" dxfId="1107" priority="181" stopIfTrue="1">
      <formula>OR($E35="国", $E35="道")</formula>
    </cfRule>
    <cfRule type="expression" dxfId="1106" priority="182" stopIfTrue="1">
      <formula>OR($C35="札幌市", $C35="小樽市", $C35="函館市", $C35="旭川市")</formula>
    </cfRule>
    <cfRule type="expression" dxfId="1105" priority="183" stopIfTrue="1">
      <formula>OR($E35="所", $E35="圏", $E35="局")</formula>
    </cfRule>
    <cfRule type="expression" dxfId="1104" priority="184">
      <formula>OR($E35="市", $E35="町", $E35="村")</formula>
    </cfRule>
  </conditionalFormatting>
  <conditionalFormatting sqref="A36:AA36">
    <cfRule type="expression" dxfId="1103" priority="177" stopIfTrue="1">
      <formula>OR($E36="国", $E36="道")</formula>
    </cfRule>
    <cfRule type="expression" dxfId="1102" priority="178" stopIfTrue="1">
      <formula>OR($C36="札幌市", $C36="小樽市", $C36="函館市", $C36="旭川市")</formula>
    </cfRule>
    <cfRule type="expression" dxfId="1101" priority="179" stopIfTrue="1">
      <formula>OR($E36="所", $E36="圏", $E36="局")</formula>
    </cfRule>
    <cfRule type="expression" dxfId="1100" priority="180">
      <formula>OR($E36="市", $E36="町", $E36="村")</formula>
    </cfRule>
  </conditionalFormatting>
  <conditionalFormatting sqref="A37:AA37">
    <cfRule type="expression" dxfId="1099" priority="173" stopIfTrue="1">
      <formula>OR($E37="国", $E37="道")</formula>
    </cfRule>
    <cfRule type="expression" dxfId="1098" priority="174" stopIfTrue="1">
      <formula>OR($C37="札幌市", $C37="小樽市", $C37="函館市", $C37="旭川市")</formula>
    </cfRule>
    <cfRule type="expression" dxfId="1097" priority="175" stopIfTrue="1">
      <formula>OR($E37="所", $E37="圏", $E37="局")</formula>
    </cfRule>
    <cfRule type="expression" dxfId="1096" priority="176">
      <formula>OR($E37="市", $E37="町", $E37="村")</formula>
    </cfRule>
  </conditionalFormatting>
  <conditionalFormatting sqref="A38:AA38">
    <cfRule type="expression" dxfId="1095" priority="169" stopIfTrue="1">
      <formula>OR($E38="国", $E38="道")</formula>
    </cfRule>
    <cfRule type="expression" dxfId="1094" priority="170" stopIfTrue="1">
      <formula>OR($C38="札幌市", $C38="小樽市", $C38="函館市", $C38="旭川市")</formula>
    </cfRule>
    <cfRule type="expression" dxfId="1093" priority="171" stopIfTrue="1">
      <formula>OR($E38="所", $E38="圏", $E38="局")</formula>
    </cfRule>
    <cfRule type="expression" dxfId="1092" priority="172">
      <formula>OR($E38="市", $E38="町", $E38="村")</formula>
    </cfRule>
  </conditionalFormatting>
  <conditionalFormatting sqref="A39:AA39">
    <cfRule type="expression" dxfId="1091" priority="165" stopIfTrue="1">
      <formula>OR($E39="国", $E39="道")</formula>
    </cfRule>
    <cfRule type="expression" dxfId="1090" priority="166" stopIfTrue="1">
      <formula>OR($C39="札幌市", $C39="小樽市", $C39="函館市", $C39="旭川市")</formula>
    </cfRule>
    <cfRule type="expression" dxfId="1089" priority="167" stopIfTrue="1">
      <formula>OR($E39="所", $E39="圏", $E39="局")</formula>
    </cfRule>
    <cfRule type="expression" dxfId="1088" priority="168">
      <formula>OR($E39="市", $E39="町", $E39="村")</formula>
    </cfRule>
  </conditionalFormatting>
  <conditionalFormatting sqref="A40:AA40">
    <cfRule type="expression" dxfId="1087" priority="161" stopIfTrue="1">
      <formula>OR($E40="国", $E40="道")</formula>
    </cfRule>
    <cfRule type="expression" dxfId="1086" priority="162" stopIfTrue="1">
      <formula>OR($C40="札幌市", $C40="小樽市", $C40="函館市", $C40="旭川市")</formula>
    </cfRule>
    <cfRule type="expression" dxfId="1085" priority="163" stopIfTrue="1">
      <formula>OR($E40="所", $E40="圏", $E40="局")</formula>
    </cfRule>
    <cfRule type="expression" dxfId="1084" priority="164">
      <formula>OR($E40="市", $E40="町", $E40="村")</formula>
    </cfRule>
  </conditionalFormatting>
  <conditionalFormatting sqref="A41:AA41">
    <cfRule type="expression" dxfId="1083" priority="157" stopIfTrue="1">
      <formula>OR($E41="国", $E41="道")</formula>
    </cfRule>
    <cfRule type="expression" dxfId="1082" priority="158" stopIfTrue="1">
      <formula>OR($C41="札幌市", $C41="小樽市", $C41="函館市", $C41="旭川市")</formula>
    </cfRule>
    <cfRule type="expression" dxfId="1081" priority="159" stopIfTrue="1">
      <formula>OR($E41="所", $E41="圏", $E41="局")</formula>
    </cfRule>
    <cfRule type="expression" dxfId="1080" priority="160">
      <formula>OR($E41="市", $E41="町", $E41="村")</formula>
    </cfRule>
  </conditionalFormatting>
  <conditionalFormatting sqref="A42:AA42">
    <cfRule type="expression" dxfId="1079" priority="153" stopIfTrue="1">
      <formula>OR($E42="国", $E42="道")</formula>
    </cfRule>
    <cfRule type="expression" dxfId="1078" priority="154" stopIfTrue="1">
      <formula>OR($C42="札幌市", $C42="小樽市", $C42="函館市", $C42="旭川市")</formula>
    </cfRule>
    <cfRule type="expression" dxfId="1077" priority="155" stopIfTrue="1">
      <formula>OR($E42="所", $E42="圏", $E42="局")</formula>
    </cfRule>
    <cfRule type="expression" dxfId="1076" priority="156">
      <formula>OR($E42="市", $E42="町", $E42="村")</formula>
    </cfRule>
  </conditionalFormatting>
  <conditionalFormatting sqref="A43:AA43">
    <cfRule type="expression" dxfId="1075" priority="149" stopIfTrue="1">
      <formula>OR($E43="国", $E43="道")</formula>
    </cfRule>
    <cfRule type="expression" dxfId="1074" priority="150" stopIfTrue="1">
      <formula>OR($C43="札幌市", $C43="小樽市", $C43="函館市", $C43="旭川市")</formula>
    </cfRule>
    <cfRule type="expression" dxfId="1073" priority="151" stopIfTrue="1">
      <formula>OR($E43="所", $E43="圏", $E43="局")</formula>
    </cfRule>
    <cfRule type="expression" dxfId="1072" priority="152">
      <formula>OR($E43="市", $E43="町", $E43="村")</formula>
    </cfRule>
  </conditionalFormatting>
  <conditionalFormatting sqref="A44:AA44">
    <cfRule type="expression" dxfId="1071" priority="145" stopIfTrue="1">
      <formula>OR($E44="国", $E44="道")</formula>
    </cfRule>
    <cfRule type="expression" dxfId="1070" priority="146" stopIfTrue="1">
      <formula>OR($C44="札幌市", $C44="小樽市", $C44="函館市", $C44="旭川市")</formula>
    </cfRule>
    <cfRule type="expression" dxfId="1069" priority="147" stopIfTrue="1">
      <formula>OR($E44="所", $E44="圏", $E44="局")</formula>
    </cfRule>
    <cfRule type="expression" dxfId="1068" priority="148">
      <formula>OR($E44="市", $E44="町", $E44="村")</formula>
    </cfRule>
  </conditionalFormatting>
  <conditionalFormatting sqref="A45:AA45">
    <cfRule type="expression" dxfId="1067" priority="141" stopIfTrue="1">
      <formula>OR($E45="国", $E45="道")</formula>
    </cfRule>
    <cfRule type="expression" dxfId="1066" priority="142" stopIfTrue="1">
      <formula>OR($C45="札幌市", $C45="小樽市", $C45="函館市", $C45="旭川市")</formula>
    </cfRule>
    <cfRule type="expression" dxfId="1065" priority="143" stopIfTrue="1">
      <formula>OR($E45="所", $E45="圏", $E45="局")</formula>
    </cfRule>
    <cfRule type="expression" dxfId="1064" priority="144">
      <formula>OR($E45="市", $E45="町", $E45="村")</formula>
    </cfRule>
  </conditionalFormatting>
  <conditionalFormatting sqref="A46:AA46">
    <cfRule type="expression" dxfId="1063" priority="137" stopIfTrue="1">
      <formula>OR($E46="国", $E46="道")</formula>
    </cfRule>
    <cfRule type="expression" dxfId="1062" priority="138" stopIfTrue="1">
      <formula>OR($C46="札幌市", $C46="小樽市", $C46="函館市", $C46="旭川市")</formula>
    </cfRule>
    <cfRule type="expression" dxfId="1061" priority="139" stopIfTrue="1">
      <formula>OR($E46="所", $E46="圏", $E46="局")</formula>
    </cfRule>
    <cfRule type="expression" dxfId="1060" priority="140">
      <formula>OR($E46="市", $E46="町", $E46="村")</formula>
    </cfRule>
  </conditionalFormatting>
  <conditionalFormatting sqref="A47:AA47">
    <cfRule type="expression" dxfId="1059" priority="133" stopIfTrue="1">
      <formula>OR($E47="国", $E47="道")</formula>
    </cfRule>
    <cfRule type="expression" dxfId="1058" priority="134" stopIfTrue="1">
      <formula>OR($C47="札幌市", $C47="小樽市", $C47="函館市", $C47="旭川市")</formula>
    </cfRule>
    <cfRule type="expression" dxfId="1057" priority="135" stopIfTrue="1">
      <formula>OR($E47="所", $E47="圏", $E47="局")</formula>
    </cfRule>
    <cfRule type="expression" dxfId="1056" priority="136">
      <formula>OR($E47="市", $E47="町", $E47="村")</formula>
    </cfRule>
  </conditionalFormatting>
  <conditionalFormatting sqref="A48:AA48">
    <cfRule type="expression" dxfId="1055" priority="129" stopIfTrue="1">
      <formula>OR($E48="国", $E48="道")</formula>
    </cfRule>
    <cfRule type="expression" dxfId="1054" priority="130" stopIfTrue="1">
      <formula>OR($C48="札幌市", $C48="小樽市", $C48="函館市", $C48="旭川市")</formula>
    </cfRule>
    <cfRule type="expression" dxfId="1053" priority="131" stopIfTrue="1">
      <formula>OR($E48="所", $E48="圏", $E48="局")</formula>
    </cfRule>
    <cfRule type="expression" dxfId="1052" priority="132">
      <formula>OR($E48="市", $E48="町", $E48="村")</formula>
    </cfRule>
  </conditionalFormatting>
  <conditionalFormatting sqref="A49:AA49">
    <cfRule type="expression" dxfId="1051" priority="125" stopIfTrue="1">
      <formula>OR($E49="国", $E49="道")</formula>
    </cfRule>
    <cfRule type="expression" dxfId="1050" priority="126" stopIfTrue="1">
      <formula>OR($C49="札幌市", $C49="小樽市", $C49="函館市", $C49="旭川市")</formula>
    </cfRule>
    <cfRule type="expression" dxfId="1049" priority="127" stopIfTrue="1">
      <formula>OR($E49="所", $E49="圏", $E49="局")</formula>
    </cfRule>
    <cfRule type="expression" dxfId="1048" priority="128">
      <formula>OR($E49="市", $E49="町", $E49="村")</formula>
    </cfRule>
  </conditionalFormatting>
  <conditionalFormatting sqref="A50:AA50">
    <cfRule type="expression" dxfId="1047" priority="121" stopIfTrue="1">
      <formula>OR($E50="国", $E50="道")</formula>
    </cfRule>
    <cfRule type="expression" dxfId="1046" priority="122" stopIfTrue="1">
      <formula>OR($C50="札幌市", $C50="小樽市", $C50="函館市", $C50="旭川市")</formula>
    </cfRule>
    <cfRule type="expression" dxfId="1045" priority="123" stopIfTrue="1">
      <formula>OR($E50="所", $E50="圏", $E50="局")</formula>
    </cfRule>
    <cfRule type="expression" dxfId="1044" priority="124">
      <formula>OR($E50="市", $E50="町", $E50="村")</formula>
    </cfRule>
  </conditionalFormatting>
  <conditionalFormatting sqref="A52:AA52">
    <cfRule type="expression" dxfId="1043" priority="117" stopIfTrue="1">
      <formula>OR($E52="国", $E52="道")</formula>
    </cfRule>
    <cfRule type="expression" dxfId="1042" priority="118" stopIfTrue="1">
      <formula>OR($C52="札幌市", $C52="小樽市", $C52="函館市", $C52="旭川市")</formula>
    </cfRule>
    <cfRule type="expression" dxfId="1041" priority="119" stopIfTrue="1">
      <formula>OR($E52="所", $E52="圏", $E52="局")</formula>
    </cfRule>
    <cfRule type="expression" dxfId="1040" priority="120">
      <formula>OR($E52="市", $E52="町", $E52="村")</formula>
    </cfRule>
  </conditionalFormatting>
  <conditionalFormatting sqref="A53:AA53">
    <cfRule type="expression" dxfId="1039" priority="113" stopIfTrue="1">
      <formula>OR($E53="国", $E53="道")</formula>
    </cfRule>
    <cfRule type="expression" dxfId="1038" priority="114" stopIfTrue="1">
      <formula>OR($C53="札幌市", $C53="小樽市", $C53="函館市", $C53="旭川市")</formula>
    </cfRule>
    <cfRule type="expression" dxfId="1037" priority="115" stopIfTrue="1">
      <formula>OR($E53="所", $E53="圏", $E53="局")</formula>
    </cfRule>
    <cfRule type="expression" dxfId="1036" priority="116">
      <formula>OR($E53="市", $E53="町", $E53="村")</formula>
    </cfRule>
  </conditionalFormatting>
  <conditionalFormatting sqref="A54:AA54">
    <cfRule type="expression" dxfId="1035" priority="109" stopIfTrue="1">
      <formula>OR($E54="国", $E54="道")</formula>
    </cfRule>
    <cfRule type="expression" dxfId="1034" priority="110" stopIfTrue="1">
      <formula>OR($C54="札幌市", $C54="小樽市", $C54="函館市", $C54="旭川市")</formula>
    </cfRule>
    <cfRule type="expression" dxfId="1033" priority="111" stopIfTrue="1">
      <formula>OR($E54="所", $E54="圏", $E54="局")</formula>
    </cfRule>
    <cfRule type="expression" dxfId="1032" priority="112">
      <formula>OR($E54="市", $E54="町", $E54="村")</formula>
    </cfRule>
  </conditionalFormatting>
  <conditionalFormatting sqref="A55:AA55">
    <cfRule type="expression" dxfId="1031" priority="105" stopIfTrue="1">
      <formula>OR($E55="国", $E55="道")</formula>
    </cfRule>
    <cfRule type="expression" dxfId="1030" priority="106" stopIfTrue="1">
      <formula>OR($C55="札幌市", $C55="小樽市", $C55="函館市", $C55="旭川市")</formula>
    </cfRule>
    <cfRule type="expression" dxfId="1029" priority="107" stopIfTrue="1">
      <formula>OR($E55="所", $E55="圏", $E55="局")</formula>
    </cfRule>
    <cfRule type="expression" dxfId="1028" priority="108">
      <formula>OR($E55="市", $E55="町", $E55="村")</formula>
    </cfRule>
  </conditionalFormatting>
  <conditionalFormatting sqref="A56:AA56">
    <cfRule type="expression" dxfId="1027" priority="101" stopIfTrue="1">
      <formula>OR($E56="国", $E56="道")</formula>
    </cfRule>
    <cfRule type="expression" dxfId="1026" priority="102" stopIfTrue="1">
      <formula>OR($C56="札幌市", $C56="小樽市", $C56="函館市", $C56="旭川市")</formula>
    </cfRule>
    <cfRule type="expression" dxfId="1025" priority="103" stopIfTrue="1">
      <formula>OR($E56="所", $E56="圏", $E56="局")</formula>
    </cfRule>
    <cfRule type="expression" dxfId="1024" priority="104">
      <formula>OR($E56="市", $E56="町", $E56="村")</formula>
    </cfRule>
  </conditionalFormatting>
  <conditionalFormatting sqref="A57:AA57">
    <cfRule type="expression" dxfId="1023" priority="97" stopIfTrue="1">
      <formula>OR($E57="国", $E57="道")</formula>
    </cfRule>
    <cfRule type="expression" dxfId="1022" priority="98" stopIfTrue="1">
      <formula>OR($C57="札幌市", $C57="小樽市", $C57="函館市", $C57="旭川市")</formula>
    </cfRule>
    <cfRule type="expression" dxfId="1021" priority="99" stopIfTrue="1">
      <formula>OR($E57="所", $E57="圏", $E57="局")</formula>
    </cfRule>
    <cfRule type="expression" dxfId="1020" priority="100">
      <formula>OR($E57="市", $E57="町", $E57="村")</formula>
    </cfRule>
  </conditionalFormatting>
  <conditionalFormatting sqref="A58:AA58">
    <cfRule type="expression" dxfId="1019" priority="93" stopIfTrue="1">
      <formula>OR($E58="国", $E58="道")</formula>
    </cfRule>
    <cfRule type="expression" dxfId="1018" priority="94" stopIfTrue="1">
      <formula>OR($C58="札幌市", $C58="小樽市", $C58="函館市", $C58="旭川市")</formula>
    </cfRule>
    <cfRule type="expression" dxfId="1017" priority="95" stopIfTrue="1">
      <formula>OR($E58="所", $E58="圏", $E58="局")</formula>
    </cfRule>
    <cfRule type="expression" dxfId="1016" priority="96">
      <formula>OR($E58="市", $E58="町", $E58="村")</formula>
    </cfRule>
  </conditionalFormatting>
  <conditionalFormatting sqref="A59:AA59">
    <cfRule type="expression" dxfId="1015" priority="89" stopIfTrue="1">
      <formula>OR($E59="国", $E59="道")</formula>
    </cfRule>
    <cfRule type="expression" dxfId="1014" priority="90" stopIfTrue="1">
      <formula>OR($C59="札幌市", $C59="小樽市", $C59="函館市", $C59="旭川市")</formula>
    </cfRule>
    <cfRule type="expression" dxfId="1013" priority="91" stopIfTrue="1">
      <formula>OR($E59="所", $E59="圏", $E59="局")</formula>
    </cfRule>
    <cfRule type="expression" dxfId="1012" priority="92">
      <formula>OR($E59="市", $E59="町", $E59="村")</formula>
    </cfRule>
  </conditionalFormatting>
  <conditionalFormatting sqref="A60:AA60">
    <cfRule type="expression" dxfId="1011" priority="85" stopIfTrue="1">
      <formula>OR($E60="国", $E60="道")</formula>
    </cfRule>
    <cfRule type="expression" dxfId="1010" priority="86" stopIfTrue="1">
      <formula>OR($C60="札幌市", $C60="小樽市", $C60="函館市", $C60="旭川市")</formula>
    </cfRule>
    <cfRule type="expression" dxfId="1009" priority="87" stopIfTrue="1">
      <formula>OR($E60="所", $E60="圏", $E60="局")</formula>
    </cfRule>
    <cfRule type="expression" dxfId="1008" priority="88">
      <formula>OR($E60="市", $E60="町", $E60="村")</formula>
    </cfRule>
  </conditionalFormatting>
  <conditionalFormatting sqref="A61:AA61">
    <cfRule type="expression" dxfId="1007" priority="81" stopIfTrue="1">
      <formula>OR($E61="国", $E61="道")</formula>
    </cfRule>
    <cfRule type="expression" dxfId="1006" priority="82" stopIfTrue="1">
      <formula>OR($C61="札幌市", $C61="小樽市", $C61="函館市", $C61="旭川市")</formula>
    </cfRule>
    <cfRule type="expression" dxfId="1005" priority="83" stopIfTrue="1">
      <formula>OR($E61="所", $E61="圏", $E61="局")</formula>
    </cfRule>
    <cfRule type="expression" dxfId="1004" priority="84">
      <formula>OR($E61="市", $E61="町", $E61="村")</formula>
    </cfRule>
  </conditionalFormatting>
  <conditionalFormatting sqref="A62:AA62">
    <cfRule type="expression" dxfId="1003" priority="77" stopIfTrue="1">
      <formula>OR($E62="国", $E62="道")</formula>
    </cfRule>
    <cfRule type="expression" dxfId="1002" priority="78" stopIfTrue="1">
      <formula>OR($C62="札幌市", $C62="小樽市", $C62="函館市", $C62="旭川市")</formula>
    </cfRule>
    <cfRule type="expression" dxfId="1001" priority="79" stopIfTrue="1">
      <formula>OR($E62="所", $E62="圏", $E62="局")</formula>
    </cfRule>
    <cfRule type="expression" dxfId="1000" priority="80">
      <formula>OR($E62="市", $E62="町", $E62="村")</formula>
    </cfRule>
  </conditionalFormatting>
  <conditionalFormatting sqref="A63:AA63">
    <cfRule type="expression" dxfId="999" priority="73" stopIfTrue="1">
      <formula>OR($E63="国", $E63="道")</formula>
    </cfRule>
    <cfRule type="expression" dxfId="998" priority="74" stopIfTrue="1">
      <formula>OR($C63="札幌市", $C63="小樽市", $C63="函館市", $C63="旭川市")</formula>
    </cfRule>
    <cfRule type="expression" dxfId="997" priority="75" stopIfTrue="1">
      <formula>OR($E63="所", $E63="圏", $E63="局")</formula>
    </cfRule>
    <cfRule type="expression" dxfId="996" priority="76">
      <formula>OR($E63="市", $E63="町", $E63="村")</formula>
    </cfRule>
  </conditionalFormatting>
  <conditionalFormatting sqref="A64:AA64">
    <cfRule type="expression" dxfId="995" priority="69" stopIfTrue="1">
      <formula>OR($E64="国", $E64="道")</formula>
    </cfRule>
    <cfRule type="expression" dxfId="994" priority="70" stopIfTrue="1">
      <formula>OR($C64="札幌市", $C64="小樽市", $C64="函館市", $C64="旭川市")</formula>
    </cfRule>
    <cfRule type="expression" dxfId="993" priority="71" stopIfTrue="1">
      <formula>OR($E64="所", $E64="圏", $E64="局")</formula>
    </cfRule>
    <cfRule type="expression" dxfId="992" priority="72">
      <formula>OR($E64="市", $E64="町", $E64="村")</formula>
    </cfRule>
  </conditionalFormatting>
  <conditionalFormatting sqref="A65:AA65">
    <cfRule type="expression" dxfId="991" priority="65" stopIfTrue="1">
      <formula>OR($E65="国", $E65="道")</formula>
    </cfRule>
    <cfRule type="expression" dxfId="990" priority="66" stopIfTrue="1">
      <formula>OR($C65="札幌市", $C65="小樽市", $C65="函館市", $C65="旭川市")</formula>
    </cfRule>
    <cfRule type="expression" dxfId="989" priority="67" stopIfTrue="1">
      <formula>OR($E65="所", $E65="圏", $E65="局")</formula>
    </cfRule>
    <cfRule type="expression" dxfId="988" priority="68">
      <formula>OR($E65="市", $E65="町", $E65="村")</formula>
    </cfRule>
  </conditionalFormatting>
  <conditionalFormatting sqref="A66:AA66">
    <cfRule type="expression" dxfId="987" priority="61" stopIfTrue="1">
      <formula>OR($E66="国", $E66="道")</formula>
    </cfRule>
    <cfRule type="expression" dxfId="986" priority="62" stopIfTrue="1">
      <formula>OR($C66="札幌市", $C66="小樽市", $C66="函館市", $C66="旭川市")</formula>
    </cfRule>
    <cfRule type="expression" dxfId="985" priority="63" stopIfTrue="1">
      <formula>OR($E66="所", $E66="圏", $E66="局")</formula>
    </cfRule>
    <cfRule type="expression" dxfId="984" priority="64">
      <formula>OR($E66="市", $E66="町", $E66="村")</formula>
    </cfRule>
  </conditionalFormatting>
  <conditionalFormatting sqref="A67:AA67">
    <cfRule type="expression" dxfId="983" priority="57" stopIfTrue="1">
      <formula>OR($E67="国", $E67="道")</formula>
    </cfRule>
    <cfRule type="expression" dxfId="982" priority="58" stopIfTrue="1">
      <formula>OR($C67="札幌市", $C67="小樽市", $C67="函館市", $C67="旭川市")</formula>
    </cfRule>
    <cfRule type="expression" dxfId="981" priority="59" stopIfTrue="1">
      <formula>OR($E67="所", $E67="圏", $E67="局")</formula>
    </cfRule>
    <cfRule type="expression" dxfId="980" priority="60">
      <formula>OR($E67="市", $E67="町", $E67="村")</formula>
    </cfRule>
  </conditionalFormatting>
  <conditionalFormatting sqref="A68:AA68">
    <cfRule type="expression" dxfId="979" priority="53" stopIfTrue="1">
      <formula>OR($E68="国", $E68="道")</formula>
    </cfRule>
    <cfRule type="expression" dxfId="978" priority="54" stopIfTrue="1">
      <formula>OR($C68="札幌市", $C68="小樽市", $C68="函館市", $C68="旭川市")</formula>
    </cfRule>
    <cfRule type="expression" dxfId="977" priority="55" stopIfTrue="1">
      <formula>OR($E68="所", $E68="圏", $E68="局")</formula>
    </cfRule>
    <cfRule type="expression" dxfId="976" priority="56">
      <formula>OR($E68="市", $E68="町", $E68="村")</formula>
    </cfRule>
  </conditionalFormatting>
  <conditionalFormatting sqref="A69:AA69">
    <cfRule type="expression" dxfId="975" priority="49" stopIfTrue="1">
      <formula>OR($E69="国", $E69="道")</formula>
    </cfRule>
    <cfRule type="expression" dxfId="974" priority="50" stopIfTrue="1">
      <formula>OR($C69="札幌市", $C69="小樽市", $C69="函館市", $C69="旭川市")</formula>
    </cfRule>
    <cfRule type="expression" dxfId="973" priority="51" stopIfTrue="1">
      <formula>OR($E69="所", $E69="圏", $E69="局")</formula>
    </cfRule>
    <cfRule type="expression" dxfId="972" priority="52">
      <formula>OR($E69="市", $E69="町", $E69="村")</formula>
    </cfRule>
  </conditionalFormatting>
  <conditionalFormatting sqref="A70:AA70">
    <cfRule type="expression" dxfId="971" priority="45" stopIfTrue="1">
      <formula>OR($E70="国", $E70="道")</formula>
    </cfRule>
    <cfRule type="expression" dxfId="970" priority="46" stopIfTrue="1">
      <formula>OR($C70="札幌市", $C70="小樽市", $C70="函館市", $C70="旭川市")</formula>
    </cfRule>
    <cfRule type="expression" dxfId="969" priority="47" stopIfTrue="1">
      <formula>OR($E70="所", $E70="圏", $E70="局")</formula>
    </cfRule>
    <cfRule type="expression" dxfId="968" priority="48">
      <formula>OR($E70="市", $E70="町", $E70="村")</formula>
    </cfRule>
  </conditionalFormatting>
  <conditionalFormatting sqref="A71:AA71">
    <cfRule type="expression" dxfId="967" priority="41" stopIfTrue="1">
      <formula>OR($E71="国", $E71="道")</formula>
    </cfRule>
    <cfRule type="expression" dxfId="966" priority="42" stopIfTrue="1">
      <formula>OR($C71="札幌市", $C71="小樽市", $C71="函館市", $C71="旭川市")</formula>
    </cfRule>
    <cfRule type="expression" dxfId="965" priority="43" stopIfTrue="1">
      <formula>OR($E71="所", $E71="圏", $E71="局")</formula>
    </cfRule>
    <cfRule type="expression" dxfId="964" priority="44">
      <formula>OR($E71="市", $E71="町", $E71="村")</formula>
    </cfRule>
  </conditionalFormatting>
  <conditionalFormatting sqref="A72:AA72">
    <cfRule type="expression" dxfId="963" priority="37" stopIfTrue="1">
      <formula>OR($E72="国", $E72="道")</formula>
    </cfRule>
    <cfRule type="expression" dxfId="962" priority="38" stopIfTrue="1">
      <formula>OR($C72="札幌市", $C72="小樽市", $C72="函館市", $C72="旭川市")</formula>
    </cfRule>
    <cfRule type="expression" dxfId="961" priority="39" stopIfTrue="1">
      <formula>OR($E72="所", $E72="圏", $E72="局")</formula>
    </cfRule>
    <cfRule type="expression" dxfId="960" priority="40">
      <formula>OR($E72="市", $E72="町", $E72="村")</formula>
    </cfRule>
  </conditionalFormatting>
  <conditionalFormatting sqref="A73:AA73">
    <cfRule type="expression" dxfId="959" priority="33" stopIfTrue="1">
      <formula>OR($E73="国", $E73="道")</formula>
    </cfRule>
    <cfRule type="expression" dxfId="958" priority="34" stopIfTrue="1">
      <formula>OR($C73="札幌市", $C73="小樽市", $C73="函館市", $C73="旭川市")</formula>
    </cfRule>
    <cfRule type="expression" dxfId="957" priority="35" stopIfTrue="1">
      <formula>OR($E73="所", $E73="圏", $E73="局")</formula>
    </cfRule>
    <cfRule type="expression" dxfId="956" priority="36">
      <formula>OR($E73="市", $E73="町", $E73="村")</formula>
    </cfRule>
  </conditionalFormatting>
  <conditionalFormatting sqref="A74:AA74">
    <cfRule type="expression" dxfId="955" priority="29" stopIfTrue="1">
      <formula>OR($E74="国", $E74="道")</formula>
    </cfRule>
    <cfRule type="expression" dxfId="954" priority="30" stopIfTrue="1">
      <formula>OR($C74="札幌市", $C74="小樽市", $C74="函館市", $C74="旭川市")</formula>
    </cfRule>
    <cfRule type="expression" dxfId="953" priority="31" stopIfTrue="1">
      <formula>OR($E74="所", $E74="圏", $E74="局")</formula>
    </cfRule>
    <cfRule type="expression" dxfId="952" priority="32">
      <formula>OR($E74="市", $E74="町", $E74="村")</formula>
    </cfRule>
  </conditionalFormatting>
  <conditionalFormatting sqref="A75:AA75">
    <cfRule type="expression" dxfId="951" priority="25" stopIfTrue="1">
      <formula>OR($E75="国", $E75="道")</formula>
    </cfRule>
    <cfRule type="expression" dxfId="950" priority="26" stopIfTrue="1">
      <formula>OR($C75="札幌市", $C75="小樽市", $C75="函館市", $C75="旭川市")</formula>
    </cfRule>
    <cfRule type="expression" dxfId="949" priority="27" stopIfTrue="1">
      <formula>OR($E75="所", $E75="圏", $E75="局")</formula>
    </cfRule>
    <cfRule type="expression" dxfId="948" priority="28">
      <formula>OR($E75="市", $E75="町", $E75="村")</formula>
    </cfRule>
  </conditionalFormatting>
  <conditionalFormatting sqref="A76:AA76">
    <cfRule type="expression" dxfId="947" priority="21" stopIfTrue="1">
      <formula>OR($E76="国", $E76="道")</formula>
    </cfRule>
    <cfRule type="expression" dxfId="946" priority="22" stopIfTrue="1">
      <formula>OR($C76="札幌市", $C76="小樽市", $C76="函館市", $C76="旭川市")</formula>
    </cfRule>
    <cfRule type="expression" dxfId="945" priority="23" stopIfTrue="1">
      <formula>OR($E76="所", $E76="圏", $E76="局")</formula>
    </cfRule>
    <cfRule type="expression" dxfId="944" priority="24">
      <formula>OR($E76="市", $E76="町", $E76="村")</formula>
    </cfRule>
  </conditionalFormatting>
  <conditionalFormatting sqref="A77:AA77">
    <cfRule type="expression" dxfId="943" priority="17" stopIfTrue="1">
      <formula>OR($E77="国", $E77="道")</formula>
    </cfRule>
    <cfRule type="expression" dxfId="942" priority="18" stopIfTrue="1">
      <formula>OR($C77="札幌市", $C77="小樽市", $C77="函館市", $C77="旭川市")</formula>
    </cfRule>
    <cfRule type="expression" dxfId="941" priority="19" stopIfTrue="1">
      <formula>OR($E77="所", $E77="圏", $E77="局")</formula>
    </cfRule>
    <cfRule type="expression" dxfId="940" priority="20">
      <formula>OR($E77="市", $E77="町", $E77="村")</formula>
    </cfRule>
  </conditionalFormatting>
  <conditionalFormatting sqref="A78:AA78">
    <cfRule type="expression" dxfId="939" priority="13" stopIfTrue="1">
      <formula>OR($E78="国", $E78="道")</formula>
    </cfRule>
    <cfRule type="expression" dxfId="938" priority="14" stopIfTrue="1">
      <formula>OR($C78="札幌市", $C78="小樽市", $C78="函館市", $C78="旭川市")</formula>
    </cfRule>
    <cfRule type="expression" dxfId="937" priority="15" stopIfTrue="1">
      <formula>OR($E78="所", $E78="圏", $E78="局")</formula>
    </cfRule>
    <cfRule type="expression" dxfId="936" priority="16">
      <formula>OR($E78="市", $E78="町", $E78="村")</formula>
    </cfRule>
  </conditionalFormatting>
  <conditionalFormatting sqref="A79:AA79">
    <cfRule type="expression" dxfId="935" priority="9" stopIfTrue="1">
      <formula>OR($E79="国", $E79="道")</formula>
    </cfRule>
    <cfRule type="expression" dxfId="934" priority="10" stopIfTrue="1">
      <formula>OR($C79="札幌市", $C79="小樽市", $C79="函館市", $C79="旭川市")</formula>
    </cfRule>
    <cfRule type="expression" dxfId="933" priority="11" stopIfTrue="1">
      <formula>OR($E79="所", $E79="圏", $E79="局")</formula>
    </cfRule>
    <cfRule type="expression" dxfId="932" priority="12">
      <formula>OR($E79="市", $E79="町", $E79="村")</formula>
    </cfRule>
  </conditionalFormatting>
  <conditionalFormatting sqref="A80:AA80">
    <cfRule type="expression" dxfId="931" priority="5" stopIfTrue="1">
      <formula>OR($E80="国", $E80="道")</formula>
    </cfRule>
    <cfRule type="expression" dxfId="930" priority="6" stopIfTrue="1">
      <formula>OR($C80="札幌市", $C80="小樽市", $C80="函館市", $C80="旭川市")</formula>
    </cfRule>
    <cfRule type="expression" dxfId="929" priority="7" stopIfTrue="1">
      <formula>OR($E80="所", $E80="圏", $E80="局")</formula>
    </cfRule>
    <cfRule type="expression" dxfId="928" priority="8">
      <formula>OR($E80="市", $E80="町", $E80="村")</formula>
    </cfRule>
  </conditionalFormatting>
  <conditionalFormatting sqref="A81:AA81">
    <cfRule type="expression" dxfId="927" priority="1" stopIfTrue="1">
      <formula>OR($E81="国", $E81="道")</formula>
    </cfRule>
    <cfRule type="expression" dxfId="926" priority="2" stopIfTrue="1">
      <formula>OR($C81="札幌市", $C81="小樽市", $C81="函館市", $C81="旭川市")</formula>
    </cfRule>
    <cfRule type="expression" dxfId="925" priority="3" stopIfTrue="1">
      <formula>OR($E81="所", $E81="圏", $E81="局")</formula>
    </cfRule>
    <cfRule type="expression" dxfId="924" priority="4">
      <formula>OR($E81="市", $E81="町", $E81="村")</formula>
    </cfRule>
  </conditionalFormatting>
  <pageMargins left="0.7" right="0.7" top="0.75" bottom="0.75" header="0.3" footer="0.3"/>
  <colBreaks count="1" manualBreakCount="1">
    <brk id="2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view="pageBreakPreview" zoomScale="60" zoomScaleNormal="100" workbookViewId="0">
      <selection activeCell="J16" sqref="J16"/>
    </sheetView>
  </sheetViews>
  <sheetFormatPr defaultRowHeight="13.5"/>
  <cols>
    <col min="1" max="1" width="20.625" customWidth="1"/>
    <col min="2" max="2" width="4.625" style="41" customWidth="1"/>
    <col min="3" max="3" width="4.625" style="41" hidden="1" customWidth="1"/>
    <col min="4" max="5" width="11.625" style="41" hidden="1" customWidth="1"/>
    <col min="6" max="27" width="8.625" customWidth="1"/>
  </cols>
  <sheetData>
    <row r="1" spans="1:28" ht="16.5">
      <c r="A1" s="128" t="s">
        <v>268</v>
      </c>
      <c r="B1" s="180"/>
      <c r="C1" s="180"/>
      <c r="D1" s="180"/>
      <c r="E1" s="180"/>
      <c r="F1" s="128"/>
      <c r="G1" s="128"/>
      <c r="H1" s="128"/>
      <c r="I1" s="128"/>
      <c r="J1" s="128"/>
      <c r="K1" s="130"/>
      <c r="L1" s="128"/>
      <c r="M1" s="128"/>
      <c r="N1" s="128"/>
      <c r="O1" s="128"/>
      <c r="P1" s="128"/>
      <c r="Q1" s="128"/>
      <c r="R1" s="128"/>
      <c r="S1" s="128"/>
      <c r="T1" s="128"/>
      <c r="U1" s="128"/>
      <c r="V1" s="128"/>
      <c r="W1" s="128"/>
      <c r="X1" s="128"/>
      <c r="Y1" s="128"/>
      <c r="Z1" s="128"/>
      <c r="AA1" s="130" t="s">
        <v>277</v>
      </c>
      <c r="AB1" s="209"/>
    </row>
    <row r="2" spans="1:28" ht="16.5">
      <c r="A2" s="128"/>
      <c r="B2" s="180"/>
      <c r="C2" s="180"/>
      <c r="D2" s="180"/>
      <c r="E2" s="180"/>
      <c r="F2" s="128"/>
      <c r="G2" s="128"/>
      <c r="H2" s="128"/>
      <c r="I2" s="128"/>
      <c r="J2" s="128"/>
      <c r="K2" s="128"/>
      <c r="L2" s="128"/>
      <c r="M2" s="128"/>
      <c r="N2" s="128"/>
      <c r="O2" s="128"/>
      <c r="P2" s="128"/>
      <c r="Q2" s="128"/>
      <c r="R2" s="128"/>
      <c r="S2" s="128"/>
      <c r="T2" s="128"/>
      <c r="U2" s="128"/>
      <c r="V2" s="128"/>
      <c r="W2" s="128"/>
      <c r="X2" s="128"/>
      <c r="Y2" s="128"/>
      <c r="Z2" s="128"/>
      <c r="AA2" s="128"/>
      <c r="AB2" s="209"/>
    </row>
    <row r="3" spans="1:28" ht="33" customHeight="1">
      <c r="A3" s="181"/>
      <c r="B3" s="159"/>
      <c r="C3" s="159"/>
      <c r="D3" s="159"/>
      <c r="E3" s="159"/>
      <c r="F3" s="156" t="s">
        <v>267</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c r="AB3" s="209"/>
    </row>
    <row r="4" spans="1:28" ht="16.5">
      <c r="A4" s="195" t="s">
        <v>54</v>
      </c>
      <c r="B4" s="134" t="s">
        <v>9</v>
      </c>
      <c r="C4" s="213" t="str">
        <f>A4</f>
        <v>全国</v>
      </c>
      <c r="D4" s="213" t="str">
        <f>CONCATENATE(A4, B4)</f>
        <v>全国総数</v>
      </c>
      <c r="E4" s="213" t="str">
        <f>RIGHT(A4,1)</f>
        <v>国</v>
      </c>
      <c r="F4" s="141">
        <v>120953</v>
      </c>
      <c r="G4" s="142">
        <v>74</v>
      </c>
      <c r="H4" s="142">
        <v>25</v>
      </c>
      <c r="I4" s="142">
        <v>11</v>
      </c>
      <c r="J4" s="142">
        <v>13</v>
      </c>
      <c r="K4" s="142">
        <v>22</v>
      </c>
      <c r="L4" s="142">
        <v>29</v>
      </c>
      <c r="M4" s="142">
        <v>63</v>
      </c>
      <c r="N4" s="142">
        <v>68</v>
      </c>
      <c r="O4" s="142">
        <v>123</v>
      </c>
      <c r="P4" s="142">
        <v>201</v>
      </c>
      <c r="Q4" s="142">
        <v>379</v>
      </c>
      <c r="R4" s="142">
        <v>639</v>
      </c>
      <c r="S4" s="142">
        <v>1593</v>
      </c>
      <c r="T4" s="142">
        <v>3469</v>
      </c>
      <c r="U4" s="142">
        <v>6375</v>
      </c>
      <c r="V4" s="142">
        <v>12008</v>
      </c>
      <c r="W4" s="142">
        <v>22781</v>
      </c>
      <c r="X4" s="142">
        <v>31841</v>
      </c>
      <c r="Y4" s="142">
        <v>26494</v>
      </c>
      <c r="Z4" s="142">
        <v>11803</v>
      </c>
      <c r="AA4" s="143">
        <v>2936</v>
      </c>
      <c r="AB4" s="209"/>
    </row>
    <row r="5" spans="1:28" ht="16.5">
      <c r="A5" s="162"/>
      <c r="B5" s="214" t="s">
        <v>28</v>
      </c>
      <c r="C5" s="150" t="str">
        <f>A4</f>
        <v>全国</v>
      </c>
      <c r="D5" s="150" t="str">
        <f>CONCATENATE(A4, B5)</f>
        <v>全国男</v>
      </c>
      <c r="E5" s="150" t="str">
        <f>RIGHT(A4,1)</f>
        <v>国</v>
      </c>
      <c r="F5" s="157">
        <v>65609</v>
      </c>
      <c r="G5" s="154">
        <v>48</v>
      </c>
      <c r="H5" s="154">
        <v>11</v>
      </c>
      <c r="I5" s="154">
        <v>8</v>
      </c>
      <c r="J5" s="154">
        <v>6</v>
      </c>
      <c r="K5" s="154">
        <v>14</v>
      </c>
      <c r="L5" s="154">
        <v>14</v>
      </c>
      <c r="M5" s="154">
        <v>38</v>
      </c>
      <c r="N5" s="154">
        <v>41</v>
      </c>
      <c r="O5" s="154">
        <v>83</v>
      </c>
      <c r="P5" s="154">
        <v>146</v>
      </c>
      <c r="Q5" s="154">
        <v>268</v>
      </c>
      <c r="R5" s="154">
        <v>495</v>
      </c>
      <c r="S5" s="154">
        <v>1230</v>
      </c>
      <c r="T5" s="154">
        <v>2664</v>
      </c>
      <c r="U5" s="154">
        <v>4754</v>
      </c>
      <c r="V5" s="154">
        <v>8389</v>
      </c>
      <c r="W5" s="154">
        <v>14614</v>
      </c>
      <c r="X5" s="154">
        <v>17725</v>
      </c>
      <c r="Y5" s="154">
        <v>10908</v>
      </c>
      <c r="Z5" s="154">
        <v>3502</v>
      </c>
      <c r="AA5" s="163">
        <v>647</v>
      </c>
      <c r="AB5" s="209"/>
    </row>
    <row r="6" spans="1:28" ht="16.5">
      <c r="A6" s="164"/>
      <c r="B6" s="215" t="s">
        <v>27</v>
      </c>
      <c r="C6" s="165" t="str">
        <f>A4</f>
        <v>全国</v>
      </c>
      <c r="D6" s="165" t="str">
        <f>CONCATENATE(A4, B6)</f>
        <v>全国女</v>
      </c>
      <c r="E6" s="165" t="str">
        <f>RIGHT(A4,1)</f>
        <v>国</v>
      </c>
      <c r="F6" s="158">
        <v>55344</v>
      </c>
      <c r="G6" s="170">
        <v>26</v>
      </c>
      <c r="H6" s="170">
        <v>14</v>
      </c>
      <c r="I6" s="170">
        <v>3</v>
      </c>
      <c r="J6" s="170">
        <v>7</v>
      </c>
      <c r="K6" s="170">
        <v>8</v>
      </c>
      <c r="L6" s="170">
        <v>15</v>
      </c>
      <c r="M6" s="170">
        <v>25</v>
      </c>
      <c r="N6" s="170">
        <v>27</v>
      </c>
      <c r="O6" s="170">
        <v>40</v>
      </c>
      <c r="P6" s="170">
        <v>55</v>
      </c>
      <c r="Q6" s="170">
        <v>111</v>
      </c>
      <c r="R6" s="170">
        <v>144</v>
      </c>
      <c r="S6" s="170">
        <v>363</v>
      </c>
      <c r="T6" s="170">
        <v>805</v>
      </c>
      <c r="U6" s="170">
        <v>1621</v>
      </c>
      <c r="V6" s="170">
        <v>3619</v>
      </c>
      <c r="W6" s="170">
        <v>8167</v>
      </c>
      <c r="X6" s="170">
        <v>14116</v>
      </c>
      <c r="Y6" s="170">
        <v>15586</v>
      </c>
      <c r="Z6" s="170">
        <v>8301</v>
      </c>
      <c r="AA6" s="171">
        <v>2289</v>
      </c>
      <c r="AB6" s="209"/>
    </row>
    <row r="7" spans="1:28" ht="16.5">
      <c r="A7" s="196" t="s">
        <v>53</v>
      </c>
      <c r="B7" s="135" t="s">
        <v>9</v>
      </c>
      <c r="C7" s="210" t="str">
        <f>A7</f>
        <v>全道</v>
      </c>
      <c r="D7" s="210" t="str">
        <f>CONCATENATE(A7, B7)</f>
        <v>全道総数</v>
      </c>
      <c r="E7" s="210" t="str">
        <f>RIGHT(A7,1)</f>
        <v>道</v>
      </c>
      <c r="F7" s="132">
        <v>5641</v>
      </c>
      <c r="G7" s="131">
        <v>2</v>
      </c>
      <c r="H7" s="131" t="s">
        <v>275</v>
      </c>
      <c r="I7" s="131">
        <v>1</v>
      </c>
      <c r="J7" s="131" t="s">
        <v>275</v>
      </c>
      <c r="K7" s="131">
        <v>1</v>
      </c>
      <c r="L7" s="131">
        <v>2</v>
      </c>
      <c r="M7" s="131">
        <v>2</v>
      </c>
      <c r="N7" s="131">
        <v>7</v>
      </c>
      <c r="O7" s="131">
        <v>8</v>
      </c>
      <c r="P7" s="131">
        <v>16</v>
      </c>
      <c r="Q7" s="131">
        <v>13</v>
      </c>
      <c r="R7" s="131">
        <v>51</v>
      </c>
      <c r="S7" s="131">
        <v>96</v>
      </c>
      <c r="T7" s="131">
        <v>190</v>
      </c>
      <c r="U7" s="131">
        <v>361</v>
      </c>
      <c r="V7" s="131">
        <v>683</v>
      </c>
      <c r="W7" s="131">
        <v>1128</v>
      </c>
      <c r="X7" s="131">
        <v>1406</v>
      </c>
      <c r="Y7" s="131">
        <v>1085</v>
      </c>
      <c r="Z7" s="131">
        <v>468</v>
      </c>
      <c r="AA7" s="145">
        <v>121</v>
      </c>
      <c r="AB7" s="209"/>
    </row>
    <row r="8" spans="1:28" ht="16.5">
      <c r="A8" s="162"/>
      <c r="B8" s="214" t="s">
        <v>28</v>
      </c>
      <c r="C8" s="150" t="str">
        <f>A7</f>
        <v>全道</v>
      </c>
      <c r="D8" s="150" t="str">
        <f>CONCATENATE(A7, B8)</f>
        <v>全道男</v>
      </c>
      <c r="E8" s="150" t="str">
        <f>RIGHT(A7,1)</f>
        <v>道</v>
      </c>
      <c r="F8" s="157">
        <v>3167</v>
      </c>
      <c r="G8" s="154">
        <v>1</v>
      </c>
      <c r="H8" s="154" t="s">
        <v>275</v>
      </c>
      <c r="I8" s="154" t="s">
        <v>275</v>
      </c>
      <c r="J8" s="154" t="s">
        <v>275</v>
      </c>
      <c r="K8" s="154">
        <v>1</v>
      </c>
      <c r="L8" s="154" t="s">
        <v>275</v>
      </c>
      <c r="M8" s="154">
        <v>2</v>
      </c>
      <c r="N8" s="154">
        <v>5</v>
      </c>
      <c r="O8" s="154">
        <v>5</v>
      </c>
      <c r="P8" s="154">
        <v>11</v>
      </c>
      <c r="Q8" s="154">
        <v>11</v>
      </c>
      <c r="R8" s="154">
        <v>39</v>
      </c>
      <c r="S8" s="154">
        <v>66</v>
      </c>
      <c r="T8" s="154">
        <v>152</v>
      </c>
      <c r="U8" s="154">
        <v>263</v>
      </c>
      <c r="V8" s="154">
        <v>474</v>
      </c>
      <c r="W8" s="154">
        <v>702</v>
      </c>
      <c r="X8" s="154">
        <v>789</v>
      </c>
      <c r="Y8" s="154">
        <v>463</v>
      </c>
      <c r="Z8" s="154">
        <v>151</v>
      </c>
      <c r="AA8" s="163">
        <v>32</v>
      </c>
      <c r="AB8" s="209"/>
    </row>
    <row r="9" spans="1:28" ht="16.5">
      <c r="A9" s="162"/>
      <c r="B9" s="214" t="s">
        <v>27</v>
      </c>
      <c r="C9" s="150" t="str">
        <f>A7</f>
        <v>全道</v>
      </c>
      <c r="D9" s="150" t="str">
        <f>CONCATENATE(A7, B9)</f>
        <v>全道女</v>
      </c>
      <c r="E9" s="150" t="str">
        <f>RIGHT(A7,1)</f>
        <v>道</v>
      </c>
      <c r="F9" s="157">
        <v>2474</v>
      </c>
      <c r="G9" s="154">
        <v>1</v>
      </c>
      <c r="H9" s="154" t="s">
        <v>275</v>
      </c>
      <c r="I9" s="154">
        <v>1</v>
      </c>
      <c r="J9" s="154" t="s">
        <v>275</v>
      </c>
      <c r="K9" s="154" t="s">
        <v>275</v>
      </c>
      <c r="L9" s="154">
        <v>2</v>
      </c>
      <c r="M9" s="154" t="s">
        <v>275</v>
      </c>
      <c r="N9" s="154">
        <v>2</v>
      </c>
      <c r="O9" s="154">
        <v>3</v>
      </c>
      <c r="P9" s="154">
        <v>5</v>
      </c>
      <c r="Q9" s="154">
        <v>2</v>
      </c>
      <c r="R9" s="154">
        <v>12</v>
      </c>
      <c r="S9" s="154">
        <v>30</v>
      </c>
      <c r="T9" s="154">
        <v>38</v>
      </c>
      <c r="U9" s="154">
        <v>98</v>
      </c>
      <c r="V9" s="154">
        <v>209</v>
      </c>
      <c r="W9" s="154">
        <v>426</v>
      </c>
      <c r="X9" s="154">
        <v>617</v>
      </c>
      <c r="Y9" s="154">
        <v>622</v>
      </c>
      <c r="Z9" s="154">
        <v>317</v>
      </c>
      <c r="AA9" s="163">
        <v>89</v>
      </c>
      <c r="AB9" s="209"/>
    </row>
    <row r="10" spans="1:28" ht="16.5">
      <c r="A10" s="195" t="s">
        <v>52</v>
      </c>
      <c r="B10" s="134" t="s">
        <v>9</v>
      </c>
      <c r="C10" s="213" t="str">
        <f>A10</f>
        <v>南渡島2次医療圏</v>
      </c>
      <c r="D10" s="213" t="str">
        <f>CONCATENATE(A10, B10)</f>
        <v>南渡島2次医療圏総数</v>
      </c>
      <c r="E10" s="213" t="str">
        <f>RIGHT(A10,1)</f>
        <v>圏</v>
      </c>
      <c r="F10" s="141">
        <v>582</v>
      </c>
      <c r="G10" s="142" t="s">
        <v>275</v>
      </c>
      <c r="H10" s="142" t="s">
        <v>275</v>
      </c>
      <c r="I10" s="142" t="s">
        <v>275</v>
      </c>
      <c r="J10" s="142" t="s">
        <v>275</v>
      </c>
      <c r="K10" s="142" t="s">
        <v>275</v>
      </c>
      <c r="L10" s="142">
        <v>1</v>
      </c>
      <c r="M10" s="142" t="s">
        <v>275</v>
      </c>
      <c r="N10" s="142" t="s">
        <v>275</v>
      </c>
      <c r="O10" s="142">
        <v>1</v>
      </c>
      <c r="P10" s="142">
        <v>2</v>
      </c>
      <c r="Q10" s="142">
        <v>2</v>
      </c>
      <c r="R10" s="142">
        <v>5</v>
      </c>
      <c r="S10" s="142">
        <v>11</v>
      </c>
      <c r="T10" s="142">
        <v>25</v>
      </c>
      <c r="U10" s="142">
        <v>39</v>
      </c>
      <c r="V10" s="142">
        <v>59</v>
      </c>
      <c r="W10" s="142">
        <v>110</v>
      </c>
      <c r="X10" s="142">
        <v>150</v>
      </c>
      <c r="Y10" s="142">
        <v>122</v>
      </c>
      <c r="Z10" s="142">
        <v>46</v>
      </c>
      <c r="AA10" s="143">
        <v>9</v>
      </c>
      <c r="AB10" s="209"/>
    </row>
    <row r="11" spans="1:28" ht="16.5">
      <c r="A11" s="162"/>
      <c r="B11" s="214" t="s">
        <v>28</v>
      </c>
      <c r="C11" s="150" t="str">
        <f>A10</f>
        <v>南渡島2次医療圏</v>
      </c>
      <c r="D11" s="150" t="str">
        <f>CONCATENATE(A10, B11)</f>
        <v>南渡島2次医療圏男</v>
      </c>
      <c r="E11" s="150" t="str">
        <f>RIGHT(A10,1)</f>
        <v>圏</v>
      </c>
      <c r="F11" s="157">
        <v>319</v>
      </c>
      <c r="G11" s="154" t="s">
        <v>275</v>
      </c>
      <c r="H11" s="154" t="s">
        <v>275</v>
      </c>
      <c r="I11" s="154" t="s">
        <v>275</v>
      </c>
      <c r="J11" s="154" t="s">
        <v>275</v>
      </c>
      <c r="K11" s="154" t="s">
        <v>275</v>
      </c>
      <c r="L11" s="154" t="s">
        <v>275</v>
      </c>
      <c r="M11" s="154" t="s">
        <v>275</v>
      </c>
      <c r="N11" s="154" t="s">
        <v>275</v>
      </c>
      <c r="O11" s="154">
        <v>1</v>
      </c>
      <c r="P11" s="154">
        <v>2</v>
      </c>
      <c r="Q11" s="154">
        <v>1</v>
      </c>
      <c r="R11" s="154">
        <v>5</v>
      </c>
      <c r="S11" s="154">
        <v>7</v>
      </c>
      <c r="T11" s="154">
        <v>20</v>
      </c>
      <c r="U11" s="154">
        <v>28</v>
      </c>
      <c r="V11" s="154">
        <v>43</v>
      </c>
      <c r="W11" s="154">
        <v>71</v>
      </c>
      <c r="X11" s="154">
        <v>77</v>
      </c>
      <c r="Y11" s="154">
        <v>48</v>
      </c>
      <c r="Z11" s="154">
        <v>16</v>
      </c>
      <c r="AA11" s="163" t="s">
        <v>275</v>
      </c>
      <c r="AB11" s="209"/>
    </row>
    <row r="12" spans="1:28" ht="16.5">
      <c r="A12" s="164"/>
      <c r="B12" s="215" t="s">
        <v>27</v>
      </c>
      <c r="C12" s="165" t="str">
        <f>A10</f>
        <v>南渡島2次医療圏</v>
      </c>
      <c r="D12" s="165" t="str">
        <f>CONCATENATE(A10, B12)</f>
        <v>南渡島2次医療圏女</v>
      </c>
      <c r="E12" s="165" t="str">
        <f>RIGHT(A10,1)</f>
        <v>圏</v>
      </c>
      <c r="F12" s="158">
        <v>263</v>
      </c>
      <c r="G12" s="170" t="s">
        <v>275</v>
      </c>
      <c r="H12" s="170" t="s">
        <v>275</v>
      </c>
      <c r="I12" s="170" t="s">
        <v>275</v>
      </c>
      <c r="J12" s="170" t="s">
        <v>275</v>
      </c>
      <c r="K12" s="170" t="s">
        <v>275</v>
      </c>
      <c r="L12" s="170">
        <v>1</v>
      </c>
      <c r="M12" s="170" t="s">
        <v>275</v>
      </c>
      <c r="N12" s="170" t="s">
        <v>275</v>
      </c>
      <c r="O12" s="170" t="s">
        <v>275</v>
      </c>
      <c r="P12" s="170" t="s">
        <v>275</v>
      </c>
      <c r="Q12" s="170">
        <v>1</v>
      </c>
      <c r="R12" s="170" t="s">
        <v>275</v>
      </c>
      <c r="S12" s="170">
        <v>4</v>
      </c>
      <c r="T12" s="170">
        <v>5</v>
      </c>
      <c r="U12" s="170">
        <v>11</v>
      </c>
      <c r="V12" s="170">
        <v>16</v>
      </c>
      <c r="W12" s="170">
        <v>39</v>
      </c>
      <c r="X12" s="170">
        <v>73</v>
      </c>
      <c r="Y12" s="170">
        <v>74</v>
      </c>
      <c r="Z12" s="170">
        <v>30</v>
      </c>
      <c r="AA12" s="171">
        <v>9</v>
      </c>
      <c r="AB12" s="209"/>
    </row>
    <row r="13" spans="1:28" ht="16.5">
      <c r="A13" s="196" t="s">
        <v>51</v>
      </c>
      <c r="B13" s="135" t="s">
        <v>9</v>
      </c>
      <c r="C13" s="210" t="str">
        <f>A13</f>
        <v>渡島保健所</v>
      </c>
      <c r="D13" s="210" t="str">
        <f>CONCATENATE(A13, B13)</f>
        <v>渡島保健所総数</v>
      </c>
      <c r="E13" s="210" t="str">
        <f>RIGHT(A13,1)</f>
        <v>所</v>
      </c>
      <c r="F13" s="132">
        <v>159</v>
      </c>
      <c r="G13" s="131" t="s">
        <v>275</v>
      </c>
      <c r="H13" s="131" t="s">
        <v>275</v>
      </c>
      <c r="I13" s="131" t="s">
        <v>275</v>
      </c>
      <c r="J13" s="131" t="s">
        <v>275</v>
      </c>
      <c r="K13" s="131" t="s">
        <v>275</v>
      </c>
      <c r="L13" s="131" t="s">
        <v>275</v>
      </c>
      <c r="M13" s="131" t="s">
        <v>275</v>
      </c>
      <c r="N13" s="131" t="s">
        <v>275</v>
      </c>
      <c r="O13" s="131" t="s">
        <v>275</v>
      </c>
      <c r="P13" s="131" t="s">
        <v>275</v>
      </c>
      <c r="Q13" s="131">
        <v>1</v>
      </c>
      <c r="R13" s="131" t="s">
        <v>275</v>
      </c>
      <c r="S13" s="131">
        <v>3</v>
      </c>
      <c r="T13" s="131">
        <v>6</v>
      </c>
      <c r="U13" s="131">
        <v>12</v>
      </c>
      <c r="V13" s="131">
        <v>14</v>
      </c>
      <c r="W13" s="131">
        <v>24</v>
      </c>
      <c r="X13" s="131">
        <v>47</v>
      </c>
      <c r="Y13" s="131">
        <v>36</v>
      </c>
      <c r="Z13" s="131">
        <v>12</v>
      </c>
      <c r="AA13" s="145">
        <v>4</v>
      </c>
      <c r="AB13" s="209"/>
    </row>
    <row r="14" spans="1:28" ht="16.5">
      <c r="A14" s="162"/>
      <c r="B14" s="214" t="s">
        <v>28</v>
      </c>
      <c r="C14" s="150" t="str">
        <f>A13</f>
        <v>渡島保健所</v>
      </c>
      <c r="D14" s="150" t="str">
        <f>CONCATENATE(A13, B14)</f>
        <v>渡島保健所男</v>
      </c>
      <c r="E14" s="150" t="str">
        <f>RIGHT(A13,1)</f>
        <v>所</v>
      </c>
      <c r="F14" s="157">
        <v>87</v>
      </c>
      <c r="G14" s="154" t="s">
        <v>275</v>
      </c>
      <c r="H14" s="154" t="s">
        <v>275</v>
      </c>
      <c r="I14" s="154" t="s">
        <v>275</v>
      </c>
      <c r="J14" s="154" t="s">
        <v>275</v>
      </c>
      <c r="K14" s="154" t="s">
        <v>275</v>
      </c>
      <c r="L14" s="154" t="s">
        <v>275</v>
      </c>
      <c r="M14" s="154" t="s">
        <v>275</v>
      </c>
      <c r="N14" s="154" t="s">
        <v>275</v>
      </c>
      <c r="O14" s="154" t="s">
        <v>275</v>
      </c>
      <c r="P14" s="154" t="s">
        <v>275</v>
      </c>
      <c r="Q14" s="154" t="s">
        <v>275</v>
      </c>
      <c r="R14" s="154" t="s">
        <v>275</v>
      </c>
      <c r="S14" s="154">
        <v>2</v>
      </c>
      <c r="T14" s="154">
        <v>4</v>
      </c>
      <c r="U14" s="154">
        <v>11</v>
      </c>
      <c r="V14" s="154">
        <v>12</v>
      </c>
      <c r="W14" s="154">
        <v>15</v>
      </c>
      <c r="X14" s="154">
        <v>22</v>
      </c>
      <c r="Y14" s="154">
        <v>19</v>
      </c>
      <c r="Z14" s="154">
        <v>2</v>
      </c>
      <c r="AA14" s="163" t="s">
        <v>275</v>
      </c>
      <c r="AB14" s="209"/>
    </row>
    <row r="15" spans="1:28" ht="16.5">
      <c r="A15" s="162"/>
      <c r="B15" s="214" t="s">
        <v>27</v>
      </c>
      <c r="C15" s="150" t="str">
        <f>A13</f>
        <v>渡島保健所</v>
      </c>
      <c r="D15" s="150" t="str">
        <f>CONCATENATE(A13, B15)</f>
        <v>渡島保健所女</v>
      </c>
      <c r="E15" s="150" t="str">
        <f>RIGHT(A13,1)</f>
        <v>所</v>
      </c>
      <c r="F15" s="157">
        <v>72</v>
      </c>
      <c r="G15" s="154" t="s">
        <v>275</v>
      </c>
      <c r="H15" s="154" t="s">
        <v>275</v>
      </c>
      <c r="I15" s="154" t="s">
        <v>275</v>
      </c>
      <c r="J15" s="154" t="s">
        <v>275</v>
      </c>
      <c r="K15" s="154" t="s">
        <v>275</v>
      </c>
      <c r="L15" s="154" t="s">
        <v>275</v>
      </c>
      <c r="M15" s="154" t="s">
        <v>275</v>
      </c>
      <c r="N15" s="154" t="s">
        <v>275</v>
      </c>
      <c r="O15" s="154" t="s">
        <v>275</v>
      </c>
      <c r="P15" s="154" t="s">
        <v>275</v>
      </c>
      <c r="Q15" s="154">
        <v>1</v>
      </c>
      <c r="R15" s="154" t="s">
        <v>275</v>
      </c>
      <c r="S15" s="154">
        <v>1</v>
      </c>
      <c r="T15" s="154">
        <v>2</v>
      </c>
      <c r="U15" s="154">
        <v>1</v>
      </c>
      <c r="V15" s="154">
        <v>2</v>
      </c>
      <c r="W15" s="154">
        <v>9</v>
      </c>
      <c r="X15" s="154">
        <v>25</v>
      </c>
      <c r="Y15" s="154">
        <v>17</v>
      </c>
      <c r="Z15" s="154">
        <v>10</v>
      </c>
      <c r="AA15" s="163">
        <v>4</v>
      </c>
      <c r="AB15" s="209"/>
    </row>
    <row r="16" spans="1:28" ht="16.5">
      <c r="A16" s="195" t="s">
        <v>50</v>
      </c>
      <c r="B16" s="134" t="s">
        <v>9</v>
      </c>
      <c r="C16" s="213" t="str">
        <f>A16</f>
        <v>北斗市</v>
      </c>
      <c r="D16" s="213" t="str">
        <f>CONCATENATE(A16, B16)</f>
        <v>北斗市総数</v>
      </c>
      <c r="E16" s="213" t="str">
        <f>RIGHT(A16,1)</f>
        <v>市</v>
      </c>
      <c r="F16" s="141">
        <v>48</v>
      </c>
      <c r="G16" s="142" t="s">
        <v>275</v>
      </c>
      <c r="H16" s="142" t="s">
        <v>275</v>
      </c>
      <c r="I16" s="142" t="s">
        <v>275</v>
      </c>
      <c r="J16" s="142" t="s">
        <v>275</v>
      </c>
      <c r="K16" s="142" t="s">
        <v>275</v>
      </c>
      <c r="L16" s="142" t="s">
        <v>275</v>
      </c>
      <c r="M16" s="142" t="s">
        <v>275</v>
      </c>
      <c r="N16" s="142" t="s">
        <v>275</v>
      </c>
      <c r="O16" s="142" t="s">
        <v>275</v>
      </c>
      <c r="P16" s="142" t="s">
        <v>275</v>
      </c>
      <c r="Q16" s="142" t="s">
        <v>275</v>
      </c>
      <c r="R16" s="142" t="s">
        <v>275</v>
      </c>
      <c r="S16" s="142" t="s">
        <v>275</v>
      </c>
      <c r="T16" s="142">
        <v>3</v>
      </c>
      <c r="U16" s="142">
        <v>2</v>
      </c>
      <c r="V16" s="142">
        <v>4</v>
      </c>
      <c r="W16" s="142">
        <v>7</v>
      </c>
      <c r="X16" s="142">
        <v>13</v>
      </c>
      <c r="Y16" s="142">
        <v>13</v>
      </c>
      <c r="Z16" s="142">
        <v>5</v>
      </c>
      <c r="AA16" s="143">
        <v>1</v>
      </c>
      <c r="AB16" s="209"/>
    </row>
    <row r="17" spans="1:28" ht="16.5">
      <c r="A17" s="162"/>
      <c r="B17" s="214" t="s">
        <v>28</v>
      </c>
      <c r="C17" s="150" t="str">
        <f>A16</f>
        <v>北斗市</v>
      </c>
      <c r="D17" s="150" t="str">
        <f>CONCATENATE(A16, B17)</f>
        <v>北斗市男</v>
      </c>
      <c r="E17" s="150" t="str">
        <f>RIGHT(A16,1)</f>
        <v>市</v>
      </c>
      <c r="F17" s="157">
        <v>24</v>
      </c>
      <c r="G17" s="154" t="s">
        <v>275</v>
      </c>
      <c r="H17" s="154" t="s">
        <v>275</v>
      </c>
      <c r="I17" s="154" t="s">
        <v>275</v>
      </c>
      <c r="J17" s="154" t="s">
        <v>275</v>
      </c>
      <c r="K17" s="154" t="s">
        <v>275</v>
      </c>
      <c r="L17" s="154" t="s">
        <v>275</v>
      </c>
      <c r="M17" s="154" t="s">
        <v>275</v>
      </c>
      <c r="N17" s="154" t="s">
        <v>275</v>
      </c>
      <c r="O17" s="154" t="s">
        <v>275</v>
      </c>
      <c r="P17" s="154" t="s">
        <v>275</v>
      </c>
      <c r="Q17" s="154" t="s">
        <v>275</v>
      </c>
      <c r="R17" s="154" t="s">
        <v>275</v>
      </c>
      <c r="S17" s="154" t="s">
        <v>275</v>
      </c>
      <c r="T17" s="154">
        <v>2</v>
      </c>
      <c r="U17" s="154">
        <v>2</v>
      </c>
      <c r="V17" s="154">
        <v>4</v>
      </c>
      <c r="W17" s="154">
        <v>5</v>
      </c>
      <c r="X17" s="154">
        <v>5</v>
      </c>
      <c r="Y17" s="154">
        <v>6</v>
      </c>
      <c r="Z17" s="154" t="s">
        <v>275</v>
      </c>
      <c r="AA17" s="163" t="s">
        <v>275</v>
      </c>
      <c r="AB17" s="209"/>
    </row>
    <row r="18" spans="1:28" ht="16.5">
      <c r="A18" s="164"/>
      <c r="B18" s="215" t="s">
        <v>27</v>
      </c>
      <c r="C18" s="165" t="str">
        <f>A16</f>
        <v>北斗市</v>
      </c>
      <c r="D18" s="165" t="str">
        <f>CONCATENATE(A16, B18)</f>
        <v>北斗市女</v>
      </c>
      <c r="E18" s="165" t="str">
        <f>RIGHT(A16,1)</f>
        <v>市</v>
      </c>
      <c r="F18" s="158">
        <v>24</v>
      </c>
      <c r="G18" s="170" t="s">
        <v>275</v>
      </c>
      <c r="H18" s="170" t="s">
        <v>275</v>
      </c>
      <c r="I18" s="170" t="s">
        <v>275</v>
      </c>
      <c r="J18" s="170" t="s">
        <v>275</v>
      </c>
      <c r="K18" s="170" t="s">
        <v>275</v>
      </c>
      <c r="L18" s="170" t="s">
        <v>275</v>
      </c>
      <c r="M18" s="170" t="s">
        <v>275</v>
      </c>
      <c r="N18" s="170" t="s">
        <v>275</v>
      </c>
      <c r="O18" s="170" t="s">
        <v>275</v>
      </c>
      <c r="P18" s="170" t="s">
        <v>275</v>
      </c>
      <c r="Q18" s="170" t="s">
        <v>275</v>
      </c>
      <c r="R18" s="170" t="s">
        <v>275</v>
      </c>
      <c r="S18" s="170" t="s">
        <v>275</v>
      </c>
      <c r="T18" s="170">
        <v>1</v>
      </c>
      <c r="U18" s="170" t="s">
        <v>275</v>
      </c>
      <c r="V18" s="170" t="s">
        <v>275</v>
      </c>
      <c r="W18" s="170">
        <v>2</v>
      </c>
      <c r="X18" s="170">
        <v>8</v>
      </c>
      <c r="Y18" s="170">
        <v>7</v>
      </c>
      <c r="Z18" s="170">
        <v>5</v>
      </c>
      <c r="AA18" s="171">
        <v>1</v>
      </c>
      <c r="AB18" s="209"/>
    </row>
    <row r="19" spans="1:28" ht="16.5">
      <c r="A19" s="196" t="s">
        <v>49</v>
      </c>
      <c r="B19" s="135" t="s">
        <v>9</v>
      </c>
      <c r="C19" s="210" t="str">
        <f>A19</f>
        <v>松前町</v>
      </c>
      <c r="D19" s="210" t="str">
        <f>CONCATENATE(A19, B19)</f>
        <v>松前町総数</v>
      </c>
      <c r="E19" s="210" t="str">
        <f>RIGHT(A19,1)</f>
        <v>町</v>
      </c>
      <c r="F19" s="132">
        <v>18</v>
      </c>
      <c r="G19" s="131" t="s">
        <v>275</v>
      </c>
      <c r="H19" s="131" t="s">
        <v>275</v>
      </c>
      <c r="I19" s="131" t="s">
        <v>275</v>
      </c>
      <c r="J19" s="131" t="s">
        <v>275</v>
      </c>
      <c r="K19" s="131" t="s">
        <v>275</v>
      </c>
      <c r="L19" s="131" t="s">
        <v>275</v>
      </c>
      <c r="M19" s="131" t="s">
        <v>275</v>
      </c>
      <c r="N19" s="131" t="s">
        <v>275</v>
      </c>
      <c r="O19" s="131" t="s">
        <v>275</v>
      </c>
      <c r="P19" s="131" t="s">
        <v>275</v>
      </c>
      <c r="Q19" s="131" t="s">
        <v>275</v>
      </c>
      <c r="R19" s="131" t="s">
        <v>275</v>
      </c>
      <c r="S19" s="131" t="s">
        <v>275</v>
      </c>
      <c r="T19" s="131">
        <v>1</v>
      </c>
      <c r="U19" s="131">
        <v>1</v>
      </c>
      <c r="V19" s="131">
        <v>1</v>
      </c>
      <c r="W19" s="131">
        <v>3</v>
      </c>
      <c r="X19" s="131">
        <v>6</v>
      </c>
      <c r="Y19" s="131">
        <v>4</v>
      </c>
      <c r="Z19" s="131">
        <v>1</v>
      </c>
      <c r="AA19" s="145">
        <v>1</v>
      </c>
      <c r="AB19" s="209"/>
    </row>
    <row r="20" spans="1:28" ht="16.5">
      <c r="A20" s="162"/>
      <c r="B20" s="214" t="s">
        <v>28</v>
      </c>
      <c r="C20" s="150" t="str">
        <f>A19</f>
        <v>松前町</v>
      </c>
      <c r="D20" s="150" t="str">
        <f>CONCATENATE(A19, B20)</f>
        <v>松前町男</v>
      </c>
      <c r="E20" s="150" t="str">
        <f>RIGHT(A19,1)</f>
        <v>町</v>
      </c>
      <c r="F20" s="157">
        <v>11</v>
      </c>
      <c r="G20" s="154" t="s">
        <v>275</v>
      </c>
      <c r="H20" s="154" t="s">
        <v>275</v>
      </c>
      <c r="I20" s="154" t="s">
        <v>275</v>
      </c>
      <c r="J20" s="154" t="s">
        <v>275</v>
      </c>
      <c r="K20" s="154" t="s">
        <v>275</v>
      </c>
      <c r="L20" s="154" t="s">
        <v>275</v>
      </c>
      <c r="M20" s="154" t="s">
        <v>275</v>
      </c>
      <c r="N20" s="154" t="s">
        <v>275</v>
      </c>
      <c r="O20" s="154" t="s">
        <v>275</v>
      </c>
      <c r="P20" s="154" t="s">
        <v>275</v>
      </c>
      <c r="Q20" s="154" t="s">
        <v>275</v>
      </c>
      <c r="R20" s="154" t="s">
        <v>275</v>
      </c>
      <c r="S20" s="154" t="s">
        <v>275</v>
      </c>
      <c r="T20" s="154">
        <v>1</v>
      </c>
      <c r="U20" s="154">
        <v>1</v>
      </c>
      <c r="V20" s="154">
        <v>1</v>
      </c>
      <c r="W20" s="154">
        <v>2</v>
      </c>
      <c r="X20" s="154">
        <v>3</v>
      </c>
      <c r="Y20" s="154">
        <v>3</v>
      </c>
      <c r="Z20" s="154" t="s">
        <v>275</v>
      </c>
      <c r="AA20" s="163" t="s">
        <v>275</v>
      </c>
      <c r="AB20" s="209"/>
    </row>
    <row r="21" spans="1:28" ht="16.5">
      <c r="A21" s="162"/>
      <c r="B21" s="214" t="s">
        <v>27</v>
      </c>
      <c r="C21" s="150" t="str">
        <f>A19</f>
        <v>松前町</v>
      </c>
      <c r="D21" s="150" t="str">
        <f>CONCATENATE(A19, B21)</f>
        <v>松前町女</v>
      </c>
      <c r="E21" s="150" t="str">
        <f>RIGHT(A19,1)</f>
        <v>町</v>
      </c>
      <c r="F21" s="157">
        <v>7</v>
      </c>
      <c r="G21" s="154" t="s">
        <v>275</v>
      </c>
      <c r="H21" s="154" t="s">
        <v>275</v>
      </c>
      <c r="I21" s="154" t="s">
        <v>275</v>
      </c>
      <c r="J21" s="154" t="s">
        <v>275</v>
      </c>
      <c r="K21" s="154" t="s">
        <v>275</v>
      </c>
      <c r="L21" s="154" t="s">
        <v>275</v>
      </c>
      <c r="M21" s="154" t="s">
        <v>275</v>
      </c>
      <c r="N21" s="154" t="s">
        <v>275</v>
      </c>
      <c r="O21" s="154" t="s">
        <v>275</v>
      </c>
      <c r="P21" s="154" t="s">
        <v>275</v>
      </c>
      <c r="Q21" s="154" t="s">
        <v>275</v>
      </c>
      <c r="R21" s="154" t="s">
        <v>275</v>
      </c>
      <c r="S21" s="154" t="s">
        <v>275</v>
      </c>
      <c r="T21" s="154" t="s">
        <v>275</v>
      </c>
      <c r="U21" s="154" t="s">
        <v>275</v>
      </c>
      <c r="V21" s="154" t="s">
        <v>275</v>
      </c>
      <c r="W21" s="154">
        <v>1</v>
      </c>
      <c r="X21" s="154">
        <v>3</v>
      </c>
      <c r="Y21" s="154">
        <v>1</v>
      </c>
      <c r="Z21" s="154">
        <v>1</v>
      </c>
      <c r="AA21" s="163">
        <v>1</v>
      </c>
      <c r="AB21" s="209"/>
    </row>
    <row r="22" spans="1:28" ht="16.5">
      <c r="A22" s="195" t="s">
        <v>48</v>
      </c>
      <c r="B22" s="134" t="s">
        <v>9</v>
      </c>
      <c r="C22" s="213" t="str">
        <f>A22</f>
        <v>福島町</v>
      </c>
      <c r="D22" s="213" t="str">
        <f>CONCATENATE(A22, B22)</f>
        <v>福島町総数</v>
      </c>
      <c r="E22" s="213" t="str">
        <f>RIGHT(A22,1)</f>
        <v>町</v>
      </c>
      <c r="F22" s="141">
        <v>9</v>
      </c>
      <c r="G22" s="142" t="s">
        <v>275</v>
      </c>
      <c r="H22" s="142" t="s">
        <v>275</v>
      </c>
      <c r="I22" s="142" t="s">
        <v>275</v>
      </c>
      <c r="J22" s="142" t="s">
        <v>275</v>
      </c>
      <c r="K22" s="142" t="s">
        <v>275</v>
      </c>
      <c r="L22" s="142" t="s">
        <v>275</v>
      </c>
      <c r="M22" s="142" t="s">
        <v>275</v>
      </c>
      <c r="N22" s="142" t="s">
        <v>275</v>
      </c>
      <c r="O22" s="142" t="s">
        <v>275</v>
      </c>
      <c r="P22" s="142" t="s">
        <v>275</v>
      </c>
      <c r="Q22" s="142" t="s">
        <v>275</v>
      </c>
      <c r="R22" s="142" t="s">
        <v>275</v>
      </c>
      <c r="S22" s="142" t="s">
        <v>275</v>
      </c>
      <c r="T22" s="142" t="s">
        <v>275</v>
      </c>
      <c r="U22" s="142" t="s">
        <v>275</v>
      </c>
      <c r="V22" s="142">
        <v>2</v>
      </c>
      <c r="W22" s="142">
        <v>2</v>
      </c>
      <c r="X22" s="142">
        <v>3</v>
      </c>
      <c r="Y22" s="142">
        <v>1</v>
      </c>
      <c r="Z22" s="142">
        <v>1</v>
      </c>
      <c r="AA22" s="143" t="s">
        <v>275</v>
      </c>
      <c r="AB22" s="209"/>
    </row>
    <row r="23" spans="1:28" ht="16.5">
      <c r="A23" s="162"/>
      <c r="B23" s="214" t="s">
        <v>28</v>
      </c>
      <c r="C23" s="150" t="str">
        <f>A22</f>
        <v>福島町</v>
      </c>
      <c r="D23" s="150" t="str">
        <f>CONCATENATE(A22, B23)</f>
        <v>福島町男</v>
      </c>
      <c r="E23" s="150" t="str">
        <f>RIGHT(A22,1)</f>
        <v>町</v>
      </c>
      <c r="F23" s="157">
        <v>5</v>
      </c>
      <c r="G23" s="154" t="s">
        <v>275</v>
      </c>
      <c r="H23" s="154" t="s">
        <v>275</v>
      </c>
      <c r="I23" s="154" t="s">
        <v>275</v>
      </c>
      <c r="J23" s="154" t="s">
        <v>275</v>
      </c>
      <c r="K23" s="154" t="s">
        <v>275</v>
      </c>
      <c r="L23" s="154" t="s">
        <v>275</v>
      </c>
      <c r="M23" s="154" t="s">
        <v>275</v>
      </c>
      <c r="N23" s="154" t="s">
        <v>275</v>
      </c>
      <c r="O23" s="154" t="s">
        <v>275</v>
      </c>
      <c r="P23" s="154" t="s">
        <v>275</v>
      </c>
      <c r="Q23" s="154" t="s">
        <v>275</v>
      </c>
      <c r="R23" s="154" t="s">
        <v>275</v>
      </c>
      <c r="S23" s="154" t="s">
        <v>275</v>
      </c>
      <c r="T23" s="154" t="s">
        <v>275</v>
      </c>
      <c r="U23" s="154" t="s">
        <v>275</v>
      </c>
      <c r="V23" s="154">
        <v>2</v>
      </c>
      <c r="W23" s="154" t="s">
        <v>275</v>
      </c>
      <c r="X23" s="154">
        <v>2</v>
      </c>
      <c r="Y23" s="154" t="s">
        <v>275</v>
      </c>
      <c r="Z23" s="154">
        <v>1</v>
      </c>
      <c r="AA23" s="163" t="s">
        <v>275</v>
      </c>
      <c r="AB23" s="209"/>
    </row>
    <row r="24" spans="1:28" ht="16.5">
      <c r="A24" s="164"/>
      <c r="B24" s="215" t="s">
        <v>27</v>
      </c>
      <c r="C24" s="165" t="str">
        <f>A22</f>
        <v>福島町</v>
      </c>
      <c r="D24" s="165" t="str">
        <f>CONCATENATE(A22, B24)</f>
        <v>福島町女</v>
      </c>
      <c r="E24" s="165" t="str">
        <f>RIGHT(A22,1)</f>
        <v>町</v>
      </c>
      <c r="F24" s="158">
        <v>4</v>
      </c>
      <c r="G24" s="170" t="s">
        <v>275</v>
      </c>
      <c r="H24" s="170" t="s">
        <v>275</v>
      </c>
      <c r="I24" s="170" t="s">
        <v>275</v>
      </c>
      <c r="J24" s="170" t="s">
        <v>275</v>
      </c>
      <c r="K24" s="170" t="s">
        <v>275</v>
      </c>
      <c r="L24" s="170" t="s">
        <v>275</v>
      </c>
      <c r="M24" s="170" t="s">
        <v>275</v>
      </c>
      <c r="N24" s="170" t="s">
        <v>275</v>
      </c>
      <c r="O24" s="170" t="s">
        <v>275</v>
      </c>
      <c r="P24" s="170" t="s">
        <v>275</v>
      </c>
      <c r="Q24" s="170" t="s">
        <v>275</v>
      </c>
      <c r="R24" s="170" t="s">
        <v>275</v>
      </c>
      <c r="S24" s="170" t="s">
        <v>275</v>
      </c>
      <c r="T24" s="170" t="s">
        <v>275</v>
      </c>
      <c r="U24" s="170" t="s">
        <v>275</v>
      </c>
      <c r="V24" s="170" t="s">
        <v>275</v>
      </c>
      <c r="W24" s="170">
        <v>2</v>
      </c>
      <c r="X24" s="170">
        <v>1</v>
      </c>
      <c r="Y24" s="170">
        <v>1</v>
      </c>
      <c r="Z24" s="170" t="s">
        <v>275</v>
      </c>
      <c r="AA24" s="171" t="s">
        <v>275</v>
      </c>
      <c r="AB24" s="209"/>
    </row>
    <row r="25" spans="1:28" ht="16.5">
      <c r="A25" s="196" t="s">
        <v>47</v>
      </c>
      <c r="B25" s="135" t="s">
        <v>9</v>
      </c>
      <c r="C25" s="210" t="str">
        <f>A25</f>
        <v>知内町</v>
      </c>
      <c r="D25" s="210" t="str">
        <f>CONCATENATE(A25, B25)</f>
        <v>知内町総数</v>
      </c>
      <c r="E25" s="210" t="str">
        <f>RIGHT(A25,1)</f>
        <v>町</v>
      </c>
      <c r="F25" s="132">
        <v>1</v>
      </c>
      <c r="G25" s="131" t="s">
        <v>275</v>
      </c>
      <c r="H25" s="131" t="s">
        <v>275</v>
      </c>
      <c r="I25" s="131" t="s">
        <v>275</v>
      </c>
      <c r="J25" s="131" t="s">
        <v>275</v>
      </c>
      <c r="K25" s="131" t="s">
        <v>275</v>
      </c>
      <c r="L25" s="131" t="s">
        <v>275</v>
      </c>
      <c r="M25" s="131" t="s">
        <v>275</v>
      </c>
      <c r="N25" s="131" t="s">
        <v>275</v>
      </c>
      <c r="O25" s="131" t="s">
        <v>275</v>
      </c>
      <c r="P25" s="131" t="s">
        <v>275</v>
      </c>
      <c r="Q25" s="131" t="s">
        <v>275</v>
      </c>
      <c r="R25" s="131" t="s">
        <v>275</v>
      </c>
      <c r="S25" s="131" t="s">
        <v>275</v>
      </c>
      <c r="T25" s="131" t="s">
        <v>275</v>
      </c>
      <c r="U25" s="131" t="s">
        <v>275</v>
      </c>
      <c r="V25" s="131" t="s">
        <v>275</v>
      </c>
      <c r="W25" s="131" t="s">
        <v>275</v>
      </c>
      <c r="X25" s="131">
        <v>1</v>
      </c>
      <c r="Y25" s="131" t="s">
        <v>275</v>
      </c>
      <c r="Z25" s="131" t="s">
        <v>275</v>
      </c>
      <c r="AA25" s="145" t="s">
        <v>275</v>
      </c>
      <c r="AB25" s="209"/>
    </row>
    <row r="26" spans="1:28" ht="16.5">
      <c r="A26" s="162"/>
      <c r="B26" s="214" t="s">
        <v>28</v>
      </c>
      <c r="C26" s="150" t="str">
        <f>A25</f>
        <v>知内町</v>
      </c>
      <c r="D26" s="150" t="str">
        <f>CONCATENATE(A25, B26)</f>
        <v>知内町男</v>
      </c>
      <c r="E26" s="150" t="str">
        <f>RIGHT(A25,1)</f>
        <v>町</v>
      </c>
      <c r="F26" s="157">
        <v>1</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t="s">
        <v>275</v>
      </c>
      <c r="T26" s="154" t="s">
        <v>275</v>
      </c>
      <c r="U26" s="154" t="s">
        <v>275</v>
      </c>
      <c r="V26" s="154" t="s">
        <v>275</v>
      </c>
      <c r="W26" s="154" t="s">
        <v>275</v>
      </c>
      <c r="X26" s="154">
        <v>1</v>
      </c>
      <c r="Y26" s="154" t="s">
        <v>275</v>
      </c>
      <c r="Z26" s="154" t="s">
        <v>275</v>
      </c>
      <c r="AA26" s="163" t="s">
        <v>275</v>
      </c>
      <c r="AB26" s="209"/>
    </row>
    <row r="27" spans="1:28" ht="16.5">
      <c r="A27" s="162"/>
      <c r="B27" s="214" t="s">
        <v>27</v>
      </c>
      <c r="C27" s="150" t="str">
        <f>A25</f>
        <v>知内町</v>
      </c>
      <c r="D27" s="150" t="str">
        <f>CONCATENATE(A25, B27)</f>
        <v>知内町女</v>
      </c>
      <c r="E27" s="150" t="str">
        <f>RIGHT(A25,1)</f>
        <v>町</v>
      </c>
      <c r="F27" s="157" t="s">
        <v>275</v>
      </c>
      <c r="G27" s="154" t="s">
        <v>275</v>
      </c>
      <c r="H27" s="154" t="s">
        <v>275</v>
      </c>
      <c r="I27" s="154" t="s">
        <v>275</v>
      </c>
      <c r="J27" s="154" t="s">
        <v>275</v>
      </c>
      <c r="K27" s="154" t="s">
        <v>275</v>
      </c>
      <c r="L27" s="154" t="s">
        <v>275</v>
      </c>
      <c r="M27" s="154" t="s">
        <v>275</v>
      </c>
      <c r="N27" s="154" t="s">
        <v>275</v>
      </c>
      <c r="O27" s="154" t="s">
        <v>275</v>
      </c>
      <c r="P27" s="154" t="s">
        <v>275</v>
      </c>
      <c r="Q27" s="154" t="s">
        <v>275</v>
      </c>
      <c r="R27" s="154" t="s">
        <v>275</v>
      </c>
      <c r="S27" s="154" t="s">
        <v>275</v>
      </c>
      <c r="T27" s="154" t="s">
        <v>275</v>
      </c>
      <c r="U27" s="154" t="s">
        <v>275</v>
      </c>
      <c r="V27" s="154" t="s">
        <v>275</v>
      </c>
      <c r="W27" s="154" t="s">
        <v>275</v>
      </c>
      <c r="X27" s="154" t="s">
        <v>275</v>
      </c>
      <c r="Y27" s="154" t="s">
        <v>275</v>
      </c>
      <c r="Z27" s="154" t="s">
        <v>275</v>
      </c>
      <c r="AA27" s="163" t="s">
        <v>275</v>
      </c>
      <c r="AB27" s="209"/>
    </row>
    <row r="28" spans="1:28" ht="16.5">
      <c r="A28" s="195" t="s">
        <v>46</v>
      </c>
      <c r="B28" s="134" t="s">
        <v>9</v>
      </c>
      <c r="C28" s="213" t="str">
        <f>A28</f>
        <v>木古内町</v>
      </c>
      <c r="D28" s="213" t="str">
        <f>CONCATENATE(A28, B28)</f>
        <v>木古内町総数</v>
      </c>
      <c r="E28" s="213" t="str">
        <f>RIGHT(A28,1)</f>
        <v>町</v>
      </c>
      <c r="F28" s="141">
        <v>12</v>
      </c>
      <c r="G28" s="142" t="s">
        <v>275</v>
      </c>
      <c r="H28" s="142" t="s">
        <v>275</v>
      </c>
      <c r="I28" s="142" t="s">
        <v>275</v>
      </c>
      <c r="J28" s="142" t="s">
        <v>275</v>
      </c>
      <c r="K28" s="142" t="s">
        <v>275</v>
      </c>
      <c r="L28" s="142" t="s">
        <v>275</v>
      </c>
      <c r="M28" s="142" t="s">
        <v>275</v>
      </c>
      <c r="N28" s="142" t="s">
        <v>275</v>
      </c>
      <c r="O28" s="142" t="s">
        <v>275</v>
      </c>
      <c r="P28" s="142" t="s">
        <v>275</v>
      </c>
      <c r="Q28" s="142">
        <v>1</v>
      </c>
      <c r="R28" s="142" t="s">
        <v>275</v>
      </c>
      <c r="S28" s="142">
        <v>1</v>
      </c>
      <c r="T28" s="142" t="s">
        <v>275</v>
      </c>
      <c r="U28" s="142">
        <v>1</v>
      </c>
      <c r="V28" s="142">
        <v>2</v>
      </c>
      <c r="W28" s="142">
        <v>4</v>
      </c>
      <c r="X28" s="142">
        <v>1</v>
      </c>
      <c r="Y28" s="142">
        <v>2</v>
      </c>
      <c r="Z28" s="142" t="s">
        <v>275</v>
      </c>
      <c r="AA28" s="143" t="s">
        <v>275</v>
      </c>
      <c r="AB28" s="209"/>
    </row>
    <row r="29" spans="1:28" ht="16.5">
      <c r="A29" s="162"/>
      <c r="B29" s="214" t="s">
        <v>28</v>
      </c>
      <c r="C29" s="150" t="str">
        <f>A28</f>
        <v>木古内町</v>
      </c>
      <c r="D29" s="150" t="str">
        <f>CONCATENATE(A28, B29)</f>
        <v>木古内町男</v>
      </c>
      <c r="E29" s="150" t="str">
        <f>RIGHT(A28,1)</f>
        <v>町</v>
      </c>
      <c r="F29" s="157">
        <v>6</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t="s">
        <v>275</v>
      </c>
      <c r="U29" s="154">
        <v>1</v>
      </c>
      <c r="V29" s="154">
        <v>1</v>
      </c>
      <c r="W29" s="154">
        <v>2</v>
      </c>
      <c r="X29" s="154" t="s">
        <v>275</v>
      </c>
      <c r="Y29" s="154">
        <v>2</v>
      </c>
      <c r="Z29" s="154" t="s">
        <v>275</v>
      </c>
      <c r="AA29" s="163" t="s">
        <v>275</v>
      </c>
      <c r="AB29" s="209"/>
    </row>
    <row r="30" spans="1:28" ht="16.5">
      <c r="A30" s="164"/>
      <c r="B30" s="215" t="s">
        <v>27</v>
      </c>
      <c r="C30" s="165" t="str">
        <f>A28</f>
        <v>木古内町</v>
      </c>
      <c r="D30" s="165" t="str">
        <f>CONCATENATE(A28, B30)</f>
        <v>木古内町女</v>
      </c>
      <c r="E30" s="165" t="str">
        <f>RIGHT(A28,1)</f>
        <v>町</v>
      </c>
      <c r="F30" s="158">
        <v>6</v>
      </c>
      <c r="G30" s="170" t="s">
        <v>275</v>
      </c>
      <c r="H30" s="170" t="s">
        <v>275</v>
      </c>
      <c r="I30" s="170" t="s">
        <v>275</v>
      </c>
      <c r="J30" s="170" t="s">
        <v>275</v>
      </c>
      <c r="K30" s="170" t="s">
        <v>275</v>
      </c>
      <c r="L30" s="170" t="s">
        <v>275</v>
      </c>
      <c r="M30" s="170" t="s">
        <v>275</v>
      </c>
      <c r="N30" s="170" t="s">
        <v>275</v>
      </c>
      <c r="O30" s="170" t="s">
        <v>275</v>
      </c>
      <c r="P30" s="170" t="s">
        <v>275</v>
      </c>
      <c r="Q30" s="170">
        <v>1</v>
      </c>
      <c r="R30" s="170" t="s">
        <v>275</v>
      </c>
      <c r="S30" s="170">
        <v>1</v>
      </c>
      <c r="T30" s="170" t="s">
        <v>275</v>
      </c>
      <c r="U30" s="170" t="s">
        <v>275</v>
      </c>
      <c r="V30" s="170">
        <v>1</v>
      </c>
      <c r="W30" s="170">
        <v>2</v>
      </c>
      <c r="X30" s="170">
        <v>1</v>
      </c>
      <c r="Y30" s="170" t="s">
        <v>275</v>
      </c>
      <c r="Z30" s="170" t="s">
        <v>275</v>
      </c>
      <c r="AA30" s="171" t="s">
        <v>275</v>
      </c>
      <c r="AB30" s="209"/>
    </row>
    <row r="31" spans="1:28" ht="16.5">
      <c r="A31" s="196" t="s">
        <v>45</v>
      </c>
      <c r="B31" s="135" t="s">
        <v>9</v>
      </c>
      <c r="C31" s="210" t="str">
        <f>A31</f>
        <v>七飯町</v>
      </c>
      <c r="D31" s="210" t="str">
        <f>CONCATENATE(A31, B31)</f>
        <v>七飯町総数</v>
      </c>
      <c r="E31" s="210" t="str">
        <f>RIGHT(A31,1)</f>
        <v>町</v>
      </c>
      <c r="F31" s="132">
        <v>41</v>
      </c>
      <c r="G31" s="131" t="s">
        <v>275</v>
      </c>
      <c r="H31" s="131" t="s">
        <v>275</v>
      </c>
      <c r="I31" s="131" t="s">
        <v>275</v>
      </c>
      <c r="J31" s="131" t="s">
        <v>275</v>
      </c>
      <c r="K31" s="131" t="s">
        <v>275</v>
      </c>
      <c r="L31" s="131" t="s">
        <v>275</v>
      </c>
      <c r="M31" s="131" t="s">
        <v>275</v>
      </c>
      <c r="N31" s="131" t="s">
        <v>275</v>
      </c>
      <c r="O31" s="131" t="s">
        <v>275</v>
      </c>
      <c r="P31" s="131" t="s">
        <v>275</v>
      </c>
      <c r="Q31" s="131" t="s">
        <v>275</v>
      </c>
      <c r="R31" s="131" t="s">
        <v>275</v>
      </c>
      <c r="S31" s="131" t="s">
        <v>275</v>
      </c>
      <c r="T31" s="131">
        <v>1</v>
      </c>
      <c r="U31" s="131">
        <v>3</v>
      </c>
      <c r="V31" s="131">
        <v>2</v>
      </c>
      <c r="W31" s="131">
        <v>4</v>
      </c>
      <c r="X31" s="131">
        <v>14</v>
      </c>
      <c r="Y31" s="131">
        <v>10</v>
      </c>
      <c r="Z31" s="131">
        <v>5</v>
      </c>
      <c r="AA31" s="145">
        <v>2</v>
      </c>
      <c r="AB31" s="209"/>
    </row>
    <row r="32" spans="1:28" ht="16.5">
      <c r="A32" s="162"/>
      <c r="B32" s="214" t="s">
        <v>28</v>
      </c>
      <c r="C32" s="150" t="str">
        <f>A31</f>
        <v>七飯町</v>
      </c>
      <c r="D32" s="150" t="str">
        <f>CONCATENATE(A31, B32)</f>
        <v>七飯町男</v>
      </c>
      <c r="E32" s="150" t="str">
        <f>RIGHT(A31,1)</f>
        <v>町</v>
      </c>
      <c r="F32" s="157">
        <v>18</v>
      </c>
      <c r="G32" s="154" t="s">
        <v>275</v>
      </c>
      <c r="H32" s="154" t="s">
        <v>275</v>
      </c>
      <c r="I32" s="154" t="s">
        <v>275</v>
      </c>
      <c r="J32" s="154" t="s">
        <v>275</v>
      </c>
      <c r="K32" s="154" t="s">
        <v>275</v>
      </c>
      <c r="L32" s="154" t="s">
        <v>275</v>
      </c>
      <c r="M32" s="154" t="s">
        <v>275</v>
      </c>
      <c r="N32" s="154" t="s">
        <v>275</v>
      </c>
      <c r="O32" s="154" t="s">
        <v>275</v>
      </c>
      <c r="P32" s="154" t="s">
        <v>275</v>
      </c>
      <c r="Q32" s="154" t="s">
        <v>275</v>
      </c>
      <c r="R32" s="154" t="s">
        <v>275</v>
      </c>
      <c r="S32" s="154" t="s">
        <v>275</v>
      </c>
      <c r="T32" s="154" t="s">
        <v>275</v>
      </c>
      <c r="U32" s="154">
        <v>2</v>
      </c>
      <c r="V32" s="154">
        <v>2</v>
      </c>
      <c r="W32" s="154">
        <v>3</v>
      </c>
      <c r="X32" s="154">
        <v>6</v>
      </c>
      <c r="Y32" s="154">
        <v>4</v>
      </c>
      <c r="Z32" s="154">
        <v>1</v>
      </c>
      <c r="AA32" s="163" t="s">
        <v>275</v>
      </c>
      <c r="AB32" s="209"/>
    </row>
    <row r="33" spans="1:28" ht="16.5">
      <c r="A33" s="162"/>
      <c r="B33" s="214" t="s">
        <v>27</v>
      </c>
      <c r="C33" s="150" t="str">
        <f>A31</f>
        <v>七飯町</v>
      </c>
      <c r="D33" s="150" t="str">
        <f>CONCATENATE(A31, B33)</f>
        <v>七飯町女</v>
      </c>
      <c r="E33" s="150" t="str">
        <f>RIGHT(A31,1)</f>
        <v>町</v>
      </c>
      <c r="F33" s="157">
        <v>23</v>
      </c>
      <c r="G33" s="154" t="s">
        <v>275</v>
      </c>
      <c r="H33" s="154" t="s">
        <v>275</v>
      </c>
      <c r="I33" s="154" t="s">
        <v>275</v>
      </c>
      <c r="J33" s="154" t="s">
        <v>275</v>
      </c>
      <c r="K33" s="154" t="s">
        <v>275</v>
      </c>
      <c r="L33" s="154" t="s">
        <v>275</v>
      </c>
      <c r="M33" s="154" t="s">
        <v>275</v>
      </c>
      <c r="N33" s="154" t="s">
        <v>275</v>
      </c>
      <c r="O33" s="154" t="s">
        <v>275</v>
      </c>
      <c r="P33" s="154" t="s">
        <v>275</v>
      </c>
      <c r="Q33" s="154" t="s">
        <v>275</v>
      </c>
      <c r="R33" s="154" t="s">
        <v>275</v>
      </c>
      <c r="S33" s="154" t="s">
        <v>275</v>
      </c>
      <c r="T33" s="154">
        <v>1</v>
      </c>
      <c r="U33" s="154">
        <v>1</v>
      </c>
      <c r="V33" s="154" t="s">
        <v>275</v>
      </c>
      <c r="W33" s="154">
        <v>1</v>
      </c>
      <c r="X33" s="154">
        <v>8</v>
      </c>
      <c r="Y33" s="154">
        <v>6</v>
      </c>
      <c r="Z33" s="154">
        <v>4</v>
      </c>
      <c r="AA33" s="163">
        <v>2</v>
      </c>
      <c r="AB33" s="209"/>
    </row>
    <row r="34" spans="1:28" ht="16.5">
      <c r="A34" s="195" t="s">
        <v>44</v>
      </c>
      <c r="B34" s="134" t="s">
        <v>9</v>
      </c>
      <c r="C34" s="213" t="str">
        <f>A34</f>
        <v>鹿部町</v>
      </c>
      <c r="D34" s="213" t="str">
        <f>CONCATENATE(A34, B34)</f>
        <v>鹿部町総数</v>
      </c>
      <c r="E34" s="213" t="str">
        <f>RIGHT(A34,1)</f>
        <v>町</v>
      </c>
      <c r="F34" s="141">
        <v>9</v>
      </c>
      <c r="G34" s="142" t="s">
        <v>275</v>
      </c>
      <c r="H34" s="142" t="s">
        <v>275</v>
      </c>
      <c r="I34" s="142" t="s">
        <v>275</v>
      </c>
      <c r="J34" s="142" t="s">
        <v>275</v>
      </c>
      <c r="K34" s="142" t="s">
        <v>275</v>
      </c>
      <c r="L34" s="142" t="s">
        <v>275</v>
      </c>
      <c r="M34" s="142" t="s">
        <v>275</v>
      </c>
      <c r="N34" s="142" t="s">
        <v>275</v>
      </c>
      <c r="O34" s="142" t="s">
        <v>275</v>
      </c>
      <c r="P34" s="142" t="s">
        <v>275</v>
      </c>
      <c r="Q34" s="142" t="s">
        <v>275</v>
      </c>
      <c r="R34" s="142" t="s">
        <v>275</v>
      </c>
      <c r="S34" s="142" t="s">
        <v>275</v>
      </c>
      <c r="T34" s="142">
        <v>1</v>
      </c>
      <c r="U34" s="142" t="s">
        <v>275</v>
      </c>
      <c r="V34" s="142">
        <v>3</v>
      </c>
      <c r="W34" s="142" t="s">
        <v>275</v>
      </c>
      <c r="X34" s="142">
        <v>4</v>
      </c>
      <c r="Y34" s="142">
        <v>1</v>
      </c>
      <c r="Z34" s="142" t="s">
        <v>275</v>
      </c>
      <c r="AA34" s="143" t="s">
        <v>275</v>
      </c>
      <c r="AB34" s="209"/>
    </row>
    <row r="35" spans="1:28" ht="16.5">
      <c r="A35" s="162"/>
      <c r="B35" s="214" t="s">
        <v>28</v>
      </c>
      <c r="C35" s="150" t="str">
        <f>A34</f>
        <v>鹿部町</v>
      </c>
      <c r="D35" s="150" t="str">
        <f>CONCATENATE(A34, B35)</f>
        <v>鹿部町男</v>
      </c>
      <c r="E35" s="150" t="str">
        <f>RIGHT(A34,1)</f>
        <v>町</v>
      </c>
      <c r="F35" s="157">
        <v>6</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v>1</v>
      </c>
      <c r="U35" s="154" t="s">
        <v>275</v>
      </c>
      <c r="V35" s="154">
        <v>2</v>
      </c>
      <c r="W35" s="154" t="s">
        <v>275</v>
      </c>
      <c r="X35" s="154">
        <v>2</v>
      </c>
      <c r="Y35" s="154">
        <v>1</v>
      </c>
      <c r="Z35" s="154" t="s">
        <v>275</v>
      </c>
      <c r="AA35" s="163" t="s">
        <v>275</v>
      </c>
      <c r="AB35" s="209"/>
    </row>
    <row r="36" spans="1:28" ht="16.5">
      <c r="A36" s="164"/>
      <c r="B36" s="215" t="s">
        <v>27</v>
      </c>
      <c r="C36" s="165" t="str">
        <f>A34</f>
        <v>鹿部町</v>
      </c>
      <c r="D36" s="165" t="str">
        <f>CONCATENATE(A34, B36)</f>
        <v>鹿部町女</v>
      </c>
      <c r="E36" s="165" t="str">
        <f>RIGHT(A34,1)</f>
        <v>町</v>
      </c>
      <c r="F36" s="158">
        <v>3</v>
      </c>
      <c r="G36" s="170" t="s">
        <v>275</v>
      </c>
      <c r="H36" s="170" t="s">
        <v>275</v>
      </c>
      <c r="I36" s="170" t="s">
        <v>275</v>
      </c>
      <c r="J36" s="170" t="s">
        <v>275</v>
      </c>
      <c r="K36" s="170" t="s">
        <v>275</v>
      </c>
      <c r="L36" s="170" t="s">
        <v>275</v>
      </c>
      <c r="M36" s="170" t="s">
        <v>275</v>
      </c>
      <c r="N36" s="170" t="s">
        <v>275</v>
      </c>
      <c r="O36" s="170" t="s">
        <v>275</v>
      </c>
      <c r="P36" s="170" t="s">
        <v>275</v>
      </c>
      <c r="Q36" s="170" t="s">
        <v>275</v>
      </c>
      <c r="R36" s="170" t="s">
        <v>275</v>
      </c>
      <c r="S36" s="170" t="s">
        <v>275</v>
      </c>
      <c r="T36" s="170" t="s">
        <v>275</v>
      </c>
      <c r="U36" s="170" t="s">
        <v>275</v>
      </c>
      <c r="V36" s="170">
        <v>1</v>
      </c>
      <c r="W36" s="170" t="s">
        <v>275</v>
      </c>
      <c r="X36" s="170">
        <v>2</v>
      </c>
      <c r="Y36" s="170" t="s">
        <v>275</v>
      </c>
      <c r="Z36" s="170" t="s">
        <v>275</v>
      </c>
      <c r="AA36" s="171" t="s">
        <v>275</v>
      </c>
      <c r="AB36" s="209"/>
    </row>
    <row r="37" spans="1:28" ht="16.5">
      <c r="A37" s="196" t="s">
        <v>43</v>
      </c>
      <c r="B37" s="135" t="s">
        <v>9</v>
      </c>
      <c r="C37" s="210" t="str">
        <f>A37</f>
        <v>森町</v>
      </c>
      <c r="D37" s="210" t="str">
        <f>CONCATENATE(A37, B37)</f>
        <v>森町総数</v>
      </c>
      <c r="E37" s="210" t="str">
        <f>RIGHT(A37,1)</f>
        <v>町</v>
      </c>
      <c r="F37" s="132">
        <v>21</v>
      </c>
      <c r="G37" s="131" t="s">
        <v>275</v>
      </c>
      <c r="H37" s="131" t="s">
        <v>275</v>
      </c>
      <c r="I37" s="131" t="s">
        <v>275</v>
      </c>
      <c r="J37" s="131" t="s">
        <v>275</v>
      </c>
      <c r="K37" s="131" t="s">
        <v>275</v>
      </c>
      <c r="L37" s="131" t="s">
        <v>275</v>
      </c>
      <c r="M37" s="131" t="s">
        <v>275</v>
      </c>
      <c r="N37" s="131" t="s">
        <v>275</v>
      </c>
      <c r="O37" s="131" t="s">
        <v>275</v>
      </c>
      <c r="P37" s="131" t="s">
        <v>275</v>
      </c>
      <c r="Q37" s="131" t="s">
        <v>275</v>
      </c>
      <c r="R37" s="131" t="s">
        <v>275</v>
      </c>
      <c r="S37" s="131">
        <v>2</v>
      </c>
      <c r="T37" s="131" t="s">
        <v>275</v>
      </c>
      <c r="U37" s="131">
        <v>5</v>
      </c>
      <c r="V37" s="131" t="s">
        <v>275</v>
      </c>
      <c r="W37" s="131">
        <v>4</v>
      </c>
      <c r="X37" s="131">
        <v>5</v>
      </c>
      <c r="Y37" s="131">
        <v>5</v>
      </c>
      <c r="Z37" s="131" t="s">
        <v>275</v>
      </c>
      <c r="AA37" s="145" t="s">
        <v>275</v>
      </c>
      <c r="AB37" s="209"/>
    </row>
    <row r="38" spans="1:28" ht="16.5">
      <c r="A38" s="162"/>
      <c r="B38" s="214" t="s">
        <v>28</v>
      </c>
      <c r="C38" s="150" t="str">
        <f>A37</f>
        <v>森町</v>
      </c>
      <c r="D38" s="150" t="str">
        <f>CONCATENATE(A37, B38)</f>
        <v>森町男</v>
      </c>
      <c r="E38" s="150" t="str">
        <f>RIGHT(A37,1)</f>
        <v>町</v>
      </c>
      <c r="F38" s="157">
        <v>16</v>
      </c>
      <c r="G38" s="154" t="s">
        <v>275</v>
      </c>
      <c r="H38" s="154" t="s">
        <v>275</v>
      </c>
      <c r="I38" s="154" t="s">
        <v>275</v>
      </c>
      <c r="J38" s="154" t="s">
        <v>275</v>
      </c>
      <c r="K38" s="154" t="s">
        <v>275</v>
      </c>
      <c r="L38" s="154" t="s">
        <v>275</v>
      </c>
      <c r="M38" s="154" t="s">
        <v>275</v>
      </c>
      <c r="N38" s="154" t="s">
        <v>275</v>
      </c>
      <c r="O38" s="154" t="s">
        <v>275</v>
      </c>
      <c r="P38" s="154" t="s">
        <v>275</v>
      </c>
      <c r="Q38" s="154" t="s">
        <v>275</v>
      </c>
      <c r="R38" s="154" t="s">
        <v>275</v>
      </c>
      <c r="S38" s="154">
        <v>2</v>
      </c>
      <c r="T38" s="154" t="s">
        <v>275</v>
      </c>
      <c r="U38" s="154">
        <v>5</v>
      </c>
      <c r="V38" s="154" t="s">
        <v>275</v>
      </c>
      <c r="W38" s="154">
        <v>3</v>
      </c>
      <c r="X38" s="154">
        <v>3</v>
      </c>
      <c r="Y38" s="154">
        <v>3</v>
      </c>
      <c r="Z38" s="154" t="s">
        <v>275</v>
      </c>
      <c r="AA38" s="163" t="s">
        <v>275</v>
      </c>
      <c r="AB38" s="209"/>
    </row>
    <row r="39" spans="1:28" ht="16.5">
      <c r="A39" s="162"/>
      <c r="B39" s="214" t="s">
        <v>27</v>
      </c>
      <c r="C39" s="150" t="str">
        <f>A37</f>
        <v>森町</v>
      </c>
      <c r="D39" s="150" t="str">
        <f>CONCATENATE(A37, B39)</f>
        <v>森町女</v>
      </c>
      <c r="E39" s="150" t="str">
        <f>RIGHT(A37,1)</f>
        <v>町</v>
      </c>
      <c r="F39" s="157">
        <v>5</v>
      </c>
      <c r="G39" s="154" t="s">
        <v>275</v>
      </c>
      <c r="H39" s="154" t="s">
        <v>275</v>
      </c>
      <c r="I39" s="154" t="s">
        <v>275</v>
      </c>
      <c r="J39" s="154" t="s">
        <v>275</v>
      </c>
      <c r="K39" s="154" t="s">
        <v>275</v>
      </c>
      <c r="L39" s="154" t="s">
        <v>275</v>
      </c>
      <c r="M39" s="154" t="s">
        <v>275</v>
      </c>
      <c r="N39" s="154" t="s">
        <v>275</v>
      </c>
      <c r="O39" s="154" t="s">
        <v>275</v>
      </c>
      <c r="P39" s="154" t="s">
        <v>275</v>
      </c>
      <c r="Q39" s="154" t="s">
        <v>275</v>
      </c>
      <c r="R39" s="154" t="s">
        <v>275</v>
      </c>
      <c r="S39" s="154" t="s">
        <v>275</v>
      </c>
      <c r="T39" s="154" t="s">
        <v>275</v>
      </c>
      <c r="U39" s="154" t="s">
        <v>275</v>
      </c>
      <c r="V39" s="154" t="s">
        <v>275</v>
      </c>
      <c r="W39" s="154">
        <v>1</v>
      </c>
      <c r="X39" s="154">
        <v>2</v>
      </c>
      <c r="Y39" s="154">
        <v>2</v>
      </c>
      <c r="Z39" s="154" t="s">
        <v>275</v>
      </c>
      <c r="AA39" s="163" t="s">
        <v>275</v>
      </c>
      <c r="AB39" s="209"/>
    </row>
    <row r="40" spans="1:28" ht="16.5">
      <c r="A40" s="195" t="s">
        <v>42</v>
      </c>
      <c r="B40" s="134" t="s">
        <v>9</v>
      </c>
      <c r="C40" s="213" t="str">
        <f>A40</f>
        <v>函館市</v>
      </c>
      <c r="D40" s="213" t="str">
        <f>CONCATENATE(A40, B40)</f>
        <v>函館市総数</v>
      </c>
      <c r="E40" s="213" t="str">
        <f>RIGHT(A40,1)</f>
        <v>市</v>
      </c>
      <c r="F40" s="141">
        <v>423</v>
      </c>
      <c r="G40" s="142" t="s">
        <v>275</v>
      </c>
      <c r="H40" s="142" t="s">
        <v>275</v>
      </c>
      <c r="I40" s="142" t="s">
        <v>275</v>
      </c>
      <c r="J40" s="142" t="s">
        <v>275</v>
      </c>
      <c r="K40" s="142" t="s">
        <v>275</v>
      </c>
      <c r="L40" s="142">
        <v>1</v>
      </c>
      <c r="M40" s="142" t="s">
        <v>275</v>
      </c>
      <c r="N40" s="142" t="s">
        <v>275</v>
      </c>
      <c r="O40" s="142">
        <v>1</v>
      </c>
      <c r="P40" s="142">
        <v>2</v>
      </c>
      <c r="Q40" s="142">
        <v>1</v>
      </c>
      <c r="R40" s="142">
        <v>5</v>
      </c>
      <c r="S40" s="142">
        <v>8</v>
      </c>
      <c r="T40" s="142">
        <v>19</v>
      </c>
      <c r="U40" s="142">
        <v>27</v>
      </c>
      <c r="V40" s="142">
        <v>45</v>
      </c>
      <c r="W40" s="142">
        <v>86</v>
      </c>
      <c r="X40" s="142">
        <v>103</v>
      </c>
      <c r="Y40" s="142">
        <v>86</v>
      </c>
      <c r="Z40" s="142">
        <v>34</v>
      </c>
      <c r="AA40" s="143">
        <v>5</v>
      </c>
      <c r="AB40" s="209"/>
    </row>
    <row r="41" spans="1:28" ht="16.5">
      <c r="A41" s="162"/>
      <c r="B41" s="214" t="s">
        <v>28</v>
      </c>
      <c r="C41" s="150" t="str">
        <f>A40</f>
        <v>函館市</v>
      </c>
      <c r="D41" s="150" t="str">
        <f>CONCATENATE(A40, B41)</f>
        <v>函館市男</v>
      </c>
      <c r="E41" s="150" t="str">
        <f>RIGHT(A40,1)</f>
        <v>市</v>
      </c>
      <c r="F41" s="157">
        <v>232</v>
      </c>
      <c r="G41" s="154" t="s">
        <v>275</v>
      </c>
      <c r="H41" s="154" t="s">
        <v>275</v>
      </c>
      <c r="I41" s="154" t="s">
        <v>275</v>
      </c>
      <c r="J41" s="154" t="s">
        <v>275</v>
      </c>
      <c r="K41" s="154" t="s">
        <v>275</v>
      </c>
      <c r="L41" s="154" t="s">
        <v>275</v>
      </c>
      <c r="M41" s="154" t="s">
        <v>275</v>
      </c>
      <c r="N41" s="154" t="s">
        <v>275</v>
      </c>
      <c r="O41" s="154">
        <v>1</v>
      </c>
      <c r="P41" s="154">
        <v>2</v>
      </c>
      <c r="Q41" s="154">
        <v>1</v>
      </c>
      <c r="R41" s="154">
        <v>5</v>
      </c>
      <c r="S41" s="154">
        <v>5</v>
      </c>
      <c r="T41" s="154">
        <v>16</v>
      </c>
      <c r="U41" s="154">
        <v>17</v>
      </c>
      <c r="V41" s="154">
        <v>31</v>
      </c>
      <c r="W41" s="154">
        <v>56</v>
      </c>
      <c r="X41" s="154">
        <v>55</v>
      </c>
      <c r="Y41" s="154">
        <v>29</v>
      </c>
      <c r="Z41" s="154">
        <v>14</v>
      </c>
      <c r="AA41" s="163" t="s">
        <v>275</v>
      </c>
      <c r="AB41" s="209"/>
    </row>
    <row r="42" spans="1:28" ht="16.5">
      <c r="A42" s="164"/>
      <c r="B42" s="215" t="s">
        <v>27</v>
      </c>
      <c r="C42" s="165" t="str">
        <f>A40</f>
        <v>函館市</v>
      </c>
      <c r="D42" s="165" t="str">
        <f>CONCATENATE(A40, B42)</f>
        <v>函館市女</v>
      </c>
      <c r="E42" s="165" t="str">
        <f>RIGHT(A40,1)</f>
        <v>市</v>
      </c>
      <c r="F42" s="158">
        <v>191</v>
      </c>
      <c r="G42" s="170" t="s">
        <v>275</v>
      </c>
      <c r="H42" s="170" t="s">
        <v>275</v>
      </c>
      <c r="I42" s="170" t="s">
        <v>275</v>
      </c>
      <c r="J42" s="170" t="s">
        <v>275</v>
      </c>
      <c r="K42" s="170" t="s">
        <v>275</v>
      </c>
      <c r="L42" s="170">
        <v>1</v>
      </c>
      <c r="M42" s="170" t="s">
        <v>275</v>
      </c>
      <c r="N42" s="170" t="s">
        <v>275</v>
      </c>
      <c r="O42" s="170" t="s">
        <v>275</v>
      </c>
      <c r="P42" s="170" t="s">
        <v>275</v>
      </c>
      <c r="Q42" s="170" t="s">
        <v>275</v>
      </c>
      <c r="R42" s="170" t="s">
        <v>275</v>
      </c>
      <c r="S42" s="170">
        <v>3</v>
      </c>
      <c r="T42" s="170">
        <v>3</v>
      </c>
      <c r="U42" s="170">
        <v>10</v>
      </c>
      <c r="V42" s="170">
        <v>14</v>
      </c>
      <c r="W42" s="170">
        <v>30</v>
      </c>
      <c r="X42" s="170">
        <v>48</v>
      </c>
      <c r="Y42" s="170">
        <v>57</v>
      </c>
      <c r="Z42" s="170">
        <v>20</v>
      </c>
      <c r="AA42" s="171">
        <v>5</v>
      </c>
      <c r="AB42" s="209"/>
    </row>
    <row r="43" spans="1:28" ht="16.5">
      <c r="A43" s="196" t="s">
        <v>41</v>
      </c>
      <c r="B43" s="135" t="s">
        <v>9</v>
      </c>
      <c r="C43" s="210" t="str">
        <f>A43</f>
        <v>南檜山2次医療圏</v>
      </c>
      <c r="D43" s="210" t="str">
        <f>CONCATENATE(A43, B43)</f>
        <v>南檜山2次医療圏総数</v>
      </c>
      <c r="E43" s="210" t="str">
        <f>RIGHT(A43,1)</f>
        <v>圏</v>
      </c>
      <c r="F43" s="132">
        <v>37</v>
      </c>
      <c r="G43" s="131" t="s">
        <v>275</v>
      </c>
      <c r="H43" s="131" t="s">
        <v>275</v>
      </c>
      <c r="I43" s="131" t="s">
        <v>275</v>
      </c>
      <c r="J43" s="131" t="s">
        <v>275</v>
      </c>
      <c r="K43" s="131" t="s">
        <v>275</v>
      </c>
      <c r="L43" s="131" t="s">
        <v>275</v>
      </c>
      <c r="M43" s="131" t="s">
        <v>275</v>
      </c>
      <c r="N43" s="131" t="s">
        <v>275</v>
      </c>
      <c r="O43" s="131" t="s">
        <v>275</v>
      </c>
      <c r="P43" s="131" t="s">
        <v>275</v>
      </c>
      <c r="Q43" s="131" t="s">
        <v>275</v>
      </c>
      <c r="R43" s="131" t="s">
        <v>275</v>
      </c>
      <c r="S43" s="131">
        <v>1</v>
      </c>
      <c r="T43" s="131">
        <v>1</v>
      </c>
      <c r="U43" s="131">
        <v>2</v>
      </c>
      <c r="V43" s="131">
        <v>1</v>
      </c>
      <c r="W43" s="131">
        <v>8</v>
      </c>
      <c r="X43" s="131">
        <v>10</v>
      </c>
      <c r="Y43" s="131">
        <v>12</v>
      </c>
      <c r="Z43" s="131">
        <v>1</v>
      </c>
      <c r="AA43" s="145">
        <v>1</v>
      </c>
      <c r="AB43" s="209"/>
    </row>
    <row r="44" spans="1:28" ht="16.5">
      <c r="A44" s="162"/>
      <c r="B44" s="214" t="s">
        <v>28</v>
      </c>
      <c r="C44" s="150" t="str">
        <f>A43</f>
        <v>南檜山2次医療圏</v>
      </c>
      <c r="D44" s="150" t="str">
        <f>CONCATENATE(A43, B44)</f>
        <v>南檜山2次医療圏男</v>
      </c>
      <c r="E44" s="150" t="str">
        <f>RIGHT(A43,1)</f>
        <v>圏</v>
      </c>
      <c r="F44" s="157">
        <v>18</v>
      </c>
      <c r="G44" s="154" t="s">
        <v>275</v>
      </c>
      <c r="H44" s="154" t="s">
        <v>275</v>
      </c>
      <c r="I44" s="154" t="s">
        <v>275</v>
      </c>
      <c r="J44" s="154" t="s">
        <v>275</v>
      </c>
      <c r="K44" s="154" t="s">
        <v>275</v>
      </c>
      <c r="L44" s="154" t="s">
        <v>275</v>
      </c>
      <c r="M44" s="154" t="s">
        <v>275</v>
      </c>
      <c r="N44" s="154" t="s">
        <v>275</v>
      </c>
      <c r="O44" s="154" t="s">
        <v>275</v>
      </c>
      <c r="P44" s="154" t="s">
        <v>275</v>
      </c>
      <c r="Q44" s="154" t="s">
        <v>275</v>
      </c>
      <c r="R44" s="154" t="s">
        <v>275</v>
      </c>
      <c r="S44" s="154">
        <v>1</v>
      </c>
      <c r="T44" s="154">
        <v>1</v>
      </c>
      <c r="U44" s="154">
        <v>2</v>
      </c>
      <c r="V44" s="154">
        <v>1</v>
      </c>
      <c r="W44" s="154">
        <v>3</v>
      </c>
      <c r="X44" s="154">
        <v>4</v>
      </c>
      <c r="Y44" s="154">
        <v>6</v>
      </c>
      <c r="Z44" s="154" t="s">
        <v>275</v>
      </c>
      <c r="AA44" s="163" t="s">
        <v>275</v>
      </c>
      <c r="AB44" s="209"/>
    </row>
    <row r="45" spans="1:28" ht="16.5">
      <c r="A45" s="162"/>
      <c r="B45" s="214" t="s">
        <v>27</v>
      </c>
      <c r="C45" s="150" t="str">
        <f>A43</f>
        <v>南檜山2次医療圏</v>
      </c>
      <c r="D45" s="150" t="str">
        <f>CONCATENATE(A43, B45)</f>
        <v>南檜山2次医療圏女</v>
      </c>
      <c r="E45" s="150" t="str">
        <f>RIGHT(A43,1)</f>
        <v>圏</v>
      </c>
      <c r="F45" s="157">
        <v>19</v>
      </c>
      <c r="G45" s="154" t="s">
        <v>275</v>
      </c>
      <c r="H45" s="154" t="s">
        <v>275</v>
      </c>
      <c r="I45" s="154" t="s">
        <v>275</v>
      </c>
      <c r="J45" s="154" t="s">
        <v>275</v>
      </c>
      <c r="K45" s="154" t="s">
        <v>275</v>
      </c>
      <c r="L45" s="154" t="s">
        <v>275</v>
      </c>
      <c r="M45" s="154" t="s">
        <v>275</v>
      </c>
      <c r="N45" s="154" t="s">
        <v>275</v>
      </c>
      <c r="O45" s="154" t="s">
        <v>275</v>
      </c>
      <c r="P45" s="154" t="s">
        <v>275</v>
      </c>
      <c r="Q45" s="154" t="s">
        <v>275</v>
      </c>
      <c r="R45" s="154" t="s">
        <v>275</v>
      </c>
      <c r="S45" s="154" t="s">
        <v>275</v>
      </c>
      <c r="T45" s="154" t="s">
        <v>275</v>
      </c>
      <c r="U45" s="154" t="s">
        <v>275</v>
      </c>
      <c r="V45" s="154" t="s">
        <v>275</v>
      </c>
      <c r="W45" s="154">
        <v>5</v>
      </c>
      <c r="X45" s="154">
        <v>6</v>
      </c>
      <c r="Y45" s="154">
        <v>6</v>
      </c>
      <c r="Z45" s="154">
        <v>1</v>
      </c>
      <c r="AA45" s="163">
        <v>1</v>
      </c>
      <c r="AB45" s="209"/>
    </row>
    <row r="46" spans="1:28" ht="16.5">
      <c r="A46" s="195" t="s">
        <v>40</v>
      </c>
      <c r="B46" s="134" t="s">
        <v>9</v>
      </c>
      <c r="C46" s="213" t="str">
        <f>A46</f>
        <v>江差保健所</v>
      </c>
      <c r="D46" s="213" t="str">
        <f>CONCATENATE(A46, B46)</f>
        <v>江差保健所総数</v>
      </c>
      <c r="E46" s="213" t="str">
        <f>RIGHT(A46,1)</f>
        <v>所</v>
      </c>
      <c r="F46" s="141">
        <v>37</v>
      </c>
      <c r="G46" s="142" t="s">
        <v>275</v>
      </c>
      <c r="H46" s="142" t="s">
        <v>275</v>
      </c>
      <c r="I46" s="142" t="s">
        <v>275</v>
      </c>
      <c r="J46" s="142" t="s">
        <v>275</v>
      </c>
      <c r="K46" s="142" t="s">
        <v>275</v>
      </c>
      <c r="L46" s="142" t="s">
        <v>275</v>
      </c>
      <c r="M46" s="142" t="s">
        <v>275</v>
      </c>
      <c r="N46" s="142" t="s">
        <v>275</v>
      </c>
      <c r="O46" s="142" t="s">
        <v>275</v>
      </c>
      <c r="P46" s="142" t="s">
        <v>275</v>
      </c>
      <c r="Q46" s="142" t="s">
        <v>275</v>
      </c>
      <c r="R46" s="142" t="s">
        <v>275</v>
      </c>
      <c r="S46" s="142">
        <v>1</v>
      </c>
      <c r="T46" s="142">
        <v>1</v>
      </c>
      <c r="U46" s="142">
        <v>2</v>
      </c>
      <c r="V46" s="142">
        <v>1</v>
      </c>
      <c r="W46" s="142">
        <v>8</v>
      </c>
      <c r="X46" s="142">
        <v>10</v>
      </c>
      <c r="Y46" s="142">
        <v>12</v>
      </c>
      <c r="Z46" s="142">
        <v>1</v>
      </c>
      <c r="AA46" s="143">
        <v>1</v>
      </c>
      <c r="AB46" s="209"/>
    </row>
    <row r="47" spans="1:28" ht="16.5">
      <c r="A47" s="162"/>
      <c r="B47" s="214" t="s">
        <v>28</v>
      </c>
      <c r="C47" s="150" t="str">
        <f>A46</f>
        <v>江差保健所</v>
      </c>
      <c r="D47" s="150" t="str">
        <f>CONCATENATE(A46, B47)</f>
        <v>江差保健所男</v>
      </c>
      <c r="E47" s="150" t="str">
        <f>RIGHT(A46,1)</f>
        <v>所</v>
      </c>
      <c r="F47" s="157">
        <v>18</v>
      </c>
      <c r="G47" s="154" t="s">
        <v>275</v>
      </c>
      <c r="H47" s="154" t="s">
        <v>275</v>
      </c>
      <c r="I47" s="154" t="s">
        <v>275</v>
      </c>
      <c r="J47" s="154" t="s">
        <v>275</v>
      </c>
      <c r="K47" s="154" t="s">
        <v>275</v>
      </c>
      <c r="L47" s="154" t="s">
        <v>275</v>
      </c>
      <c r="M47" s="154" t="s">
        <v>275</v>
      </c>
      <c r="N47" s="154" t="s">
        <v>275</v>
      </c>
      <c r="O47" s="154" t="s">
        <v>275</v>
      </c>
      <c r="P47" s="154" t="s">
        <v>275</v>
      </c>
      <c r="Q47" s="154" t="s">
        <v>275</v>
      </c>
      <c r="R47" s="154" t="s">
        <v>275</v>
      </c>
      <c r="S47" s="154">
        <v>1</v>
      </c>
      <c r="T47" s="154">
        <v>1</v>
      </c>
      <c r="U47" s="154">
        <v>2</v>
      </c>
      <c r="V47" s="154">
        <v>1</v>
      </c>
      <c r="W47" s="154">
        <v>3</v>
      </c>
      <c r="X47" s="154">
        <v>4</v>
      </c>
      <c r="Y47" s="154">
        <v>6</v>
      </c>
      <c r="Z47" s="154" t="s">
        <v>275</v>
      </c>
      <c r="AA47" s="163" t="s">
        <v>275</v>
      </c>
      <c r="AB47" s="209"/>
    </row>
    <row r="48" spans="1:28" ht="16.5">
      <c r="A48" s="164"/>
      <c r="B48" s="215" t="s">
        <v>27</v>
      </c>
      <c r="C48" s="165" t="str">
        <f>A46</f>
        <v>江差保健所</v>
      </c>
      <c r="D48" s="165" t="str">
        <f>CONCATENATE(A46, B48)</f>
        <v>江差保健所女</v>
      </c>
      <c r="E48" s="165" t="str">
        <f>RIGHT(A46,1)</f>
        <v>所</v>
      </c>
      <c r="F48" s="158">
        <v>19</v>
      </c>
      <c r="G48" s="170" t="s">
        <v>275</v>
      </c>
      <c r="H48" s="170" t="s">
        <v>275</v>
      </c>
      <c r="I48" s="170" t="s">
        <v>275</v>
      </c>
      <c r="J48" s="170" t="s">
        <v>275</v>
      </c>
      <c r="K48" s="170" t="s">
        <v>275</v>
      </c>
      <c r="L48" s="170" t="s">
        <v>275</v>
      </c>
      <c r="M48" s="170" t="s">
        <v>275</v>
      </c>
      <c r="N48" s="170" t="s">
        <v>275</v>
      </c>
      <c r="O48" s="170" t="s">
        <v>275</v>
      </c>
      <c r="P48" s="170" t="s">
        <v>275</v>
      </c>
      <c r="Q48" s="170" t="s">
        <v>275</v>
      </c>
      <c r="R48" s="170" t="s">
        <v>275</v>
      </c>
      <c r="S48" s="170" t="s">
        <v>275</v>
      </c>
      <c r="T48" s="170" t="s">
        <v>275</v>
      </c>
      <c r="U48" s="170" t="s">
        <v>275</v>
      </c>
      <c r="V48" s="170" t="s">
        <v>275</v>
      </c>
      <c r="W48" s="170">
        <v>5</v>
      </c>
      <c r="X48" s="170">
        <v>6</v>
      </c>
      <c r="Y48" s="170">
        <v>6</v>
      </c>
      <c r="Z48" s="170">
        <v>1</v>
      </c>
      <c r="AA48" s="171">
        <v>1</v>
      </c>
      <c r="AB48" s="209"/>
    </row>
    <row r="49" spans="1:28" ht="16.5">
      <c r="A49" s="196" t="s">
        <v>39</v>
      </c>
      <c r="B49" s="135" t="s">
        <v>9</v>
      </c>
      <c r="C49" s="210" t="str">
        <f>A49</f>
        <v>江差町</v>
      </c>
      <c r="D49" s="210" t="str">
        <f>CONCATENATE(A49, B49)</f>
        <v>江差町総数</v>
      </c>
      <c r="E49" s="210" t="str">
        <f>RIGHT(A49,1)</f>
        <v>町</v>
      </c>
      <c r="F49" s="132">
        <v>12</v>
      </c>
      <c r="G49" s="131" t="s">
        <v>275</v>
      </c>
      <c r="H49" s="131" t="s">
        <v>275</v>
      </c>
      <c r="I49" s="131" t="s">
        <v>275</v>
      </c>
      <c r="J49" s="131" t="s">
        <v>275</v>
      </c>
      <c r="K49" s="131" t="s">
        <v>275</v>
      </c>
      <c r="L49" s="131" t="s">
        <v>275</v>
      </c>
      <c r="M49" s="131" t="s">
        <v>275</v>
      </c>
      <c r="N49" s="131" t="s">
        <v>275</v>
      </c>
      <c r="O49" s="131" t="s">
        <v>275</v>
      </c>
      <c r="P49" s="131" t="s">
        <v>275</v>
      </c>
      <c r="Q49" s="131" t="s">
        <v>275</v>
      </c>
      <c r="R49" s="131" t="s">
        <v>275</v>
      </c>
      <c r="S49" s="131">
        <v>1</v>
      </c>
      <c r="T49" s="131">
        <v>1</v>
      </c>
      <c r="U49" s="131">
        <v>1</v>
      </c>
      <c r="V49" s="131" t="s">
        <v>275</v>
      </c>
      <c r="W49" s="131">
        <v>4</v>
      </c>
      <c r="X49" s="131">
        <v>3</v>
      </c>
      <c r="Y49" s="131">
        <v>2</v>
      </c>
      <c r="Z49" s="131" t="s">
        <v>275</v>
      </c>
      <c r="AA49" s="145" t="s">
        <v>275</v>
      </c>
      <c r="AB49" s="209"/>
    </row>
    <row r="50" spans="1:28" ht="16.5">
      <c r="A50" s="162"/>
      <c r="B50" s="214" t="s">
        <v>28</v>
      </c>
      <c r="C50" s="150" t="str">
        <f>A49</f>
        <v>江差町</v>
      </c>
      <c r="D50" s="150" t="str">
        <f>CONCATENATE(A49, B50)</f>
        <v>江差町男</v>
      </c>
      <c r="E50" s="150" t="str">
        <f>RIGHT(A49,1)</f>
        <v>町</v>
      </c>
      <c r="F50" s="157">
        <v>6</v>
      </c>
      <c r="G50" s="154" t="s">
        <v>275</v>
      </c>
      <c r="H50" s="154" t="s">
        <v>275</v>
      </c>
      <c r="I50" s="154" t="s">
        <v>275</v>
      </c>
      <c r="J50" s="154" t="s">
        <v>275</v>
      </c>
      <c r="K50" s="154" t="s">
        <v>275</v>
      </c>
      <c r="L50" s="154" t="s">
        <v>275</v>
      </c>
      <c r="M50" s="154" t="s">
        <v>275</v>
      </c>
      <c r="N50" s="154" t="s">
        <v>275</v>
      </c>
      <c r="O50" s="154" t="s">
        <v>275</v>
      </c>
      <c r="P50" s="154" t="s">
        <v>275</v>
      </c>
      <c r="Q50" s="154" t="s">
        <v>275</v>
      </c>
      <c r="R50" s="154" t="s">
        <v>275</v>
      </c>
      <c r="S50" s="154">
        <v>1</v>
      </c>
      <c r="T50" s="154">
        <v>1</v>
      </c>
      <c r="U50" s="154">
        <v>1</v>
      </c>
      <c r="V50" s="154" t="s">
        <v>275</v>
      </c>
      <c r="W50" s="154">
        <v>2</v>
      </c>
      <c r="X50" s="154">
        <v>1</v>
      </c>
      <c r="Y50" s="154" t="s">
        <v>275</v>
      </c>
      <c r="Z50" s="154" t="s">
        <v>275</v>
      </c>
      <c r="AA50" s="163" t="s">
        <v>275</v>
      </c>
      <c r="AB50" s="209"/>
    </row>
    <row r="51" spans="1:28" ht="16.5">
      <c r="A51" s="162"/>
      <c r="B51" s="214" t="s">
        <v>27</v>
      </c>
      <c r="C51" s="150" t="str">
        <f>A49</f>
        <v>江差町</v>
      </c>
      <c r="D51" s="150" t="str">
        <f>CONCATENATE(A49, B51)</f>
        <v>江差町女</v>
      </c>
      <c r="E51" s="150" t="str">
        <f>RIGHT(A49,1)</f>
        <v>町</v>
      </c>
      <c r="F51" s="157">
        <v>6</v>
      </c>
      <c r="G51" s="154" t="s">
        <v>275</v>
      </c>
      <c r="H51" s="154" t="s">
        <v>275</v>
      </c>
      <c r="I51" s="154" t="s">
        <v>275</v>
      </c>
      <c r="J51" s="154" t="s">
        <v>275</v>
      </c>
      <c r="K51" s="154" t="s">
        <v>275</v>
      </c>
      <c r="L51" s="154" t="s">
        <v>275</v>
      </c>
      <c r="M51" s="154" t="s">
        <v>275</v>
      </c>
      <c r="N51" s="154" t="s">
        <v>275</v>
      </c>
      <c r="O51" s="154" t="s">
        <v>275</v>
      </c>
      <c r="P51" s="154" t="s">
        <v>275</v>
      </c>
      <c r="Q51" s="154" t="s">
        <v>275</v>
      </c>
      <c r="R51" s="154" t="s">
        <v>275</v>
      </c>
      <c r="S51" s="154" t="s">
        <v>275</v>
      </c>
      <c r="T51" s="154" t="s">
        <v>275</v>
      </c>
      <c r="U51" s="154" t="s">
        <v>275</v>
      </c>
      <c r="V51" s="154" t="s">
        <v>275</v>
      </c>
      <c r="W51" s="154">
        <v>2</v>
      </c>
      <c r="X51" s="154">
        <v>2</v>
      </c>
      <c r="Y51" s="154">
        <v>2</v>
      </c>
      <c r="Z51" s="154" t="s">
        <v>275</v>
      </c>
      <c r="AA51" s="163" t="s">
        <v>275</v>
      </c>
      <c r="AB51" s="209"/>
    </row>
    <row r="52" spans="1:28" ht="16.5">
      <c r="A52" s="195" t="s">
        <v>38</v>
      </c>
      <c r="B52" s="134" t="s">
        <v>9</v>
      </c>
      <c r="C52" s="213" t="str">
        <f>A52</f>
        <v>上ノ国町</v>
      </c>
      <c r="D52" s="213" t="str">
        <f>CONCATENATE(A52, B52)</f>
        <v>上ノ国町総数</v>
      </c>
      <c r="E52" s="213" t="str">
        <f>RIGHT(A52,1)</f>
        <v>町</v>
      </c>
      <c r="F52" s="141">
        <v>7</v>
      </c>
      <c r="G52" s="142" t="s">
        <v>275</v>
      </c>
      <c r="H52" s="142" t="s">
        <v>275</v>
      </c>
      <c r="I52" s="142" t="s">
        <v>275</v>
      </c>
      <c r="J52" s="142" t="s">
        <v>275</v>
      </c>
      <c r="K52" s="142" t="s">
        <v>275</v>
      </c>
      <c r="L52" s="142" t="s">
        <v>275</v>
      </c>
      <c r="M52" s="142" t="s">
        <v>275</v>
      </c>
      <c r="N52" s="142" t="s">
        <v>275</v>
      </c>
      <c r="O52" s="142" t="s">
        <v>275</v>
      </c>
      <c r="P52" s="142" t="s">
        <v>275</v>
      </c>
      <c r="Q52" s="142" t="s">
        <v>275</v>
      </c>
      <c r="R52" s="142" t="s">
        <v>275</v>
      </c>
      <c r="S52" s="142" t="s">
        <v>275</v>
      </c>
      <c r="T52" s="142" t="s">
        <v>275</v>
      </c>
      <c r="U52" s="142" t="s">
        <v>275</v>
      </c>
      <c r="V52" s="142" t="s">
        <v>275</v>
      </c>
      <c r="W52" s="142" t="s">
        <v>275</v>
      </c>
      <c r="X52" s="142">
        <v>3</v>
      </c>
      <c r="Y52" s="142">
        <v>4</v>
      </c>
      <c r="Z52" s="142" t="s">
        <v>275</v>
      </c>
      <c r="AA52" s="143" t="s">
        <v>275</v>
      </c>
      <c r="AB52" s="209"/>
    </row>
    <row r="53" spans="1:28" ht="16.5">
      <c r="A53" s="162"/>
      <c r="B53" s="214" t="s">
        <v>28</v>
      </c>
      <c r="C53" s="150" t="str">
        <f>A52</f>
        <v>上ノ国町</v>
      </c>
      <c r="D53" s="150" t="str">
        <f>CONCATENATE(A52, B53)</f>
        <v>上ノ国町男</v>
      </c>
      <c r="E53" s="150" t="str">
        <f>RIGHT(A52,1)</f>
        <v>町</v>
      </c>
      <c r="F53" s="157">
        <v>5</v>
      </c>
      <c r="G53" s="154" t="s">
        <v>275</v>
      </c>
      <c r="H53" s="154" t="s">
        <v>275</v>
      </c>
      <c r="I53" s="154" t="s">
        <v>275</v>
      </c>
      <c r="J53" s="154" t="s">
        <v>275</v>
      </c>
      <c r="K53" s="154" t="s">
        <v>275</v>
      </c>
      <c r="L53" s="154" t="s">
        <v>275</v>
      </c>
      <c r="M53" s="154" t="s">
        <v>275</v>
      </c>
      <c r="N53" s="154" t="s">
        <v>275</v>
      </c>
      <c r="O53" s="154" t="s">
        <v>275</v>
      </c>
      <c r="P53" s="154" t="s">
        <v>275</v>
      </c>
      <c r="Q53" s="154" t="s">
        <v>275</v>
      </c>
      <c r="R53" s="154" t="s">
        <v>275</v>
      </c>
      <c r="S53" s="154" t="s">
        <v>275</v>
      </c>
      <c r="T53" s="154" t="s">
        <v>275</v>
      </c>
      <c r="U53" s="154" t="s">
        <v>275</v>
      </c>
      <c r="V53" s="154" t="s">
        <v>275</v>
      </c>
      <c r="W53" s="154" t="s">
        <v>275</v>
      </c>
      <c r="X53" s="154">
        <v>2</v>
      </c>
      <c r="Y53" s="154">
        <v>3</v>
      </c>
      <c r="Z53" s="154" t="s">
        <v>275</v>
      </c>
      <c r="AA53" s="163" t="s">
        <v>275</v>
      </c>
      <c r="AB53" s="209"/>
    </row>
    <row r="54" spans="1:28" ht="16.5">
      <c r="A54" s="164"/>
      <c r="B54" s="215" t="s">
        <v>27</v>
      </c>
      <c r="C54" s="165" t="str">
        <f>A52</f>
        <v>上ノ国町</v>
      </c>
      <c r="D54" s="165" t="str">
        <f>CONCATENATE(A52, B54)</f>
        <v>上ノ国町女</v>
      </c>
      <c r="E54" s="165" t="str">
        <f>RIGHT(A52,1)</f>
        <v>町</v>
      </c>
      <c r="F54" s="158">
        <v>2</v>
      </c>
      <c r="G54" s="170" t="s">
        <v>275</v>
      </c>
      <c r="H54" s="170" t="s">
        <v>275</v>
      </c>
      <c r="I54" s="170" t="s">
        <v>275</v>
      </c>
      <c r="J54" s="170" t="s">
        <v>275</v>
      </c>
      <c r="K54" s="170" t="s">
        <v>275</v>
      </c>
      <c r="L54" s="170" t="s">
        <v>275</v>
      </c>
      <c r="M54" s="170" t="s">
        <v>275</v>
      </c>
      <c r="N54" s="170" t="s">
        <v>275</v>
      </c>
      <c r="O54" s="170" t="s">
        <v>275</v>
      </c>
      <c r="P54" s="170" t="s">
        <v>275</v>
      </c>
      <c r="Q54" s="170" t="s">
        <v>275</v>
      </c>
      <c r="R54" s="170" t="s">
        <v>275</v>
      </c>
      <c r="S54" s="170" t="s">
        <v>275</v>
      </c>
      <c r="T54" s="170" t="s">
        <v>275</v>
      </c>
      <c r="U54" s="170" t="s">
        <v>275</v>
      </c>
      <c r="V54" s="170" t="s">
        <v>275</v>
      </c>
      <c r="W54" s="170" t="s">
        <v>275</v>
      </c>
      <c r="X54" s="170">
        <v>1</v>
      </c>
      <c r="Y54" s="170">
        <v>1</v>
      </c>
      <c r="Z54" s="170" t="s">
        <v>275</v>
      </c>
      <c r="AA54" s="171" t="s">
        <v>275</v>
      </c>
      <c r="AB54" s="209"/>
    </row>
    <row r="55" spans="1:28" ht="16.5">
      <c r="A55" s="196" t="s">
        <v>37</v>
      </c>
      <c r="B55" s="135" t="s">
        <v>9</v>
      </c>
      <c r="C55" s="210" t="str">
        <f>A55</f>
        <v>厚沢部町</v>
      </c>
      <c r="D55" s="210" t="str">
        <f>CONCATENATE(A55, B55)</f>
        <v>厚沢部町総数</v>
      </c>
      <c r="E55" s="210" t="str">
        <f>RIGHT(A55,1)</f>
        <v>町</v>
      </c>
      <c r="F55" s="132">
        <v>6</v>
      </c>
      <c r="G55" s="131" t="s">
        <v>275</v>
      </c>
      <c r="H55" s="131" t="s">
        <v>275</v>
      </c>
      <c r="I55" s="131" t="s">
        <v>275</v>
      </c>
      <c r="J55" s="131" t="s">
        <v>275</v>
      </c>
      <c r="K55" s="131" t="s">
        <v>275</v>
      </c>
      <c r="L55" s="131" t="s">
        <v>275</v>
      </c>
      <c r="M55" s="131" t="s">
        <v>275</v>
      </c>
      <c r="N55" s="131" t="s">
        <v>275</v>
      </c>
      <c r="O55" s="131" t="s">
        <v>275</v>
      </c>
      <c r="P55" s="131" t="s">
        <v>275</v>
      </c>
      <c r="Q55" s="131" t="s">
        <v>275</v>
      </c>
      <c r="R55" s="131" t="s">
        <v>275</v>
      </c>
      <c r="S55" s="131" t="s">
        <v>275</v>
      </c>
      <c r="T55" s="131" t="s">
        <v>275</v>
      </c>
      <c r="U55" s="131" t="s">
        <v>275</v>
      </c>
      <c r="V55" s="131">
        <v>1</v>
      </c>
      <c r="W55" s="131">
        <v>2</v>
      </c>
      <c r="X55" s="131" t="s">
        <v>275</v>
      </c>
      <c r="Y55" s="131">
        <v>3</v>
      </c>
      <c r="Z55" s="131" t="s">
        <v>275</v>
      </c>
      <c r="AA55" s="145" t="s">
        <v>275</v>
      </c>
      <c r="AB55" s="209"/>
    </row>
    <row r="56" spans="1:28" ht="16.5">
      <c r="A56" s="162"/>
      <c r="B56" s="214" t="s">
        <v>28</v>
      </c>
      <c r="C56" s="150" t="str">
        <f>A55</f>
        <v>厚沢部町</v>
      </c>
      <c r="D56" s="150" t="str">
        <f>CONCATENATE(A55, B56)</f>
        <v>厚沢部町男</v>
      </c>
      <c r="E56" s="150" t="str">
        <f>RIGHT(A55,1)</f>
        <v>町</v>
      </c>
      <c r="F56" s="157">
        <v>4</v>
      </c>
      <c r="G56" s="154" t="s">
        <v>275</v>
      </c>
      <c r="H56" s="154" t="s">
        <v>275</v>
      </c>
      <c r="I56" s="154" t="s">
        <v>275</v>
      </c>
      <c r="J56" s="154" t="s">
        <v>275</v>
      </c>
      <c r="K56" s="154" t="s">
        <v>275</v>
      </c>
      <c r="L56" s="154" t="s">
        <v>275</v>
      </c>
      <c r="M56" s="154" t="s">
        <v>275</v>
      </c>
      <c r="N56" s="154" t="s">
        <v>275</v>
      </c>
      <c r="O56" s="154" t="s">
        <v>275</v>
      </c>
      <c r="P56" s="154" t="s">
        <v>275</v>
      </c>
      <c r="Q56" s="154" t="s">
        <v>275</v>
      </c>
      <c r="R56" s="154" t="s">
        <v>275</v>
      </c>
      <c r="S56" s="154" t="s">
        <v>275</v>
      </c>
      <c r="T56" s="154" t="s">
        <v>275</v>
      </c>
      <c r="U56" s="154" t="s">
        <v>275</v>
      </c>
      <c r="V56" s="154">
        <v>1</v>
      </c>
      <c r="W56" s="154">
        <v>1</v>
      </c>
      <c r="X56" s="154" t="s">
        <v>275</v>
      </c>
      <c r="Y56" s="154">
        <v>2</v>
      </c>
      <c r="Z56" s="154" t="s">
        <v>275</v>
      </c>
      <c r="AA56" s="163" t="s">
        <v>275</v>
      </c>
      <c r="AB56" s="209"/>
    </row>
    <row r="57" spans="1:28" ht="16.5">
      <c r="A57" s="162"/>
      <c r="B57" s="214" t="s">
        <v>27</v>
      </c>
      <c r="C57" s="150" t="str">
        <f>A55</f>
        <v>厚沢部町</v>
      </c>
      <c r="D57" s="150" t="str">
        <f>CONCATENATE(A55, B57)</f>
        <v>厚沢部町女</v>
      </c>
      <c r="E57" s="150" t="str">
        <f>RIGHT(A55,1)</f>
        <v>町</v>
      </c>
      <c r="F57" s="157">
        <v>2</v>
      </c>
      <c r="G57" s="154" t="s">
        <v>275</v>
      </c>
      <c r="H57" s="154" t="s">
        <v>275</v>
      </c>
      <c r="I57" s="154" t="s">
        <v>275</v>
      </c>
      <c r="J57" s="154" t="s">
        <v>275</v>
      </c>
      <c r="K57" s="154" t="s">
        <v>275</v>
      </c>
      <c r="L57" s="154" t="s">
        <v>275</v>
      </c>
      <c r="M57" s="154" t="s">
        <v>275</v>
      </c>
      <c r="N57" s="154" t="s">
        <v>275</v>
      </c>
      <c r="O57" s="154" t="s">
        <v>275</v>
      </c>
      <c r="P57" s="154" t="s">
        <v>275</v>
      </c>
      <c r="Q57" s="154" t="s">
        <v>275</v>
      </c>
      <c r="R57" s="154" t="s">
        <v>275</v>
      </c>
      <c r="S57" s="154" t="s">
        <v>275</v>
      </c>
      <c r="T57" s="154" t="s">
        <v>275</v>
      </c>
      <c r="U57" s="154" t="s">
        <v>275</v>
      </c>
      <c r="V57" s="154" t="s">
        <v>275</v>
      </c>
      <c r="W57" s="154">
        <v>1</v>
      </c>
      <c r="X57" s="154" t="s">
        <v>275</v>
      </c>
      <c r="Y57" s="154">
        <v>1</v>
      </c>
      <c r="Z57" s="154" t="s">
        <v>275</v>
      </c>
      <c r="AA57" s="163" t="s">
        <v>275</v>
      </c>
      <c r="AB57" s="209"/>
    </row>
    <row r="58" spans="1:28" ht="16.5">
      <c r="A58" s="195" t="s">
        <v>36</v>
      </c>
      <c r="B58" s="134" t="s">
        <v>9</v>
      </c>
      <c r="C58" s="213" t="str">
        <f>A58</f>
        <v>乙部町</v>
      </c>
      <c r="D58" s="213" t="str">
        <f>CONCATENATE(A58, B58)</f>
        <v>乙部町総数</v>
      </c>
      <c r="E58" s="213" t="str">
        <f>RIGHT(A58,1)</f>
        <v>町</v>
      </c>
      <c r="F58" s="141">
        <v>9</v>
      </c>
      <c r="G58" s="142" t="s">
        <v>275</v>
      </c>
      <c r="H58" s="142" t="s">
        <v>275</v>
      </c>
      <c r="I58" s="142" t="s">
        <v>275</v>
      </c>
      <c r="J58" s="142" t="s">
        <v>275</v>
      </c>
      <c r="K58" s="142" t="s">
        <v>275</v>
      </c>
      <c r="L58" s="142" t="s">
        <v>275</v>
      </c>
      <c r="M58" s="142" t="s">
        <v>275</v>
      </c>
      <c r="N58" s="142" t="s">
        <v>275</v>
      </c>
      <c r="O58" s="142" t="s">
        <v>275</v>
      </c>
      <c r="P58" s="142" t="s">
        <v>275</v>
      </c>
      <c r="Q58" s="142" t="s">
        <v>275</v>
      </c>
      <c r="R58" s="142" t="s">
        <v>275</v>
      </c>
      <c r="S58" s="142" t="s">
        <v>275</v>
      </c>
      <c r="T58" s="142" t="s">
        <v>275</v>
      </c>
      <c r="U58" s="142">
        <v>1</v>
      </c>
      <c r="V58" s="142" t="s">
        <v>275</v>
      </c>
      <c r="W58" s="142">
        <v>1</v>
      </c>
      <c r="X58" s="142">
        <v>3</v>
      </c>
      <c r="Y58" s="142">
        <v>3</v>
      </c>
      <c r="Z58" s="142" t="s">
        <v>275</v>
      </c>
      <c r="AA58" s="143">
        <v>1</v>
      </c>
      <c r="AB58" s="209"/>
    </row>
    <row r="59" spans="1:28" ht="16.5">
      <c r="A59" s="162"/>
      <c r="B59" s="214" t="s">
        <v>28</v>
      </c>
      <c r="C59" s="150" t="str">
        <f>A58</f>
        <v>乙部町</v>
      </c>
      <c r="D59" s="150" t="str">
        <f>CONCATENATE(A58, B59)</f>
        <v>乙部町男</v>
      </c>
      <c r="E59" s="150" t="str">
        <f>RIGHT(A58,1)</f>
        <v>町</v>
      </c>
      <c r="F59" s="157">
        <v>3</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t="s">
        <v>275</v>
      </c>
      <c r="T59" s="154" t="s">
        <v>275</v>
      </c>
      <c r="U59" s="154">
        <v>1</v>
      </c>
      <c r="V59" s="154" t="s">
        <v>275</v>
      </c>
      <c r="W59" s="154" t="s">
        <v>275</v>
      </c>
      <c r="X59" s="154">
        <v>1</v>
      </c>
      <c r="Y59" s="154">
        <v>1</v>
      </c>
      <c r="Z59" s="154" t="s">
        <v>275</v>
      </c>
      <c r="AA59" s="163" t="s">
        <v>275</v>
      </c>
      <c r="AB59" s="209"/>
    </row>
    <row r="60" spans="1:28" ht="16.5">
      <c r="A60" s="164"/>
      <c r="B60" s="215" t="s">
        <v>27</v>
      </c>
      <c r="C60" s="165" t="str">
        <f>A58</f>
        <v>乙部町</v>
      </c>
      <c r="D60" s="165" t="str">
        <f>CONCATENATE(A58, B60)</f>
        <v>乙部町女</v>
      </c>
      <c r="E60" s="165" t="str">
        <f>RIGHT(A58,1)</f>
        <v>町</v>
      </c>
      <c r="F60" s="158">
        <v>6</v>
      </c>
      <c r="G60" s="170" t="s">
        <v>275</v>
      </c>
      <c r="H60" s="170" t="s">
        <v>275</v>
      </c>
      <c r="I60" s="170" t="s">
        <v>275</v>
      </c>
      <c r="J60" s="170" t="s">
        <v>275</v>
      </c>
      <c r="K60" s="170" t="s">
        <v>275</v>
      </c>
      <c r="L60" s="170" t="s">
        <v>275</v>
      </c>
      <c r="M60" s="170" t="s">
        <v>275</v>
      </c>
      <c r="N60" s="170" t="s">
        <v>275</v>
      </c>
      <c r="O60" s="170" t="s">
        <v>275</v>
      </c>
      <c r="P60" s="170" t="s">
        <v>275</v>
      </c>
      <c r="Q60" s="170" t="s">
        <v>275</v>
      </c>
      <c r="R60" s="170" t="s">
        <v>275</v>
      </c>
      <c r="S60" s="170" t="s">
        <v>275</v>
      </c>
      <c r="T60" s="170" t="s">
        <v>275</v>
      </c>
      <c r="U60" s="170" t="s">
        <v>275</v>
      </c>
      <c r="V60" s="170" t="s">
        <v>275</v>
      </c>
      <c r="W60" s="170">
        <v>1</v>
      </c>
      <c r="X60" s="170">
        <v>2</v>
      </c>
      <c r="Y60" s="170">
        <v>2</v>
      </c>
      <c r="Z60" s="170" t="s">
        <v>275</v>
      </c>
      <c r="AA60" s="171">
        <v>1</v>
      </c>
      <c r="AB60" s="209"/>
    </row>
    <row r="61" spans="1:28" ht="16.5">
      <c r="A61" s="196" t="s">
        <v>35</v>
      </c>
      <c r="B61" s="135" t="s">
        <v>9</v>
      </c>
      <c r="C61" s="210" t="str">
        <f>A61</f>
        <v>奥尻町</v>
      </c>
      <c r="D61" s="210" t="str">
        <f>CONCATENATE(A61, B61)</f>
        <v>奥尻町総数</v>
      </c>
      <c r="E61" s="210" t="str">
        <f>RIGHT(A61,1)</f>
        <v>町</v>
      </c>
      <c r="F61" s="132">
        <v>3</v>
      </c>
      <c r="G61" s="131" t="s">
        <v>275</v>
      </c>
      <c r="H61" s="131" t="s">
        <v>275</v>
      </c>
      <c r="I61" s="131" t="s">
        <v>275</v>
      </c>
      <c r="J61" s="131" t="s">
        <v>275</v>
      </c>
      <c r="K61" s="131" t="s">
        <v>275</v>
      </c>
      <c r="L61" s="131" t="s">
        <v>275</v>
      </c>
      <c r="M61" s="131" t="s">
        <v>275</v>
      </c>
      <c r="N61" s="131" t="s">
        <v>275</v>
      </c>
      <c r="O61" s="131" t="s">
        <v>275</v>
      </c>
      <c r="P61" s="131" t="s">
        <v>275</v>
      </c>
      <c r="Q61" s="131" t="s">
        <v>275</v>
      </c>
      <c r="R61" s="131" t="s">
        <v>275</v>
      </c>
      <c r="S61" s="131" t="s">
        <v>275</v>
      </c>
      <c r="T61" s="131" t="s">
        <v>275</v>
      </c>
      <c r="U61" s="131" t="s">
        <v>275</v>
      </c>
      <c r="V61" s="131" t="s">
        <v>275</v>
      </c>
      <c r="W61" s="131">
        <v>1</v>
      </c>
      <c r="X61" s="131">
        <v>1</v>
      </c>
      <c r="Y61" s="131" t="s">
        <v>275</v>
      </c>
      <c r="Z61" s="131">
        <v>1</v>
      </c>
      <c r="AA61" s="145" t="s">
        <v>275</v>
      </c>
      <c r="AB61" s="209"/>
    </row>
    <row r="62" spans="1:28" ht="16.5">
      <c r="A62" s="162"/>
      <c r="B62" s="214" t="s">
        <v>28</v>
      </c>
      <c r="C62" s="150" t="str">
        <f>A61</f>
        <v>奥尻町</v>
      </c>
      <c r="D62" s="150" t="str">
        <f>CONCATENATE(A61, B62)</f>
        <v>奥尻町男</v>
      </c>
      <c r="E62" s="150" t="str">
        <f>RIGHT(A61,1)</f>
        <v>町</v>
      </c>
      <c r="F62" s="157" t="s">
        <v>275</v>
      </c>
      <c r="G62" s="154" t="s">
        <v>275</v>
      </c>
      <c r="H62" s="154" t="s">
        <v>275</v>
      </c>
      <c r="I62" s="154" t="s">
        <v>275</v>
      </c>
      <c r="J62" s="154" t="s">
        <v>275</v>
      </c>
      <c r="K62" s="154" t="s">
        <v>275</v>
      </c>
      <c r="L62" s="154" t="s">
        <v>275</v>
      </c>
      <c r="M62" s="154" t="s">
        <v>275</v>
      </c>
      <c r="N62" s="154" t="s">
        <v>275</v>
      </c>
      <c r="O62" s="154" t="s">
        <v>275</v>
      </c>
      <c r="P62" s="154" t="s">
        <v>275</v>
      </c>
      <c r="Q62" s="154" t="s">
        <v>275</v>
      </c>
      <c r="R62" s="154" t="s">
        <v>275</v>
      </c>
      <c r="S62" s="154" t="s">
        <v>275</v>
      </c>
      <c r="T62" s="154" t="s">
        <v>275</v>
      </c>
      <c r="U62" s="154" t="s">
        <v>275</v>
      </c>
      <c r="V62" s="154" t="s">
        <v>275</v>
      </c>
      <c r="W62" s="154" t="s">
        <v>275</v>
      </c>
      <c r="X62" s="154" t="s">
        <v>275</v>
      </c>
      <c r="Y62" s="154" t="s">
        <v>275</v>
      </c>
      <c r="Z62" s="154" t="s">
        <v>275</v>
      </c>
      <c r="AA62" s="163" t="s">
        <v>275</v>
      </c>
      <c r="AB62" s="209"/>
    </row>
    <row r="63" spans="1:28" ht="16.5">
      <c r="A63" s="162"/>
      <c r="B63" s="214" t="s">
        <v>27</v>
      </c>
      <c r="C63" s="150" t="str">
        <f>A61</f>
        <v>奥尻町</v>
      </c>
      <c r="D63" s="150" t="str">
        <f>CONCATENATE(A61, B63)</f>
        <v>奥尻町女</v>
      </c>
      <c r="E63" s="150" t="str">
        <f>RIGHT(A61,1)</f>
        <v>町</v>
      </c>
      <c r="F63" s="157">
        <v>3</v>
      </c>
      <c r="G63" s="154" t="s">
        <v>275</v>
      </c>
      <c r="H63" s="154" t="s">
        <v>275</v>
      </c>
      <c r="I63" s="154" t="s">
        <v>275</v>
      </c>
      <c r="J63" s="154" t="s">
        <v>275</v>
      </c>
      <c r="K63" s="154" t="s">
        <v>275</v>
      </c>
      <c r="L63" s="154" t="s">
        <v>275</v>
      </c>
      <c r="M63" s="154" t="s">
        <v>275</v>
      </c>
      <c r="N63" s="154" t="s">
        <v>275</v>
      </c>
      <c r="O63" s="154" t="s">
        <v>275</v>
      </c>
      <c r="P63" s="154" t="s">
        <v>275</v>
      </c>
      <c r="Q63" s="154" t="s">
        <v>275</v>
      </c>
      <c r="R63" s="154" t="s">
        <v>275</v>
      </c>
      <c r="S63" s="154" t="s">
        <v>275</v>
      </c>
      <c r="T63" s="154" t="s">
        <v>275</v>
      </c>
      <c r="U63" s="154" t="s">
        <v>275</v>
      </c>
      <c r="V63" s="154" t="s">
        <v>275</v>
      </c>
      <c r="W63" s="154">
        <v>1</v>
      </c>
      <c r="X63" s="154">
        <v>1</v>
      </c>
      <c r="Y63" s="154" t="s">
        <v>275</v>
      </c>
      <c r="Z63" s="154">
        <v>1</v>
      </c>
      <c r="AA63" s="163" t="s">
        <v>275</v>
      </c>
      <c r="AB63" s="209"/>
    </row>
    <row r="64" spans="1:28" ht="16.5">
      <c r="A64" s="195" t="s">
        <v>34</v>
      </c>
      <c r="B64" s="134" t="s">
        <v>9</v>
      </c>
      <c r="C64" s="213" t="str">
        <f>A64</f>
        <v>北渡島檜山2次医療圏</v>
      </c>
      <c r="D64" s="213" t="str">
        <f>CONCATENATE(A64, B64)</f>
        <v>北渡島檜山2次医療圏総数</v>
      </c>
      <c r="E64" s="213" t="str">
        <f>RIGHT(A64,1)</f>
        <v>圏</v>
      </c>
      <c r="F64" s="141">
        <v>55</v>
      </c>
      <c r="G64" s="142" t="s">
        <v>275</v>
      </c>
      <c r="H64" s="142" t="s">
        <v>275</v>
      </c>
      <c r="I64" s="142" t="s">
        <v>275</v>
      </c>
      <c r="J64" s="142" t="s">
        <v>275</v>
      </c>
      <c r="K64" s="142" t="s">
        <v>275</v>
      </c>
      <c r="L64" s="142" t="s">
        <v>275</v>
      </c>
      <c r="M64" s="142" t="s">
        <v>275</v>
      </c>
      <c r="N64" s="142" t="s">
        <v>275</v>
      </c>
      <c r="O64" s="142" t="s">
        <v>275</v>
      </c>
      <c r="P64" s="142" t="s">
        <v>275</v>
      </c>
      <c r="Q64" s="142" t="s">
        <v>275</v>
      </c>
      <c r="R64" s="142" t="s">
        <v>275</v>
      </c>
      <c r="S64" s="142" t="s">
        <v>275</v>
      </c>
      <c r="T64" s="142" t="s">
        <v>275</v>
      </c>
      <c r="U64" s="142" t="s">
        <v>275</v>
      </c>
      <c r="V64" s="142">
        <v>5</v>
      </c>
      <c r="W64" s="142">
        <v>2</v>
      </c>
      <c r="X64" s="142">
        <v>15</v>
      </c>
      <c r="Y64" s="142">
        <v>22</v>
      </c>
      <c r="Z64" s="142">
        <v>11</v>
      </c>
      <c r="AA64" s="143" t="s">
        <v>275</v>
      </c>
      <c r="AB64" s="209"/>
    </row>
    <row r="65" spans="1:28" ht="16.5">
      <c r="A65" s="162"/>
      <c r="B65" s="214" t="s">
        <v>28</v>
      </c>
      <c r="C65" s="150" t="str">
        <f>A64</f>
        <v>北渡島檜山2次医療圏</v>
      </c>
      <c r="D65" s="150" t="str">
        <f>CONCATENATE(A64, B65)</f>
        <v>北渡島檜山2次医療圏男</v>
      </c>
      <c r="E65" s="150" t="str">
        <f>RIGHT(A64,1)</f>
        <v>圏</v>
      </c>
      <c r="F65" s="157">
        <v>22</v>
      </c>
      <c r="G65" s="154" t="s">
        <v>275</v>
      </c>
      <c r="H65" s="154" t="s">
        <v>275</v>
      </c>
      <c r="I65" s="154" t="s">
        <v>275</v>
      </c>
      <c r="J65" s="154" t="s">
        <v>275</v>
      </c>
      <c r="K65" s="154" t="s">
        <v>275</v>
      </c>
      <c r="L65" s="154" t="s">
        <v>275</v>
      </c>
      <c r="M65" s="154" t="s">
        <v>275</v>
      </c>
      <c r="N65" s="154" t="s">
        <v>275</v>
      </c>
      <c r="O65" s="154" t="s">
        <v>275</v>
      </c>
      <c r="P65" s="154" t="s">
        <v>275</v>
      </c>
      <c r="Q65" s="154" t="s">
        <v>275</v>
      </c>
      <c r="R65" s="154" t="s">
        <v>275</v>
      </c>
      <c r="S65" s="154" t="s">
        <v>275</v>
      </c>
      <c r="T65" s="154" t="s">
        <v>275</v>
      </c>
      <c r="U65" s="154" t="s">
        <v>275</v>
      </c>
      <c r="V65" s="154">
        <v>3</v>
      </c>
      <c r="W65" s="154" t="s">
        <v>275</v>
      </c>
      <c r="X65" s="154">
        <v>8</v>
      </c>
      <c r="Y65" s="154">
        <v>7</v>
      </c>
      <c r="Z65" s="154">
        <v>4</v>
      </c>
      <c r="AA65" s="163" t="s">
        <v>275</v>
      </c>
      <c r="AB65" s="209"/>
    </row>
    <row r="66" spans="1:28" ht="16.5">
      <c r="A66" s="164"/>
      <c r="B66" s="215" t="s">
        <v>27</v>
      </c>
      <c r="C66" s="165" t="str">
        <f>A64</f>
        <v>北渡島檜山2次医療圏</v>
      </c>
      <c r="D66" s="165" t="str">
        <f>CONCATENATE(A64, B66)</f>
        <v>北渡島檜山2次医療圏女</v>
      </c>
      <c r="E66" s="165" t="str">
        <f>RIGHT(A64,1)</f>
        <v>圏</v>
      </c>
      <c r="F66" s="158">
        <v>33</v>
      </c>
      <c r="G66" s="170" t="s">
        <v>275</v>
      </c>
      <c r="H66" s="170" t="s">
        <v>275</v>
      </c>
      <c r="I66" s="170" t="s">
        <v>275</v>
      </c>
      <c r="J66" s="170" t="s">
        <v>275</v>
      </c>
      <c r="K66" s="170" t="s">
        <v>275</v>
      </c>
      <c r="L66" s="170" t="s">
        <v>275</v>
      </c>
      <c r="M66" s="170" t="s">
        <v>275</v>
      </c>
      <c r="N66" s="170" t="s">
        <v>275</v>
      </c>
      <c r="O66" s="170" t="s">
        <v>275</v>
      </c>
      <c r="P66" s="170" t="s">
        <v>275</v>
      </c>
      <c r="Q66" s="170" t="s">
        <v>275</v>
      </c>
      <c r="R66" s="170" t="s">
        <v>275</v>
      </c>
      <c r="S66" s="170" t="s">
        <v>275</v>
      </c>
      <c r="T66" s="170" t="s">
        <v>275</v>
      </c>
      <c r="U66" s="170" t="s">
        <v>275</v>
      </c>
      <c r="V66" s="170">
        <v>2</v>
      </c>
      <c r="W66" s="170">
        <v>2</v>
      </c>
      <c r="X66" s="170">
        <v>7</v>
      </c>
      <c r="Y66" s="170">
        <v>15</v>
      </c>
      <c r="Z66" s="170">
        <v>7</v>
      </c>
      <c r="AA66" s="171" t="s">
        <v>275</v>
      </c>
      <c r="AB66" s="209"/>
    </row>
    <row r="67" spans="1:28" ht="16.5">
      <c r="A67" s="196" t="s">
        <v>33</v>
      </c>
      <c r="B67" s="135" t="s">
        <v>9</v>
      </c>
      <c r="C67" s="210" t="str">
        <f>A67</f>
        <v>八雲保健所</v>
      </c>
      <c r="D67" s="210" t="str">
        <f>CONCATENATE(A67, B67)</f>
        <v>八雲保健所総数</v>
      </c>
      <c r="E67" s="210" t="str">
        <f>RIGHT(A67,1)</f>
        <v>所</v>
      </c>
      <c r="F67" s="132">
        <v>55</v>
      </c>
      <c r="G67" s="131" t="s">
        <v>275</v>
      </c>
      <c r="H67" s="131" t="s">
        <v>275</v>
      </c>
      <c r="I67" s="131" t="s">
        <v>275</v>
      </c>
      <c r="J67" s="131" t="s">
        <v>275</v>
      </c>
      <c r="K67" s="131" t="s">
        <v>275</v>
      </c>
      <c r="L67" s="131" t="s">
        <v>275</v>
      </c>
      <c r="M67" s="131" t="s">
        <v>275</v>
      </c>
      <c r="N67" s="131" t="s">
        <v>275</v>
      </c>
      <c r="O67" s="131" t="s">
        <v>275</v>
      </c>
      <c r="P67" s="131" t="s">
        <v>275</v>
      </c>
      <c r="Q67" s="131" t="s">
        <v>275</v>
      </c>
      <c r="R67" s="131" t="s">
        <v>275</v>
      </c>
      <c r="S67" s="131" t="s">
        <v>275</v>
      </c>
      <c r="T67" s="131" t="s">
        <v>275</v>
      </c>
      <c r="U67" s="131" t="s">
        <v>275</v>
      </c>
      <c r="V67" s="131">
        <v>5</v>
      </c>
      <c r="W67" s="131">
        <v>2</v>
      </c>
      <c r="X67" s="131">
        <v>15</v>
      </c>
      <c r="Y67" s="131">
        <v>22</v>
      </c>
      <c r="Z67" s="131">
        <v>11</v>
      </c>
      <c r="AA67" s="145" t="s">
        <v>275</v>
      </c>
      <c r="AB67" s="209"/>
    </row>
    <row r="68" spans="1:28" ht="16.5">
      <c r="A68" s="162"/>
      <c r="B68" s="214" t="s">
        <v>28</v>
      </c>
      <c r="C68" s="150" t="str">
        <f>A67</f>
        <v>八雲保健所</v>
      </c>
      <c r="D68" s="150" t="str">
        <f>CONCATENATE(A67, B68)</f>
        <v>八雲保健所男</v>
      </c>
      <c r="E68" s="150" t="str">
        <f>RIGHT(A67,1)</f>
        <v>所</v>
      </c>
      <c r="F68" s="157">
        <v>22</v>
      </c>
      <c r="G68" s="154" t="s">
        <v>275</v>
      </c>
      <c r="H68" s="154" t="s">
        <v>275</v>
      </c>
      <c r="I68" s="154" t="s">
        <v>275</v>
      </c>
      <c r="J68" s="154" t="s">
        <v>275</v>
      </c>
      <c r="K68" s="154" t="s">
        <v>275</v>
      </c>
      <c r="L68" s="154" t="s">
        <v>275</v>
      </c>
      <c r="M68" s="154" t="s">
        <v>275</v>
      </c>
      <c r="N68" s="154" t="s">
        <v>275</v>
      </c>
      <c r="O68" s="154" t="s">
        <v>275</v>
      </c>
      <c r="P68" s="154" t="s">
        <v>275</v>
      </c>
      <c r="Q68" s="154" t="s">
        <v>275</v>
      </c>
      <c r="R68" s="154" t="s">
        <v>275</v>
      </c>
      <c r="S68" s="154" t="s">
        <v>275</v>
      </c>
      <c r="T68" s="154" t="s">
        <v>275</v>
      </c>
      <c r="U68" s="154" t="s">
        <v>275</v>
      </c>
      <c r="V68" s="154">
        <v>3</v>
      </c>
      <c r="W68" s="154" t="s">
        <v>275</v>
      </c>
      <c r="X68" s="154">
        <v>8</v>
      </c>
      <c r="Y68" s="154">
        <v>7</v>
      </c>
      <c r="Z68" s="154">
        <v>4</v>
      </c>
      <c r="AA68" s="163" t="s">
        <v>275</v>
      </c>
      <c r="AB68" s="209"/>
    </row>
    <row r="69" spans="1:28" ht="16.5">
      <c r="A69" s="162"/>
      <c r="B69" s="214" t="s">
        <v>27</v>
      </c>
      <c r="C69" s="150" t="str">
        <f>A67</f>
        <v>八雲保健所</v>
      </c>
      <c r="D69" s="150" t="str">
        <f>CONCATENATE(A67, B69)</f>
        <v>八雲保健所女</v>
      </c>
      <c r="E69" s="150" t="str">
        <f>RIGHT(A67,1)</f>
        <v>所</v>
      </c>
      <c r="F69" s="157">
        <v>33</v>
      </c>
      <c r="G69" s="154" t="s">
        <v>275</v>
      </c>
      <c r="H69" s="154" t="s">
        <v>275</v>
      </c>
      <c r="I69" s="154" t="s">
        <v>275</v>
      </c>
      <c r="J69" s="154" t="s">
        <v>275</v>
      </c>
      <c r="K69" s="154" t="s">
        <v>275</v>
      </c>
      <c r="L69" s="154" t="s">
        <v>275</v>
      </c>
      <c r="M69" s="154" t="s">
        <v>275</v>
      </c>
      <c r="N69" s="154" t="s">
        <v>275</v>
      </c>
      <c r="O69" s="154" t="s">
        <v>275</v>
      </c>
      <c r="P69" s="154" t="s">
        <v>275</v>
      </c>
      <c r="Q69" s="154" t="s">
        <v>275</v>
      </c>
      <c r="R69" s="154" t="s">
        <v>275</v>
      </c>
      <c r="S69" s="154" t="s">
        <v>275</v>
      </c>
      <c r="T69" s="154" t="s">
        <v>275</v>
      </c>
      <c r="U69" s="154" t="s">
        <v>275</v>
      </c>
      <c r="V69" s="154">
        <v>2</v>
      </c>
      <c r="W69" s="154">
        <v>2</v>
      </c>
      <c r="X69" s="154">
        <v>7</v>
      </c>
      <c r="Y69" s="154">
        <v>15</v>
      </c>
      <c r="Z69" s="154">
        <v>7</v>
      </c>
      <c r="AA69" s="163" t="s">
        <v>275</v>
      </c>
      <c r="AB69" s="209"/>
    </row>
    <row r="70" spans="1:28" ht="16.5">
      <c r="A70" s="195" t="s">
        <v>32</v>
      </c>
      <c r="B70" s="134" t="s">
        <v>9</v>
      </c>
      <c r="C70" s="213" t="str">
        <f>A70</f>
        <v>八雲町</v>
      </c>
      <c r="D70" s="213" t="str">
        <f>CONCATENATE(A70, B70)</f>
        <v>八雲町総数</v>
      </c>
      <c r="E70" s="213" t="str">
        <f>RIGHT(A70,1)</f>
        <v>町</v>
      </c>
      <c r="F70" s="141">
        <v>21</v>
      </c>
      <c r="G70" s="142" t="s">
        <v>275</v>
      </c>
      <c r="H70" s="142" t="s">
        <v>275</v>
      </c>
      <c r="I70" s="142" t="s">
        <v>275</v>
      </c>
      <c r="J70" s="142" t="s">
        <v>275</v>
      </c>
      <c r="K70" s="142" t="s">
        <v>275</v>
      </c>
      <c r="L70" s="142" t="s">
        <v>275</v>
      </c>
      <c r="M70" s="142" t="s">
        <v>275</v>
      </c>
      <c r="N70" s="142" t="s">
        <v>275</v>
      </c>
      <c r="O70" s="142" t="s">
        <v>275</v>
      </c>
      <c r="P70" s="142" t="s">
        <v>275</v>
      </c>
      <c r="Q70" s="142" t="s">
        <v>275</v>
      </c>
      <c r="R70" s="142" t="s">
        <v>275</v>
      </c>
      <c r="S70" s="142" t="s">
        <v>275</v>
      </c>
      <c r="T70" s="142" t="s">
        <v>275</v>
      </c>
      <c r="U70" s="142" t="s">
        <v>275</v>
      </c>
      <c r="V70" s="142">
        <v>1</v>
      </c>
      <c r="W70" s="142">
        <v>2</v>
      </c>
      <c r="X70" s="142">
        <v>7</v>
      </c>
      <c r="Y70" s="142">
        <v>7</v>
      </c>
      <c r="Z70" s="142">
        <v>4</v>
      </c>
      <c r="AA70" s="143" t="s">
        <v>275</v>
      </c>
      <c r="AB70" s="209"/>
    </row>
    <row r="71" spans="1:28" ht="16.5">
      <c r="A71" s="162"/>
      <c r="B71" s="214" t="s">
        <v>28</v>
      </c>
      <c r="C71" s="150" t="str">
        <f>A70</f>
        <v>八雲町</v>
      </c>
      <c r="D71" s="150" t="str">
        <f>CONCATENATE(A70, B71)</f>
        <v>八雲町男</v>
      </c>
      <c r="E71" s="150" t="str">
        <f>RIGHT(A70,1)</f>
        <v>町</v>
      </c>
      <c r="F71" s="157">
        <v>9</v>
      </c>
      <c r="G71" s="154" t="s">
        <v>275</v>
      </c>
      <c r="H71" s="154" t="s">
        <v>275</v>
      </c>
      <c r="I71" s="154" t="s">
        <v>275</v>
      </c>
      <c r="J71" s="154" t="s">
        <v>275</v>
      </c>
      <c r="K71" s="154" t="s">
        <v>275</v>
      </c>
      <c r="L71" s="154" t="s">
        <v>275</v>
      </c>
      <c r="M71" s="154" t="s">
        <v>275</v>
      </c>
      <c r="N71" s="154" t="s">
        <v>275</v>
      </c>
      <c r="O71" s="154" t="s">
        <v>275</v>
      </c>
      <c r="P71" s="154" t="s">
        <v>275</v>
      </c>
      <c r="Q71" s="154" t="s">
        <v>275</v>
      </c>
      <c r="R71" s="154" t="s">
        <v>275</v>
      </c>
      <c r="S71" s="154" t="s">
        <v>275</v>
      </c>
      <c r="T71" s="154" t="s">
        <v>275</v>
      </c>
      <c r="U71" s="154" t="s">
        <v>275</v>
      </c>
      <c r="V71" s="154">
        <v>1</v>
      </c>
      <c r="W71" s="154" t="s">
        <v>275</v>
      </c>
      <c r="X71" s="154">
        <v>3</v>
      </c>
      <c r="Y71" s="154">
        <v>3</v>
      </c>
      <c r="Z71" s="154">
        <v>2</v>
      </c>
      <c r="AA71" s="163" t="s">
        <v>275</v>
      </c>
      <c r="AB71" s="209"/>
    </row>
    <row r="72" spans="1:28" ht="16.5">
      <c r="A72" s="164"/>
      <c r="B72" s="215" t="s">
        <v>27</v>
      </c>
      <c r="C72" s="165" t="str">
        <f>A70</f>
        <v>八雲町</v>
      </c>
      <c r="D72" s="165" t="str">
        <f>CONCATENATE(A70, B72)</f>
        <v>八雲町女</v>
      </c>
      <c r="E72" s="165" t="str">
        <f>RIGHT(A70,1)</f>
        <v>町</v>
      </c>
      <c r="F72" s="158">
        <v>12</v>
      </c>
      <c r="G72" s="170" t="s">
        <v>275</v>
      </c>
      <c r="H72" s="170" t="s">
        <v>275</v>
      </c>
      <c r="I72" s="170" t="s">
        <v>275</v>
      </c>
      <c r="J72" s="170" t="s">
        <v>275</v>
      </c>
      <c r="K72" s="170" t="s">
        <v>275</v>
      </c>
      <c r="L72" s="170" t="s">
        <v>275</v>
      </c>
      <c r="M72" s="170" t="s">
        <v>275</v>
      </c>
      <c r="N72" s="170" t="s">
        <v>275</v>
      </c>
      <c r="O72" s="170" t="s">
        <v>275</v>
      </c>
      <c r="P72" s="170" t="s">
        <v>275</v>
      </c>
      <c r="Q72" s="170" t="s">
        <v>275</v>
      </c>
      <c r="R72" s="170" t="s">
        <v>275</v>
      </c>
      <c r="S72" s="170" t="s">
        <v>275</v>
      </c>
      <c r="T72" s="170" t="s">
        <v>275</v>
      </c>
      <c r="U72" s="170" t="s">
        <v>275</v>
      </c>
      <c r="V72" s="170" t="s">
        <v>275</v>
      </c>
      <c r="W72" s="170">
        <v>2</v>
      </c>
      <c r="X72" s="170">
        <v>4</v>
      </c>
      <c r="Y72" s="170">
        <v>4</v>
      </c>
      <c r="Z72" s="170">
        <v>2</v>
      </c>
      <c r="AA72" s="171" t="s">
        <v>275</v>
      </c>
      <c r="AB72" s="209"/>
    </row>
    <row r="73" spans="1:28" ht="16.5">
      <c r="A73" s="196" t="s">
        <v>31</v>
      </c>
      <c r="B73" s="135" t="s">
        <v>9</v>
      </c>
      <c r="C73" s="210" t="str">
        <f>A73</f>
        <v>長万部町</v>
      </c>
      <c r="D73" s="210" t="str">
        <f>CONCATENATE(A73, B73)</f>
        <v>長万部町総数</v>
      </c>
      <c r="E73" s="210" t="str">
        <f>RIGHT(A73,1)</f>
        <v>町</v>
      </c>
      <c r="F73" s="132">
        <v>15</v>
      </c>
      <c r="G73" s="131" t="s">
        <v>275</v>
      </c>
      <c r="H73" s="131" t="s">
        <v>275</v>
      </c>
      <c r="I73" s="131" t="s">
        <v>275</v>
      </c>
      <c r="J73" s="131" t="s">
        <v>275</v>
      </c>
      <c r="K73" s="131" t="s">
        <v>275</v>
      </c>
      <c r="L73" s="131" t="s">
        <v>275</v>
      </c>
      <c r="M73" s="131" t="s">
        <v>275</v>
      </c>
      <c r="N73" s="131" t="s">
        <v>275</v>
      </c>
      <c r="O73" s="131" t="s">
        <v>275</v>
      </c>
      <c r="P73" s="131" t="s">
        <v>275</v>
      </c>
      <c r="Q73" s="131" t="s">
        <v>275</v>
      </c>
      <c r="R73" s="131" t="s">
        <v>275</v>
      </c>
      <c r="S73" s="131" t="s">
        <v>275</v>
      </c>
      <c r="T73" s="131" t="s">
        <v>275</v>
      </c>
      <c r="U73" s="131" t="s">
        <v>275</v>
      </c>
      <c r="V73" s="131">
        <v>2</v>
      </c>
      <c r="W73" s="131" t="s">
        <v>275</v>
      </c>
      <c r="X73" s="131">
        <v>3</v>
      </c>
      <c r="Y73" s="131">
        <v>8</v>
      </c>
      <c r="Z73" s="131">
        <v>2</v>
      </c>
      <c r="AA73" s="145" t="s">
        <v>275</v>
      </c>
      <c r="AB73" s="209"/>
    </row>
    <row r="74" spans="1:28" ht="16.5">
      <c r="A74" s="162"/>
      <c r="B74" s="214" t="s">
        <v>28</v>
      </c>
      <c r="C74" s="150" t="str">
        <f>A73</f>
        <v>長万部町</v>
      </c>
      <c r="D74" s="150" t="str">
        <f>CONCATENATE(A73, B74)</f>
        <v>長万部町男</v>
      </c>
      <c r="E74" s="150" t="str">
        <f>RIGHT(A73,1)</f>
        <v>町</v>
      </c>
      <c r="F74" s="157">
        <v>4</v>
      </c>
      <c r="G74" s="154" t="s">
        <v>275</v>
      </c>
      <c r="H74" s="154" t="s">
        <v>275</v>
      </c>
      <c r="I74" s="154" t="s">
        <v>275</v>
      </c>
      <c r="J74" s="154" t="s">
        <v>275</v>
      </c>
      <c r="K74" s="154" t="s">
        <v>275</v>
      </c>
      <c r="L74" s="154" t="s">
        <v>275</v>
      </c>
      <c r="M74" s="154" t="s">
        <v>275</v>
      </c>
      <c r="N74" s="154" t="s">
        <v>275</v>
      </c>
      <c r="O74" s="154" t="s">
        <v>275</v>
      </c>
      <c r="P74" s="154" t="s">
        <v>275</v>
      </c>
      <c r="Q74" s="154" t="s">
        <v>275</v>
      </c>
      <c r="R74" s="154" t="s">
        <v>275</v>
      </c>
      <c r="S74" s="154" t="s">
        <v>275</v>
      </c>
      <c r="T74" s="154" t="s">
        <v>275</v>
      </c>
      <c r="U74" s="154" t="s">
        <v>275</v>
      </c>
      <c r="V74" s="154" t="s">
        <v>275</v>
      </c>
      <c r="W74" s="154" t="s">
        <v>275</v>
      </c>
      <c r="X74" s="154">
        <v>1</v>
      </c>
      <c r="Y74" s="154">
        <v>2</v>
      </c>
      <c r="Z74" s="154">
        <v>1</v>
      </c>
      <c r="AA74" s="163" t="s">
        <v>275</v>
      </c>
      <c r="AB74" s="209"/>
    </row>
    <row r="75" spans="1:28" ht="16.5">
      <c r="A75" s="162"/>
      <c r="B75" s="214" t="s">
        <v>27</v>
      </c>
      <c r="C75" s="150" t="str">
        <f>A73</f>
        <v>長万部町</v>
      </c>
      <c r="D75" s="150" t="str">
        <f>CONCATENATE(A73, B75)</f>
        <v>長万部町女</v>
      </c>
      <c r="E75" s="150" t="str">
        <f>RIGHT(A73,1)</f>
        <v>町</v>
      </c>
      <c r="F75" s="157">
        <v>11</v>
      </c>
      <c r="G75" s="154" t="s">
        <v>275</v>
      </c>
      <c r="H75" s="154" t="s">
        <v>275</v>
      </c>
      <c r="I75" s="154" t="s">
        <v>275</v>
      </c>
      <c r="J75" s="154" t="s">
        <v>275</v>
      </c>
      <c r="K75" s="154" t="s">
        <v>275</v>
      </c>
      <c r="L75" s="154" t="s">
        <v>275</v>
      </c>
      <c r="M75" s="154" t="s">
        <v>275</v>
      </c>
      <c r="N75" s="154" t="s">
        <v>275</v>
      </c>
      <c r="O75" s="154" t="s">
        <v>275</v>
      </c>
      <c r="P75" s="154" t="s">
        <v>275</v>
      </c>
      <c r="Q75" s="154" t="s">
        <v>275</v>
      </c>
      <c r="R75" s="154" t="s">
        <v>275</v>
      </c>
      <c r="S75" s="154" t="s">
        <v>275</v>
      </c>
      <c r="T75" s="154" t="s">
        <v>275</v>
      </c>
      <c r="U75" s="154" t="s">
        <v>275</v>
      </c>
      <c r="V75" s="154">
        <v>2</v>
      </c>
      <c r="W75" s="154" t="s">
        <v>275</v>
      </c>
      <c r="X75" s="154">
        <v>2</v>
      </c>
      <c r="Y75" s="154">
        <v>6</v>
      </c>
      <c r="Z75" s="154">
        <v>1</v>
      </c>
      <c r="AA75" s="163" t="s">
        <v>275</v>
      </c>
      <c r="AB75" s="209"/>
    </row>
    <row r="76" spans="1:28" ht="16.5">
      <c r="A76" s="195" t="s">
        <v>30</v>
      </c>
      <c r="B76" s="134" t="s">
        <v>9</v>
      </c>
      <c r="C76" s="213" t="str">
        <f>A76</f>
        <v>今金町</v>
      </c>
      <c r="D76" s="213" t="str">
        <f>CONCATENATE(A76, B76)</f>
        <v>今金町総数</v>
      </c>
      <c r="E76" s="213" t="str">
        <f>RIGHT(A76,1)</f>
        <v>町</v>
      </c>
      <c r="F76" s="141">
        <v>6</v>
      </c>
      <c r="G76" s="142" t="s">
        <v>275</v>
      </c>
      <c r="H76" s="142" t="s">
        <v>275</v>
      </c>
      <c r="I76" s="142" t="s">
        <v>275</v>
      </c>
      <c r="J76" s="142" t="s">
        <v>275</v>
      </c>
      <c r="K76" s="142" t="s">
        <v>275</v>
      </c>
      <c r="L76" s="142" t="s">
        <v>275</v>
      </c>
      <c r="M76" s="142" t="s">
        <v>275</v>
      </c>
      <c r="N76" s="142" t="s">
        <v>275</v>
      </c>
      <c r="O76" s="142" t="s">
        <v>275</v>
      </c>
      <c r="P76" s="142" t="s">
        <v>275</v>
      </c>
      <c r="Q76" s="142" t="s">
        <v>275</v>
      </c>
      <c r="R76" s="142" t="s">
        <v>275</v>
      </c>
      <c r="S76" s="142" t="s">
        <v>275</v>
      </c>
      <c r="T76" s="142" t="s">
        <v>275</v>
      </c>
      <c r="U76" s="142" t="s">
        <v>275</v>
      </c>
      <c r="V76" s="142" t="s">
        <v>275</v>
      </c>
      <c r="W76" s="142" t="s">
        <v>275</v>
      </c>
      <c r="X76" s="142">
        <v>1</v>
      </c>
      <c r="Y76" s="142">
        <v>4</v>
      </c>
      <c r="Z76" s="142">
        <v>1</v>
      </c>
      <c r="AA76" s="143" t="s">
        <v>275</v>
      </c>
      <c r="AB76" s="209"/>
    </row>
    <row r="77" spans="1:28" ht="16.5">
      <c r="A77" s="162"/>
      <c r="B77" s="214" t="s">
        <v>28</v>
      </c>
      <c r="C77" s="150" t="str">
        <f>A76</f>
        <v>今金町</v>
      </c>
      <c r="D77" s="150" t="str">
        <f>CONCATENATE(A76, B77)</f>
        <v>今金町男</v>
      </c>
      <c r="E77" s="150" t="str">
        <f>RIGHT(A76,1)</f>
        <v>町</v>
      </c>
      <c r="F77" s="157">
        <v>2</v>
      </c>
      <c r="G77" s="154" t="s">
        <v>275</v>
      </c>
      <c r="H77" s="154" t="s">
        <v>275</v>
      </c>
      <c r="I77" s="154" t="s">
        <v>275</v>
      </c>
      <c r="J77" s="154" t="s">
        <v>275</v>
      </c>
      <c r="K77" s="154" t="s">
        <v>275</v>
      </c>
      <c r="L77" s="154" t="s">
        <v>275</v>
      </c>
      <c r="M77" s="154" t="s">
        <v>275</v>
      </c>
      <c r="N77" s="154" t="s">
        <v>275</v>
      </c>
      <c r="O77" s="154" t="s">
        <v>275</v>
      </c>
      <c r="P77" s="154" t="s">
        <v>275</v>
      </c>
      <c r="Q77" s="154" t="s">
        <v>275</v>
      </c>
      <c r="R77" s="154" t="s">
        <v>275</v>
      </c>
      <c r="S77" s="154" t="s">
        <v>275</v>
      </c>
      <c r="T77" s="154" t="s">
        <v>275</v>
      </c>
      <c r="U77" s="154" t="s">
        <v>275</v>
      </c>
      <c r="V77" s="154" t="s">
        <v>275</v>
      </c>
      <c r="W77" s="154" t="s">
        <v>275</v>
      </c>
      <c r="X77" s="154">
        <v>1</v>
      </c>
      <c r="Y77" s="154">
        <v>1</v>
      </c>
      <c r="Z77" s="154" t="s">
        <v>275</v>
      </c>
      <c r="AA77" s="163" t="s">
        <v>275</v>
      </c>
      <c r="AB77" s="209"/>
    </row>
    <row r="78" spans="1:28" ht="16.5">
      <c r="A78" s="164"/>
      <c r="B78" s="215" t="s">
        <v>27</v>
      </c>
      <c r="C78" s="165" t="str">
        <f>A76</f>
        <v>今金町</v>
      </c>
      <c r="D78" s="165" t="str">
        <f>CONCATENATE(A76, B78)</f>
        <v>今金町女</v>
      </c>
      <c r="E78" s="165" t="str">
        <f>RIGHT(A76,1)</f>
        <v>町</v>
      </c>
      <c r="F78" s="158">
        <v>4</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t="s">
        <v>275</v>
      </c>
      <c r="V78" s="170" t="s">
        <v>275</v>
      </c>
      <c r="W78" s="170" t="s">
        <v>275</v>
      </c>
      <c r="X78" s="170" t="s">
        <v>275</v>
      </c>
      <c r="Y78" s="170">
        <v>3</v>
      </c>
      <c r="Z78" s="170">
        <v>1</v>
      </c>
      <c r="AA78" s="171" t="s">
        <v>275</v>
      </c>
      <c r="AB78" s="209"/>
    </row>
    <row r="79" spans="1:28" ht="16.5">
      <c r="A79" s="196" t="s">
        <v>29</v>
      </c>
      <c r="B79" s="135" t="s">
        <v>9</v>
      </c>
      <c r="C79" s="210" t="str">
        <f>A79</f>
        <v>せたな町</v>
      </c>
      <c r="D79" s="210" t="str">
        <f>CONCATENATE(A79, B79)</f>
        <v>せたな町総数</v>
      </c>
      <c r="E79" s="210" t="str">
        <f>RIGHT(A79,1)</f>
        <v>町</v>
      </c>
      <c r="F79" s="132">
        <v>13</v>
      </c>
      <c r="G79" s="131" t="s">
        <v>275</v>
      </c>
      <c r="H79" s="131" t="s">
        <v>275</v>
      </c>
      <c r="I79" s="131" t="s">
        <v>275</v>
      </c>
      <c r="J79" s="131" t="s">
        <v>275</v>
      </c>
      <c r="K79" s="131" t="s">
        <v>275</v>
      </c>
      <c r="L79" s="131" t="s">
        <v>275</v>
      </c>
      <c r="M79" s="131" t="s">
        <v>275</v>
      </c>
      <c r="N79" s="131" t="s">
        <v>275</v>
      </c>
      <c r="O79" s="131" t="s">
        <v>275</v>
      </c>
      <c r="P79" s="131" t="s">
        <v>275</v>
      </c>
      <c r="Q79" s="131" t="s">
        <v>275</v>
      </c>
      <c r="R79" s="131" t="s">
        <v>275</v>
      </c>
      <c r="S79" s="131" t="s">
        <v>275</v>
      </c>
      <c r="T79" s="131" t="s">
        <v>275</v>
      </c>
      <c r="U79" s="131" t="s">
        <v>275</v>
      </c>
      <c r="V79" s="131">
        <v>2</v>
      </c>
      <c r="W79" s="131" t="s">
        <v>275</v>
      </c>
      <c r="X79" s="131">
        <v>4</v>
      </c>
      <c r="Y79" s="131">
        <v>3</v>
      </c>
      <c r="Z79" s="131">
        <v>4</v>
      </c>
      <c r="AA79" s="145" t="s">
        <v>275</v>
      </c>
      <c r="AB79" s="209"/>
    </row>
    <row r="80" spans="1:28" ht="16.5">
      <c r="A80" s="162"/>
      <c r="B80" s="214" t="s">
        <v>28</v>
      </c>
      <c r="C80" s="150" t="str">
        <f>A79</f>
        <v>せたな町</v>
      </c>
      <c r="D80" s="150" t="str">
        <f>CONCATENATE(A79, B80)</f>
        <v>せたな町男</v>
      </c>
      <c r="E80" s="150" t="str">
        <f>RIGHT(A79,1)</f>
        <v>町</v>
      </c>
      <c r="F80" s="157">
        <v>7</v>
      </c>
      <c r="G80" s="154" t="s">
        <v>275</v>
      </c>
      <c r="H80" s="154" t="s">
        <v>275</v>
      </c>
      <c r="I80" s="154" t="s">
        <v>275</v>
      </c>
      <c r="J80" s="154" t="s">
        <v>275</v>
      </c>
      <c r="K80" s="154" t="s">
        <v>275</v>
      </c>
      <c r="L80" s="154" t="s">
        <v>275</v>
      </c>
      <c r="M80" s="154" t="s">
        <v>275</v>
      </c>
      <c r="N80" s="154" t="s">
        <v>275</v>
      </c>
      <c r="O80" s="154" t="s">
        <v>275</v>
      </c>
      <c r="P80" s="154" t="s">
        <v>275</v>
      </c>
      <c r="Q80" s="154" t="s">
        <v>275</v>
      </c>
      <c r="R80" s="154" t="s">
        <v>275</v>
      </c>
      <c r="S80" s="154" t="s">
        <v>275</v>
      </c>
      <c r="T80" s="154" t="s">
        <v>275</v>
      </c>
      <c r="U80" s="154" t="s">
        <v>275</v>
      </c>
      <c r="V80" s="154">
        <v>2</v>
      </c>
      <c r="W80" s="154" t="s">
        <v>275</v>
      </c>
      <c r="X80" s="154">
        <v>3</v>
      </c>
      <c r="Y80" s="154">
        <v>1</v>
      </c>
      <c r="Z80" s="154">
        <v>1</v>
      </c>
      <c r="AA80" s="163" t="s">
        <v>275</v>
      </c>
      <c r="AB80" s="209"/>
    </row>
    <row r="81" spans="1:28" ht="16.5">
      <c r="A81" s="164"/>
      <c r="B81" s="215" t="s">
        <v>27</v>
      </c>
      <c r="C81" s="165" t="str">
        <f>A79</f>
        <v>せたな町</v>
      </c>
      <c r="D81" s="165" t="str">
        <f>CONCATENATE(A79, B81)</f>
        <v>せたな町女</v>
      </c>
      <c r="E81" s="165" t="str">
        <f>RIGHT(A79,1)</f>
        <v>町</v>
      </c>
      <c r="F81" s="158">
        <v>6</v>
      </c>
      <c r="G81" s="170" t="s">
        <v>275</v>
      </c>
      <c r="H81" s="170" t="s">
        <v>275</v>
      </c>
      <c r="I81" s="170" t="s">
        <v>275</v>
      </c>
      <c r="J81" s="170" t="s">
        <v>275</v>
      </c>
      <c r="K81" s="170" t="s">
        <v>275</v>
      </c>
      <c r="L81" s="170" t="s">
        <v>275</v>
      </c>
      <c r="M81" s="170" t="s">
        <v>275</v>
      </c>
      <c r="N81" s="170" t="s">
        <v>275</v>
      </c>
      <c r="O81" s="170" t="s">
        <v>275</v>
      </c>
      <c r="P81" s="170" t="s">
        <v>275</v>
      </c>
      <c r="Q81" s="170" t="s">
        <v>275</v>
      </c>
      <c r="R81" s="170" t="s">
        <v>275</v>
      </c>
      <c r="S81" s="170" t="s">
        <v>275</v>
      </c>
      <c r="T81" s="170" t="s">
        <v>275</v>
      </c>
      <c r="U81" s="170" t="s">
        <v>275</v>
      </c>
      <c r="V81" s="170" t="s">
        <v>275</v>
      </c>
      <c r="W81" s="170" t="s">
        <v>275</v>
      </c>
      <c r="X81" s="170">
        <v>1</v>
      </c>
      <c r="Y81" s="170">
        <v>2</v>
      </c>
      <c r="Z81" s="170">
        <v>3</v>
      </c>
      <c r="AA81" s="171" t="s">
        <v>275</v>
      </c>
      <c r="AB81" s="209"/>
    </row>
    <row r="82" spans="1:28"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c r="AB82" s="209"/>
    </row>
    <row r="83" spans="1:28">
      <c r="A83" s="209"/>
      <c r="B83" s="212"/>
      <c r="C83" s="212"/>
      <c r="D83" s="212"/>
      <c r="E83" s="212"/>
      <c r="F83" s="209"/>
      <c r="G83" s="209"/>
      <c r="H83" s="209"/>
      <c r="I83" s="209"/>
      <c r="J83" s="209"/>
      <c r="K83" s="209"/>
      <c r="L83" s="209"/>
      <c r="M83" s="209"/>
      <c r="N83" s="209"/>
      <c r="O83" s="209"/>
      <c r="P83" s="209"/>
      <c r="Q83" s="209"/>
      <c r="R83" s="209"/>
      <c r="S83" s="209"/>
      <c r="T83" s="209"/>
      <c r="U83" s="209"/>
      <c r="V83" s="209"/>
      <c r="W83" s="209"/>
      <c r="X83" s="209"/>
      <c r="Y83" s="209"/>
      <c r="Z83" s="209"/>
      <c r="AA83" s="209"/>
      <c r="AB83" s="209"/>
    </row>
    <row r="84" spans="1:28">
      <c r="A84" s="209"/>
      <c r="B84" s="212"/>
      <c r="C84" s="212"/>
      <c r="D84" s="212"/>
      <c r="E84" s="212"/>
      <c r="F84" s="209"/>
      <c r="G84" s="209"/>
      <c r="H84" s="209"/>
      <c r="I84" s="209"/>
      <c r="J84" s="209"/>
      <c r="K84" s="209"/>
      <c r="L84" s="209"/>
      <c r="M84" s="209"/>
      <c r="N84" s="209"/>
      <c r="O84" s="209"/>
      <c r="P84" s="209"/>
      <c r="Q84" s="209"/>
      <c r="R84" s="209"/>
      <c r="S84" s="209"/>
      <c r="T84" s="209"/>
      <c r="U84" s="209"/>
      <c r="V84" s="209"/>
      <c r="W84" s="209"/>
      <c r="X84" s="209"/>
      <c r="Y84" s="209"/>
      <c r="Z84" s="209"/>
      <c r="AA84" s="209"/>
      <c r="AB84" s="209"/>
    </row>
    <row r="85" spans="1:28">
      <c r="A85" s="209"/>
      <c r="B85" s="212"/>
      <c r="C85" s="212"/>
      <c r="D85" s="212"/>
      <c r="E85" s="212"/>
      <c r="F85" s="209"/>
      <c r="G85" s="209"/>
      <c r="H85" s="209"/>
      <c r="I85" s="209"/>
      <c r="J85" s="209"/>
      <c r="K85" s="209"/>
      <c r="L85" s="209"/>
      <c r="M85" s="209"/>
      <c r="N85" s="209"/>
      <c r="O85" s="209"/>
      <c r="P85" s="209"/>
      <c r="Q85" s="209"/>
      <c r="R85" s="209"/>
      <c r="S85" s="209"/>
      <c r="T85" s="209"/>
      <c r="U85" s="209"/>
      <c r="V85" s="209"/>
      <c r="W85" s="209"/>
      <c r="X85" s="209"/>
      <c r="Y85" s="209"/>
      <c r="Z85" s="209"/>
      <c r="AA85" s="209"/>
      <c r="AB85" s="209"/>
    </row>
  </sheetData>
  <phoneticPr fontId="2"/>
  <conditionalFormatting sqref="A4:AA4 G5:H81">
    <cfRule type="expression" dxfId="923" priority="305" stopIfTrue="1">
      <formula>OR($E4="国", $E4="道")</formula>
    </cfRule>
    <cfRule type="expression" dxfId="922" priority="306" stopIfTrue="1">
      <formula>OR($C4="札幌市", $C4="小樽市", $C4="函館市", $C4="旭川市")</formula>
    </cfRule>
    <cfRule type="expression" dxfId="921" priority="307" stopIfTrue="1">
      <formula>OR($E4="所", $E4="圏", $E4="局")</formula>
    </cfRule>
    <cfRule type="expression" dxfId="920" priority="308">
      <formula>OR($E4="市", $E4="町", $E4="村")</formula>
    </cfRule>
  </conditionalFormatting>
  <conditionalFormatting sqref="A5:AA5 A51:AA81">
    <cfRule type="expression" dxfId="919" priority="301" stopIfTrue="1">
      <formula>OR($E5="国", $E5="道")</formula>
    </cfRule>
    <cfRule type="expression" dxfId="918" priority="302" stopIfTrue="1">
      <formula>OR($C5="札幌市", $C5="小樽市", $C5="函館市", $C5="旭川市")</formula>
    </cfRule>
    <cfRule type="expression" dxfId="917" priority="303" stopIfTrue="1">
      <formula>OR($E5="所", $E5="圏", $E5="局")</formula>
    </cfRule>
    <cfRule type="expression" dxfId="916" priority="304">
      <formula>OR($E5="市", $E5="町", $E5="村")</formula>
    </cfRule>
  </conditionalFormatting>
  <conditionalFormatting sqref="A6:AA6">
    <cfRule type="expression" dxfId="915" priority="297" stopIfTrue="1">
      <formula>OR($E6="国", $E6="道")</formula>
    </cfRule>
    <cfRule type="expression" dxfId="914" priority="298" stopIfTrue="1">
      <formula>OR($C6="札幌市", $C6="小樽市", $C6="函館市", $C6="旭川市")</formula>
    </cfRule>
    <cfRule type="expression" dxfId="913" priority="299" stopIfTrue="1">
      <formula>OR($E6="所", $E6="圏", $E6="局")</formula>
    </cfRule>
    <cfRule type="expression" dxfId="912" priority="300">
      <formula>OR($E6="市", $E6="町", $E6="村")</formula>
    </cfRule>
  </conditionalFormatting>
  <conditionalFormatting sqref="A7:AA7">
    <cfRule type="expression" dxfId="911" priority="293" stopIfTrue="1">
      <formula>OR($E7="国", $E7="道")</formula>
    </cfRule>
    <cfRule type="expression" dxfId="910" priority="294" stopIfTrue="1">
      <formula>OR($C7="札幌市", $C7="小樽市", $C7="函館市", $C7="旭川市")</formula>
    </cfRule>
    <cfRule type="expression" dxfId="909" priority="295" stopIfTrue="1">
      <formula>OR($E7="所", $E7="圏", $E7="局")</formula>
    </cfRule>
    <cfRule type="expression" dxfId="908" priority="296">
      <formula>OR($E7="市", $E7="町", $E7="村")</formula>
    </cfRule>
  </conditionalFormatting>
  <conditionalFormatting sqref="A8:AA8">
    <cfRule type="expression" dxfId="907" priority="289" stopIfTrue="1">
      <formula>OR($E8="国", $E8="道")</formula>
    </cfRule>
    <cfRule type="expression" dxfId="906" priority="290" stopIfTrue="1">
      <formula>OR($C8="札幌市", $C8="小樽市", $C8="函館市", $C8="旭川市")</formula>
    </cfRule>
    <cfRule type="expression" dxfId="905" priority="291" stopIfTrue="1">
      <formula>OR($E8="所", $E8="圏", $E8="局")</formula>
    </cfRule>
    <cfRule type="expression" dxfId="904" priority="292">
      <formula>OR($E8="市", $E8="町", $E8="村")</formula>
    </cfRule>
  </conditionalFormatting>
  <conditionalFormatting sqref="A9:AA9">
    <cfRule type="expression" dxfId="903" priority="285" stopIfTrue="1">
      <formula>OR($E9="国", $E9="道")</formula>
    </cfRule>
    <cfRule type="expression" dxfId="902" priority="286" stopIfTrue="1">
      <formula>OR($C9="札幌市", $C9="小樽市", $C9="函館市", $C9="旭川市")</formula>
    </cfRule>
    <cfRule type="expression" dxfId="901" priority="287" stopIfTrue="1">
      <formula>OR($E9="所", $E9="圏", $E9="局")</formula>
    </cfRule>
    <cfRule type="expression" dxfId="900" priority="288">
      <formula>OR($E9="市", $E9="町", $E9="村")</formula>
    </cfRule>
  </conditionalFormatting>
  <conditionalFormatting sqref="A10:AA10">
    <cfRule type="expression" dxfId="899" priority="281" stopIfTrue="1">
      <formula>OR($E10="国", $E10="道")</formula>
    </cfRule>
    <cfRule type="expression" dxfId="898" priority="282" stopIfTrue="1">
      <formula>OR($C10="札幌市", $C10="小樽市", $C10="函館市", $C10="旭川市")</formula>
    </cfRule>
    <cfRule type="expression" dxfId="897" priority="283" stopIfTrue="1">
      <formula>OR($E10="所", $E10="圏", $E10="局")</formula>
    </cfRule>
    <cfRule type="expression" dxfId="896" priority="284">
      <formula>OR($E10="市", $E10="町", $E10="村")</formula>
    </cfRule>
  </conditionalFormatting>
  <conditionalFormatting sqref="A11:AA11">
    <cfRule type="expression" dxfId="895" priority="277" stopIfTrue="1">
      <formula>OR($E11="国", $E11="道")</formula>
    </cfRule>
    <cfRule type="expression" dxfId="894" priority="278" stopIfTrue="1">
      <formula>OR($C11="札幌市", $C11="小樽市", $C11="函館市", $C11="旭川市")</formula>
    </cfRule>
    <cfRule type="expression" dxfId="893" priority="279" stopIfTrue="1">
      <formula>OR($E11="所", $E11="圏", $E11="局")</formula>
    </cfRule>
    <cfRule type="expression" dxfId="892" priority="280">
      <formula>OR($E11="市", $E11="町", $E11="村")</formula>
    </cfRule>
  </conditionalFormatting>
  <conditionalFormatting sqref="A12:AA12">
    <cfRule type="expression" dxfId="891" priority="273" stopIfTrue="1">
      <formula>OR($E12="国", $E12="道")</formula>
    </cfRule>
    <cfRule type="expression" dxfId="890" priority="274" stopIfTrue="1">
      <formula>OR($C12="札幌市", $C12="小樽市", $C12="函館市", $C12="旭川市")</formula>
    </cfRule>
    <cfRule type="expression" dxfId="889" priority="275" stopIfTrue="1">
      <formula>OR($E12="所", $E12="圏", $E12="局")</formula>
    </cfRule>
    <cfRule type="expression" dxfId="888" priority="276">
      <formula>OR($E12="市", $E12="町", $E12="村")</formula>
    </cfRule>
  </conditionalFormatting>
  <conditionalFormatting sqref="A13:AA13">
    <cfRule type="expression" dxfId="887" priority="269" stopIfTrue="1">
      <formula>OR($E13="国", $E13="道")</formula>
    </cfRule>
    <cfRule type="expression" dxfId="886" priority="270" stopIfTrue="1">
      <formula>OR($C13="札幌市", $C13="小樽市", $C13="函館市", $C13="旭川市")</formula>
    </cfRule>
    <cfRule type="expression" dxfId="885" priority="271" stopIfTrue="1">
      <formula>OR($E13="所", $E13="圏", $E13="局")</formula>
    </cfRule>
    <cfRule type="expression" dxfId="884" priority="272">
      <formula>OR($E13="市", $E13="町", $E13="村")</formula>
    </cfRule>
  </conditionalFormatting>
  <conditionalFormatting sqref="A14:AA14">
    <cfRule type="expression" dxfId="883" priority="265" stopIfTrue="1">
      <formula>OR($E14="国", $E14="道")</formula>
    </cfRule>
    <cfRule type="expression" dxfId="882" priority="266" stopIfTrue="1">
      <formula>OR($C14="札幌市", $C14="小樽市", $C14="函館市", $C14="旭川市")</formula>
    </cfRule>
    <cfRule type="expression" dxfId="881" priority="267" stopIfTrue="1">
      <formula>OR($E14="所", $E14="圏", $E14="局")</formula>
    </cfRule>
    <cfRule type="expression" dxfId="880" priority="268">
      <formula>OR($E14="市", $E14="町", $E14="村")</formula>
    </cfRule>
  </conditionalFormatting>
  <conditionalFormatting sqref="A15:AA15">
    <cfRule type="expression" dxfId="879" priority="261" stopIfTrue="1">
      <formula>OR($E15="国", $E15="道")</formula>
    </cfRule>
    <cfRule type="expression" dxfId="878" priority="262" stopIfTrue="1">
      <formula>OR($C15="札幌市", $C15="小樽市", $C15="函館市", $C15="旭川市")</formula>
    </cfRule>
    <cfRule type="expression" dxfId="877" priority="263" stopIfTrue="1">
      <formula>OR($E15="所", $E15="圏", $E15="局")</formula>
    </cfRule>
    <cfRule type="expression" dxfId="876" priority="264">
      <formula>OR($E15="市", $E15="町", $E15="村")</formula>
    </cfRule>
  </conditionalFormatting>
  <conditionalFormatting sqref="A16:AA16">
    <cfRule type="expression" dxfId="875" priority="257" stopIfTrue="1">
      <formula>OR($E16="国", $E16="道")</formula>
    </cfRule>
    <cfRule type="expression" dxfId="874" priority="258" stopIfTrue="1">
      <formula>OR($C16="札幌市", $C16="小樽市", $C16="函館市", $C16="旭川市")</formula>
    </cfRule>
    <cfRule type="expression" dxfId="873" priority="259" stopIfTrue="1">
      <formula>OR($E16="所", $E16="圏", $E16="局")</formula>
    </cfRule>
    <cfRule type="expression" dxfId="872" priority="260">
      <formula>OR($E16="市", $E16="町", $E16="村")</formula>
    </cfRule>
  </conditionalFormatting>
  <conditionalFormatting sqref="A17:AA17">
    <cfRule type="expression" dxfId="871" priority="253" stopIfTrue="1">
      <formula>OR($E17="国", $E17="道")</formula>
    </cfRule>
    <cfRule type="expression" dxfId="870" priority="254" stopIfTrue="1">
      <formula>OR($C17="札幌市", $C17="小樽市", $C17="函館市", $C17="旭川市")</formula>
    </cfRule>
    <cfRule type="expression" dxfId="869" priority="255" stopIfTrue="1">
      <formula>OR($E17="所", $E17="圏", $E17="局")</formula>
    </cfRule>
    <cfRule type="expression" dxfId="868" priority="256">
      <formula>OR($E17="市", $E17="町", $E17="村")</formula>
    </cfRule>
  </conditionalFormatting>
  <conditionalFormatting sqref="A18:AA18">
    <cfRule type="expression" dxfId="867" priority="249" stopIfTrue="1">
      <formula>OR($E18="国", $E18="道")</formula>
    </cfRule>
    <cfRule type="expression" dxfId="866" priority="250" stopIfTrue="1">
      <formula>OR($C18="札幌市", $C18="小樽市", $C18="函館市", $C18="旭川市")</formula>
    </cfRule>
    <cfRule type="expression" dxfId="865" priority="251" stopIfTrue="1">
      <formula>OR($E18="所", $E18="圏", $E18="局")</formula>
    </cfRule>
    <cfRule type="expression" dxfId="864" priority="252">
      <formula>OR($E18="市", $E18="町", $E18="村")</formula>
    </cfRule>
  </conditionalFormatting>
  <conditionalFormatting sqref="A19:AA19">
    <cfRule type="expression" dxfId="863" priority="245" stopIfTrue="1">
      <formula>OR($E19="国", $E19="道")</formula>
    </cfRule>
    <cfRule type="expression" dxfId="862" priority="246" stopIfTrue="1">
      <formula>OR($C19="札幌市", $C19="小樽市", $C19="函館市", $C19="旭川市")</formula>
    </cfRule>
    <cfRule type="expression" dxfId="861" priority="247" stopIfTrue="1">
      <formula>OR($E19="所", $E19="圏", $E19="局")</formula>
    </cfRule>
    <cfRule type="expression" dxfId="860" priority="248">
      <formula>OR($E19="市", $E19="町", $E19="村")</formula>
    </cfRule>
  </conditionalFormatting>
  <conditionalFormatting sqref="A20:AA20">
    <cfRule type="expression" dxfId="859" priority="241" stopIfTrue="1">
      <formula>OR($E20="国", $E20="道")</formula>
    </cfRule>
    <cfRule type="expression" dxfId="858" priority="242" stopIfTrue="1">
      <formula>OR($C20="札幌市", $C20="小樽市", $C20="函館市", $C20="旭川市")</formula>
    </cfRule>
    <cfRule type="expression" dxfId="857" priority="243" stopIfTrue="1">
      <formula>OR($E20="所", $E20="圏", $E20="局")</formula>
    </cfRule>
    <cfRule type="expression" dxfId="856" priority="244">
      <formula>OR($E20="市", $E20="町", $E20="村")</formula>
    </cfRule>
  </conditionalFormatting>
  <conditionalFormatting sqref="A21:AA21">
    <cfRule type="expression" dxfId="855" priority="237" stopIfTrue="1">
      <formula>OR($E21="国", $E21="道")</formula>
    </cfRule>
    <cfRule type="expression" dxfId="854" priority="238" stopIfTrue="1">
      <formula>OR($C21="札幌市", $C21="小樽市", $C21="函館市", $C21="旭川市")</formula>
    </cfRule>
    <cfRule type="expression" dxfId="853" priority="239" stopIfTrue="1">
      <formula>OR($E21="所", $E21="圏", $E21="局")</formula>
    </cfRule>
    <cfRule type="expression" dxfId="852" priority="240">
      <formula>OR($E21="市", $E21="町", $E21="村")</formula>
    </cfRule>
  </conditionalFormatting>
  <conditionalFormatting sqref="A22:AA22">
    <cfRule type="expression" dxfId="851" priority="233" stopIfTrue="1">
      <formula>OR($E22="国", $E22="道")</formula>
    </cfRule>
    <cfRule type="expression" dxfId="850" priority="234" stopIfTrue="1">
      <formula>OR($C22="札幌市", $C22="小樽市", $C22="函館市", $C22="旭川市")</formula>
    </cfRule>
    <cfRule type="expression" dxfId="849" priority="235" stopIfTrue="1">
      <formula>OR($E22="所", $E22="圏", $E22="局")</formula>
    </cfRule>
    <cfRule type="expression" dxfId="848" priority="236">
      <formula>OR($E22="市", $E22="町", $E22="村")</formula>
    </cfRule>
  </conditionalFormatting>
  <conditionalFormatting sqref="A23:AA23">
    <cfRule type="expression" dxfId="847" priority="229" stopIfTrue="1">
      <formula>OR($E23="国", $E23="道")</formula>
    </cfRule>
    <cfRule type="expression" dxfId="846" priority="230" stopIfTrue="1">
      <formula>OR($C23="札幌市", $C23="小樽市", $C23="函館市", $C23="旭川市")</formula>
    </cfRule>
    <cfRule type="expression" dxfId="845" priority="231" stopIfTrue="1">
      <formula>OR($E23="所", $E23="圏", $E23="局")</formula>
    </cfRule>
    <cfRule type="expression" dxfId="844" priority="232">
      <formula>OR($E23="市", $E23="町", $E23="村")</formula>
    </cfRule>
  </conditionalFormatting>
  <conditionalFormatting sqref="A24:AA24">
    <cfRule type="expression" dxfId="843" priority="225" stopIfTrue="1">
      <formula>OR($E24="国", $E24="道")</formula>
    </cfRule>
    <cfRule type="expression" dxfId="842" priority="226" stopIfTrue="1">
      <formula>OR($C24="札幌市", $C24="小樽市", $C24="函館市", $C24="旭川市")</formula>
    </cfRule>
    <cfRule type="expression" dxfId="841" priority="227" stopIfTrue="1">
      <formula>OR($E24="所", $E24="圏", $E24="局")</formula>
    </cfRule>
    <cfRule type="expression" dxfId="840" priority="228">
      <formula>OR($E24="市", $E24="町", $E24="村")</formula>
    </cfRule>
  </conditionalFormatting>
  <conditionalFormatting sqref="A25:AA25">
    <cfRule type="expression" dxfId="839" priority="221" stopIfTrue="1">
      <formula>OR($E25="国", $E25="道")</formula>
    </cfRule>
    <cfRule type="expression" dxfId="838" priority="222" stopIfTrue="1">
      <formula>OR($C25="札幌市", $C25="小樽市", $C25="函館市", $C25="旭川市")</formula>
    </cfRule>
    <cfRule type="expression" dxfId="837" priority="223" stopIfTrue="1">
      <formula>OR($E25="所", $E25="圏", $E25="局")</formula>
    </cfRule>
    <cfRule type="expression" dxfId="836" priority="224">
      <formula>OR($E25="市", $E25="町", $E25="村")</formula>
    </cfRule>
  </conditionalFormatting>
  <conditionalFormatting sqref="A26:AA26">
    <cfRule type="expression" dxfId="835" priority="217" stopIfTrue="1">
      <formula>OR($E26="国", $E26="道")</formula>
    </cfRule>
    <cfRule type="expression" dxfId="834" priority="218" stopIfTrue="1">
      <formula>OR($C26="札幌市", $C26="小樽市", $C26="函館市", $C26="旭川市")</formula>
    </cfRule>
    <cfRule type="expression" dxfId="833" priority="219" stopIfTrue="1">
      <formula>OR($E26="所", $E26="圏", $E26="局")</formula>
    </cfRule>
    <cfRule type="expression" dxfId="832" priority="220">
      <formula>OR($E26="市", $E26="町", $E26="村")</formula>
    </cfRule>
  </conditionalFormatting>
  <conditionalFormatting sqref="A27:AA27">
    <cfRule type="expression" dxfId="831" priority="213" stopIfTrue="1">
      <formula>OR($E27="国", $E27="道")</formula>
    </cfRule>
    <cfRule type="expression" dxfId="830" priority="214" stopIfTrue="1">
      <formula>OR($C27="札幌市", $C27="小樽市", $C27="函館市", $C27="旭川市")</formula>
    </cfRule>
    <cfRule type="expression" dxfId="829" priority="215" stopIfTrue="1">
      <formula>OR($E27="所", $E27="圏", $E27="局")</formula>
    </cfRule>
    <cfRule type="expression" dxfId="828" priority="216">
      <formula>OR($E27="市", $E27="町", $E27="村")</formula>
    </cfRule>
  </conditionalFormatting>
  <conditionalFormatting sqref="A28:AA28">
    <cfRule type="expression" dxfId="827" priority="209" stopIfTrue="1">
      <formula>OR($E28="国", $E28="道")</formula>
    </cfRule>
    <cfRule type="expression" dxfId="826" priority="210" stopIfTrue="1">
      <formula>OR($C28="札幌市", $C28="小樽市", $C28="函館市", $C28="旭川市")</formula>
    </cfRule>
    <cfRule type="expression" dxfId="825" priority="211" stopIfTrue="1">
      <formula>OR($E28="所", $E28="圏", $E28="局")</formula>
    </cfRule>
    <cfRule type="expression" dxfId="824" priority="212">
      <formula>OR($E28="市", $E28="町", $E28="村")</formula>
    </cfRule>
  </conditionalFormatting>
  <conditionalFormatting sqref="A29:AA29">
    <cfRule type="expression" dxfId="823" priority="205" stopIfTrue="1">
      <formula>OR($E29="国", $E29="道")</formula>
    </cfRule>
    <cfRule type="expression" dxfId="822" priority="206" stopIfTrue="1">
      <formula>OR($C29="札幌市", $C29="小樽市", $C29="函館市", $C29="旭川市")</formula>
    </cfRule>
    <cfRule type="expression" dxfId="821" priority="207" stopIfTrue="1">
      <formula>OR($E29="所", $E29="圏", $E29="局")</formula>
    </cfRule>
    <cfRule type="expression" dxfId="820" priority="208">
      <formula>OR($E29="市", $E29="町", $E29="村")</formula>
    </cfRule>
  </conditionalFormatting>
  <conditionalFormatting sqref="A30:AA30">
    <cfRule type="expression" dxfId="819" priority="201" stopIfTrue="1">
      <formula>OR($E30="国", $E30="道")</formula>
    </cfRule>
    <cfRule type="expression" dxfId="818" priority="202" stopIfTrue="1">
      <formula>OR($C30="札幌市", $C30="小樽市", $C30="函館市", $C30="旭川市")</formula>
    </cfRule>
    <cfRule type="expression" dxfId="817" priority="203" stopIfTrue="1">
      <formula>OR($E30="所", $E30="圏", $E30="局")</formula>
    </cfRule>
    <cfRule type="expression" dxfId="816" priority="204">
      <formula>OR($E30="市", $E30="町", $E30="村")</formula>
    </cfRule>
  </conditionalFormatting>
  <conditionalFormatting sqref="A31:AA31">
    <cfRule type="expression" dxfId="815" priority="197" stopIfTrue="1">
      <formula>OR($E31="国", $E31="道")</formula>
    </cfRule>
    <cfRule type="expression" dxfId="814" priority="198" stopIfTrue="1">
      <formula>OR($C31="札幌市", $C31="小樽市", $C31="函館市", $C31="旭川市")</formula>
    </cfRule>
    <cfRule type="expression" dxfId="813" priority="199" stopIfTrue="1">
      <formula>OR($E31="所", $E31="圏", $E31="局")</formula>
    </cfRule>
    <cfRule type="expression" dxfId="812" priority="200">
      <formula>OR($E31="市", $E31="町", $E31="村")</formula>
    </cfRule>
  </conditionalFormatting>
  <conditionalFormatting sqref="A32:AA32">
    <cfRule type="expression" dxfId="811" priority="193" stopIfTrue="1">
      <formula>OR($E32="国", $E32="道")</formula>
    </cfRule>
    <cfRule type="expression" dxfId="810" priority="194" stopIfTrue="1">
      <formula>OR($C32="札幌市", $C32="小樽市", $C32="函館市", $C32="旭川市")</formula>
    </cfRule>
    <cfRule type="expression" dxfId="809" priority="195" stopIfTrue="1">
      <formula>OR($E32="所", $E32="圏", $E32="局")</formula>
    </cfRule>
    <cfRule type="expression" dxfId="808" priority="196">
      <formula>OR($E32="市", $E32="町", $E32="村")</formula>
    </cfRule>
  </conditionalFormatting>
  <conditionalFormatting sqref="A33:AA33">
    <cfRule type="expression" dxfId="807" priority="189" stopIfTrue="1">
      <formula>OR($E33="国", $E33="道")</formula>
    </cfRule>
    <cfRule type="expression" dxfId="806" priority="190" stopIfTrue="1">
      <formula>OR($C33="札幌市", $C33="小樽市", $C33="函館市", $C33="旭川市")</formula>
    </cfRule>
    <cfRule type="expression" dxfId="805" priority="191" stopIfTrue="1">
      <formula>OR($E33="所", $E33="圏", $E33="局")</formula>
    </cfRule>
    <cfRule type="expression" dxfId="804" priority="192">
      <formula>OR($E33="市", $E33="町", $E33="村")</formula>
    </cfRule>
  </conditionalFormatting>
  <conditionalFormatting sqref="A34:AA34">
    <cfRule type="expression" dxfId="803" priority="185" stopIfTrue="1">
      <formula>OR($E34="国", $E34="道")</formula>
    </cfRule>
    <cfRule type="expression" dxfId="802" priority="186" stopIfTrue="1">
      <formula>OR($C34="札幌市", $C34="小樽市", $C34="函館市", $C34="旭川市")</formula>
    </cfRule>
    <cfRule type="expression" dxfId="801" priority="187" stopIfTrue="1">
      <formula>OR($E34="所", $E34="圏", $E34="局")</formula>
    </cfRule>
    <cfRule type="expression" dxfId="800" priority="188">
      <formula>OR($E34="市", $E34="町", $E34="村")</formula>
    </cfRule>
  </conditionalFormatting>
  <conditionalFormatting sqref="A35:AA35">
    <cfRule type="expression" dxfId="799" priority="181" stopIfTrue="1">
      <formula>OR($E35="国", $E35="道")</formula>
    </cfRule>
    <cfRule type="expression" dxfId="798" priority="182" stopIfTrue="1">
      <formula>OR($C35="札幌市", $C35="小樽市", $C35="函館市", $C35="旭川市")</formula>
    </cfRule>
    <cfRule type="expression" dxfId="797" priority="183" stopIfTrue="1">
      <formula>OR($E35="所", $E35="圏", $E35="局")</formula>
    </cfRule>
    <cfRule type="expression" dxfId="796" priority="184">
      <formula>OR($E35="市", $E35="町", $E35="村")</formula>
    </cfRule>
  </conditionalFormatting>
  <conditionalFormatting sqref="A36:AA36">
    <cfRule type="expression" dxfId="795" priority="177" stopIfTrue="1">
      <formula>OR($E36="国", $E36="道")</formula>
    </cfRule>
    <cfRule type="expression" dxfId="794" priority="178" stopIfTrue="1">
      <formula>OR($C36="札幌市", $C36="小樽市", $C36="函館市", $C36="旭川市")</formula>
    </cfRule>
    <cfRule type="expression" dxfId="793" priority="179" stopIfTrue="1">
      <formula>OR($E36="所", $E36="圏", $E36="局")</formula>
    </cfRule>
    <cfRule type="expression" dxfId="792" priority="180">
      <formula>OR($E36="市", $E36="町", $E36="村")</formula>
    </cfRule>
  </conditionalFormatting>
  <conditionalFormatting sqref="A37:AA37">
    <cfRule type="expression" dxfId="791" priority="173" stopIfTrue="1">
      <formula>OR($E37="国", $E37="道")</formula>
    </cfRule>
    <cfRule type="expression" dxfId="790" priority="174" stopIfTrue="1">
      <formula>OR($C37="札幌市", $C37="小樽市", $C37="函館市", $C37="旭川市")</formula>
    </cfRule>
    <cfRule type="expression" dxfId="789" priority="175" stopIfTrue="1">
      <formula>OR($E37="所", $E37="圏", $E37="局")</formula>
    </cfRule>
    <cfRule type="expression" dxfId="788" priority="176">
      <formula>OR($E37="市", $E37="町", $E37="村")</formula>
    </cfRule>
  </conditionalFormatting>
  <conditionalFormatting sqref="A38:AA38">
    <cfRule type="expression" dxfId="787" priority="169" stopIfTrue="1">
      <formula>OR($E38="国", $E38="道")</formula>
    </cfRule>
    <cfRule type="expression" dxfId="786" priority="170" stopIfTrue="1">
      <formula>OR($C38="札幌市", $C38="小樽市", $C38="函館市", $C38="旭川市")</formula>
    </cfRule>
    <cfRule type="expression" dxfId="785" priority="171" stopIfTrue="1">
      <formula>OR($E38="所", $E38="圏", $E38="局")</formula>
    </cfRule>
    <cfRule type="expression" dxfId="784" priority="172">
      <formula>OR($E38="市", $E38="町", $E38="村")</formula>
    </cfRule>
  </conditionalFormatting>
  <conditionalFormatting sqref="A39:AA39">
    <cfRule type="expression" dxfId="783" priority="165" stopIfTrue="1">
      <formula>OR($E39="国", $E39="道")</formula>
    </cfRule>
    <cfRule type="expression" dxfId="782" priority="166" stopIfTrue="1">
      <formula>OR($C39="札幌市", $C39="小樽市", $C39="函館市", $C39="旭川市")</formula>
    </cfRule>
    <cfRule type="expression" dxfId="781" priority="167" stopIfTrue="1">
      <formula>OR($E39="所", $E39="圏", $E39="局")</formula>
    </cfRule>
    <cfRule type="expression" dxfId="780" priority="168">
      <formula>OR($E39="市", $E39="町", $E39="村")</formula>
    </cfRule>
  </conditionalFormatting>
  <conditionalFormatting sqref="A40:AA40">
    <cfRule type="expression" dxfId="779" priority="161" stopIfTrue="1">
      <formula>OR($E40="国", $E40="道")</formula>
    </cfRule>
    <cfRule type="expression" dxfId="778" priority="162" stopIfTrue="1">
      <formula>OR($C40="札幌市", $C40="小樽市", $C40="函館市", $C40="旭川市")</formula>
    </cfRule>
    <cfRule type="expression" dxfId="777" priority="163" stopIfTrue="1">
      <formula>OR($E40="所", $E40="圏", $E40="局")</formula>
    </cfRule>
    <cfRule type="expression" dxfId="776" priority="164">
      <formula>OR($E40="市", $E40="町", $E40="村")</formula>
    </cfRule>
  </conditionalFormatting>
  <conditionalFormatting sqref="A41:AA41">
    <cfRule type="expression" dxfId="775" priority="157" stopIfTrue="1">
      <formula>OR($E41="国", $E41="道")</formula>
    </cfRule>
    <cfRule type="expression" dxfId="774" priority="158" stopIfTrue="1">
      <formula>OR($C41="札幌市", $C41="小樽市", $C41="函館市", $C41="旭川市")</formula>
    </cfRule>
    <cfRule type="expression" dxfId="773" priority="159" stopIfTrue="1">
      <formula>OR($E41="所", $E41="圏", $E41="局")</formula>
    </cfRule>
    <cfRule type="expression" dxfId="772" priority="160">
      <formula>OR($E41="市", $E41="町", $E41="村")</formula>
    </cfRule>
  </conditionalFormatting>
  <conditionalFormatting sqref="A42:AA42">
    <cfRule type="expression" dxfId="771" priority="153" stopIfTrue="1">
      <formula>OR($E42="国", $E42="道")</formula>
    </cfRule>
    <cfRule type="expression" dxfId="770" priority="154" stopIfTrue="1">
      <formula>OR($C42="札幌市", $C42="小樽市", $C42="函館市", $C42="旭川市")</formula>
    </cfRule>
    <cfRule type="expression" dxfId="769" priority="155" stopIfTrue="1">
      <formula>OR($E42="所", $E42="圏", $E42="局")</formula>
    </cfRule>
    <cfRule type="expression" dxfId="768" priority="156">
      <formula>OR($E42="市", $E42="町", $E42="村")</formula>
    </cfRule>
  </conditionalFormatting>
  <conditionalFormatting sqref="A43:AA43">
    <cfRule type="expression" dxfId="767" priority="149" stopIfTrue="1">
      <formula>OR($E43="国", $E43="道")</formula>
    </cfRule>
    <cfRule type="expression" dxfId="766" priority="150" stopIfTrue="1">
      <formula>OR($C43="札幌市", $C43="小樽市", $C43="函館市", $C43="旭川市")</formula>
    </cfRule>
    <cfRule type="expression" dxfId="765" priority="151" stopIfTrue="1">
      <formula>OR($E43="所", $E43="圏", $E43="局")</formula>
    </cfRule>
    <cfRule type="expression" dxfId="764" priority="152">
      <formula>OR($E43="市", $E43="町", $E43="村")</formula>
    </cfRule>
  </conditionalFormatting>
  <conditionalFormatting sqref="A44:AA44">
    <cfRule type="expression" dxfId="763" priority="145" stopIfTrue="1">
      <formula>OR($E44="国", $E44="道")</formula>
    </cfRule>
    <cfRule type="expression" dxfId="762" priority="146" stopIfTrue="1">
      <formula>OR($C44="札幌市", $C44="小樽市", $C44="函館市", $C44="旭川市")</formula>
    </cfRule>
    <cfRule type="expression" dxfId="761" priority="147" stopIfTrue="1">
      <formula>OR($E44="所", $E44="圏", $E44="局")</formula>
    </cfRule>
    <cfRule type="expression" dxfId="760" priority="148">
      <formula>OR($E44="市", $E44="町", $E44="村")</formula>
    </cfRule>
  </conditionalFormatting>
  <conditionalFormatting sqref="A45:AA45">
    <cfRule type="expression" dxfId="759" priority="141" stopIfTrue="1">
      <formula>OR($E45="国", $E45="道")</formula>
    </cfRule>
    <cfRule type="expression" dxfId="758" priority="142" stopIfTrue="1">
      <formula>OR($C45="札幌市", $C45="小樽市", $C45="函館市", $C45="旭川市")</formula>
    </cfRule>
    <cfRule type="expression" dxfId="757" priority="143" stopIfTrue="1">
      <formula>OR($E45="所", $E45="圏", $E45="局")</formula>
    </cfRule>
    <cfRule type="expression" dxfId="756" priority="144">
      <formula>OR($E45="市", $E45="町", $E45="村")</formula>
    </cfRule>
  </conditionalFormatting>
  <conditionalFormatting sqref="A46:AA46">
    <cfRule type="expression" dxfId="755" priority="137" stopIfTrue="1">
      <formula>OR($E46="国", $E46="道")</formula>
    </cfRule>
    <cfRule type="expression" dxfId="754" priority="138" stopIfTrue="1">
      <formula>OR($C46="札幌市", $C46="小樽市", $C46="函館市", $C46="旭川市")</formula>
    </cfRule>
    <cfRule type="expression" dxfId="753" priority="139" stopIfTrue="1">
      <formula>OR($E46="所", $E46="圏", $E46="局")</formula>
    </cfRule>
    <cfRule type="expression" dxfId="752" priority="140">
      <formula>OR($E46="市", $E46="町", $E46="村")</formula>
    </cfRule>
  </conditionalFormatting>
  <conditionalFormatting sqref="A47:AA47">
    <cfRule type="expression" dxfId="751" priority="133" stopIfTrue="1">
      <formula>OR($E47="国", $E47="道")</formula>
    </cfRule>
    <cfRule type="expression" dxfId="750" priority="134" stopIfTrue="1">
      <formula>OR($C47="札幌市", $C47="小樽市", $C47="函館市", $C47="旭川市")</formula>
    </cfRule>
    <cfRule type="expression" dxfId="749" priority="135" stopIfTrue="1">
      <formula>OR($E47="所", $E47="圏", $E47="局")</formula>
    </cfRule>
    <cfRule type="expression" dxfId="748" priority="136">
      <formula>OR($E47="市", $E47="町", $E47="村")</formula>
    </cfRule>
  </conditionalFormatting>
  <conditionalFormatting sqref="A48:AA48">
    <cfRule type="expression" dxfId="747" priority="129" stopIfTrue="1">
      <formula>OR($E48="国", $E48="道")</formula>
    </cfRule>
    <cfRule type="expression" dxfId="746" priority="130" stopIfTrue="1">
      <formula>OR($C48="札幌市", $C48="小樽市", $C48="函館市", $C48="旭川市")</formula>
    </cfRule>
    <cfRule type="expression" dxfId="745" priority="131" stopIfTrue="1">
      <formula>OR($E48="所", $E48="圏", $E48="局")</formula>
    </cfRule>
    <cfRule type="expression" dxfId="744" priority="132">
      <formula>OR($E48="市", $E48="町", $E48="村")</formula>
    </cfRule>
  </conditionalFormatting>
  <conditionalFormatting sqref="A49:AA49">
    <cfRule type="expression" dxfId="743" priority="125" stopIfTrue="1">
      <formula>OR($E49="国", $E49="道")</formula>
    </cfRule>
    <cfRule type="expression" dxfId="742" priority="126" stopIfTrue="1">
      <formula>OR($C49="札幌市", $C49="小樽市", $C49="函館市", $C49="旭川市")</formula>
    </cfRule>
    <cfRule type="expression" dxfId="741" priority="127" stopIfTrue="1">
      <formula>OR($E49="所", $E49="圏", $E49="局")</formula>
    </cfRule>
    <cfRule type="expression" dxfId="740" priority="128">
      <formula>OR($E49="市", $E49="町", $E49="村")</formula>
    </cfRule>
  </conditionalFormatting>
  <conditionalFormatting sqref="A50:AA50">
    <cfRule type="expression" dxfId="739" priority="121" stopIfTrue="1">
      <formula>OR($E50="国", $E50="道")</formula>
    </cfRule>
    <cfRule type="expression" dxfId="738" priority="122" stopIfTrue="1">
      <formula>OR($C50="札幌市", $C50="小樽市", $C50="函館市", $C50="旭川市")</formula>
    </cfRule>
    <cfRule type="expression" dxfId="737" priority="123" stopIfTrue="1">
      <formula>OR($E50="所", $E50="圏", $E50="局")</formula>
    </cfRule>
    <cfRule type="expression" dxfId="736" priority="124">
      <formula>OR($E50="市", $E50="町", $E50="村")</formula>
    </cfRule>
  </conditionalFormatting>
  <conditionalFormatting sqref="A52:AA52">
    <cfRule type="expression" dxfId="735" priority="117" stopIfTrue="1">
      <formula>OR($E52="国", $E52="道")</formula>
    </cfRule>
    <cfRule type="expression" dxfId="734" priority="118" stopIfTrue="1">
      <formula>OR($C52="札幌市", $C52="小樽市", $C52="函館市", $C52="旭川市")</formula>
    </cfRule>
    <cfRule type="expression" dxfId="733" priority="119" stopIfTrue="1">
      <formula>OR($E52="所", $E52="圏", $E52="局")</formula>
    </cfRule>
    <cfRule type="expression" dxfId="732" priority="120">
      <formula>OR($E52="市", $E52="町", $E52="村")</formula>
    </cfRule>
  </conditionalFormatting>
  <conditionalFormatting sqref="A53:AA53">
    <cfRule type="expression" dxfId="731" priority="113" stopIfTrue="1">
      <formula>OR($E53="国", $E53="道")</formula>
    </cfRule>
    <cfRule type="expression" dxfId="730" priority="114" stopIfTrue="1">
      <formula>OR($C53="札幌市", $C53="小樽市", $C53="函館市", $C53="旭川市")</formula>
    </cfRule>
    <cfRule type="expression" dxfId="729" priority="115" stopIfTrue="1">
      <formula>OR($E53="所", $E53="圏", $E53="局")</formula>
    </cfRule>
    <cfRule type="expression" dxfId="728" priority="116">
      <formula>OR($E53="市", $E53="町", $E53="村")</formula>
    </cfRule>
  </conditionalFormatting>
  <conditionalFormatting sqref="A54:AA54">
    <cfRule type="expression" dxfId="727" priority="109" stopIfTrue="1">
      <formula>OR($E54="国", $E54="道")</formula>
    </cfRule>
    <cfRule type="expression" dxfId="726" priority="110" stopIfTrue="1">
      <formula>OR($C54="札幌市", $C54="小樽市", $C54="函館市", $C54="旭川市")</formula>
    </cfRule>
    <cfRule type="expression" dxfId="725" priority="111" stopIfTrue="1">
      <formula>OR($E54="所", $E54="圏", $E54="局")</formula>
    </cfRule>
    <cfRule type="expression" dxfId="724" priority="112">
      <formula>OR($E54="市", $E54="町", $E54="村")</formula>
    </cfRule>
  </conditionalFormatting>
  <conditionalFormatting sqref="A55:AA55">
    <cfRule type="expression" dxfId="723" priority="105" stopIfTrue="1">
      <formula>OR($E55="国", $E55="道")</formula>
    </cfRule>
    <cfRule type="expression" dxfId="722" priority="106" stopIfTrue="1">
      <formula>OR($C55="札幌市", $C55="小樽市", $C55="函館市", $C55="旭川市")</formula>
    </cfRule>
    <cfRule type="expression" dxfId="721" priority="107" stopIfTrue="1">
      <formula>OR($E55="所", $E55="圏", $E55="局")</formula>
    </cfRule>
    <cfRule type="expression" dxfId="720" priority="108">
      <formula>OR($E55="市", $E55="町", $E55="村")</formula>
    </cfRule>
  </conditionalFormatting>
  <conditionalFormatting sqref="A56:AA56">
    <cfRule type="expression" dxfId="719" priority="101" stopIfTrue="1">
      <formula>OR($E56="国", $E56="道")</formula>
    </cfRule>
    <cfRule type="expression" dxfId="718" priority="102" stopIfTrue="1">
      <formula>OR($C56="札幌市", $C56="小樽市", $C56="函館市", $C56="旭川市")</formula>
    </cfRule>
    <cfRule type="expression" dxfId="717" priority="103" stopIfTrue="1">
      <formula>OR($E56="所", $E56="圏", $E56="局")</formula>
    </cfRule>
    <cfRule type="expression" dxfId="716" priority="104">
      <formula>OR($E56="市", $E56="町", $E56="村")</formula>
    </cfRule>
  </conditionalFormatting>
  <conditionalFormatting sqref="A57:AA57">
    <cfRule type="expression" dxfId="715" priority="97" stopIfTrue="1">
      <formula>OR($E57="国", $E57="道")</formula>
    </cfRule>
    <cfRule type="expression" dxfId="714" priority="98" stopIfTrue="1">
      <formula>OR($C57="札幌市", $C57="小樽市", $C57="函館市", $C57="旭川市")</formula>
    </cfRule>
    <cfRule type="expression" dxfId="713" priority="99" stopIfTrue="1">
      <formula>OR($E57="所", $E57="圏", $E57="局")</formula>
    </cfRule>
    <cfRule type="expression" dxfId="712" priority="100">
      <formula>OR($E57="市", $E57="町", $E57="村")</formula>
    </cfRule>
  </conditionalFormatting>
  <conditionalFormatting sqref="A58:AA58">
    <cfRule type="expression" dxfId="711" priority="93" stopIfTrue="1">
      <formula>OR($E58="国", $E58="道")</formula>
    </cfRule>
    <cfRule type="expression" dxfId="710" priority="94" stopIfTrue="1">
      <formula>OR($C58="札幌市", $C58="小樽市", $C58="函館市", $C58="旭川市")</formula>
    </cfRule>
    <cfRule type="expression" dxfId="709" priority="95" stopIfTrue="1">
      <formula>OR($E58="所", $E58="圏", $E58="局")</formula>
    </cfRule>
    <cfRule type="expression" dxfId="708" priority="96">
      <formula>OR($E58="市", $E58="町", $E58="村")</formula>
    </cfRule>
  </conditionalFormatting>
  <conditionalFormatting sqref="A59:AA59">
    <cfRule type="expression" dxfId="707" priority="89" stopIfTrue="1">
      <formula>OR($E59="国", $E59="道")</formula>
    </cfRule>
    <cfRule type="expression" dxfId="706" priority="90" stopIfTrue="1">
      <formula>OR($C59="札幌市", $C59="小樽市", $C59="函館市", $C59="旭川市")</formula>
    </cfRule>
    <cfRule type="expression" dxfId="705" priority="91" stopIfTrue="1">
      <formula>OR($E59="所", $E59="圏", $E59="局")</formula>
    </cfRule>
    <cfRule type="expression" dxfId="704" priority="92">
      <formula>OR($E59="市", $E59="町", $E59="村")</formula>
    </cfRule>
  </conditionalFormatting>
  <conditionalFormatting sqref="A60:AA60">
    <cfRule type="expression" dxfId="703" priority="85" stopIfTrue="1">
      <formula>OR($E60="国", $E60="道")</formula>
    </cfRule>
    <cfRule type="expression" dxfId="702" priority="86" stopIfTrue="1">
      <formula>OR($C60="札幌市", $C60="小樽市", $C60="函館市", $C60="旭川市")</formula>
    </cfRule>
    <cfRule type="expression" dxfId="701" priority="87" stopIfTrue="1">
      <formula>OR($E60="所", $E60="圏", $E60="局")</formula>
    </cfRule>
    <cfRule type="expression" dxfId="700" priority="88">
      <formula>OR($E60="市", $E60="町", $E60="村")</formula>
    </cfRule>
  </conditionalFormatting>
  <conditionalFormatting sqref="A61:AA61">
    <cfRule type="expression" dxfId="699" priority="81" stopIfTrue="1">
      <formula>OR($E61="国", $E61="道")</formula>
    </cfRule>
    <cfRule type="expression" dxfId="698" priority="82" stopIfTrue="1">
      <formula>OR($C61="札幌市", $C61="小樽市", $C61="函館市", $C61="旭川市")</formula>
    </cfRule>
    <cfRule type="expression" dxfId="697" priority="83" stopIfTrue="1">
      <formula>OR($E61="所", $E61="圏", $E61="局")</formula>
    </cfRule>
    <cfRule type="expression" dxfId="696" priority="84">
      <formula>OR($E61="市", $E61="町", $E61="村")</formula>
    </cfRule>
  </conditionalFormatting>
  <conditionalFormatting sqref="A62:AA62">
    <cfRule type="expression" dxfId="695" priority="77" stopIfTrue="1">
      <formula>OR($E62="国", $E62="道")</formula>
    </cfRule>
    <cfRule type="expression" dxfId="694" priority="78" stopIfTrue="1">
      <formula>OR($C62="札幌市", $C62="小樽市", $C62="函館市", $C62="旭川市")</formula>
    </cfRule>
    <cfRule type="expression" dxfId="693" priority="79" stopIfTrue="1">
      <formula>OR($E62="所", $E62="圏", $E62="局")</formula>
    </cfRule>
    <cfRule type="expression" dxfId="692" priority="80">
      <formula>OR($E62="市", $E62="町", $E62="村")</formula>
    </cfRule>
  </conditionalFormatting>
  <conditionalFormatting sqref="A63:AA63">
    <cfRule type="expression" dxfId="691" priority="73" stopIfTrue="1">
      <formula>OR($E63="国", $E63="道")</formula>
    </cfRule>
    <cfRule type="expression" dxfId="690" priority="74" stopIfTrue="1">
      <formula>OR($C63="札幌市", $C63="小樽市", $C63="函館市", $C63="旭川市")</formula>
    </cfRule>
    <cfRule type="expression" dxfId="689" priority="75" stopIfTrue="1">
      <formula>OR($E63="所", $E63="圏", $E63="局")</formula>
    </cfRule>
    <cfRule type="expression" dxfId="688" priority="76">
      <formula>OR($E63="市", $E63="町", $E63="村")</formula>
    </cfRule>
  </conditionalFormatting>
  <conditionalFormatting sqref="A64:AA64">
    <cfRule type="expression" dxfId="687" priority="69" stopIfTrue="1">
      <formula>OR($E64="国", $E64="道")</formula>
    </cfRule>
    <cfRule type="expression" dxfId="686" priority="70" stopIfTrue="1">
      <formula>OR($C64="札幌市", $C64="小樽市", $C64="函館市", $C64="旭川市")</formula>
    </cfRule>
    <cfRule type="expression" dxfId="685" priority="71" stopIfTrue="1">
      <formula>OR($E64="所", $E64="圏", $E64="局")</formula>
    </cfRule>
    <cfRule type="expression" dxfId="684" priority="72">
      <formula>OR($E64="市", $E64="町", $E64="村")</formula>
    </cfRule>
  </conditionalFormatting>
  <conditionalFormatting sqref="A65:AA65">
    <cfRule type="expression" dxfId="683" priority="65" stopIfTrue="1">
      <formula>OR($E65="国", $E65="道")</formula>
    </cfRule>
    <cfRule type="expression" dxfId="682" priority="66" stopIfTrue="1">
      <formula>OR($C65="札幌市", $C65="小樽市", $C65="函館市", $C65="旭川市")</formula>
    </cfRule>
    <cfRule type="expression" dxfId="681" priority="67" stopIfTrue="1">
      <formula>OR($E65="所", $E65="圏", $E65="局")</formula>
    </cfRule>
    <cfRule type="expression" dxfId="680" priority="68">
      <formula>OR($E65="市", $E65="町", $E65="村")</formula>
    </cfRule>
  </conditionalFormatting>
  <conditionalFormatting sqref="A66:AA66">
    <cfRule type="expression" dxfId="679" priority="61" stopIfTrue="1">
      <formula>OR($E66="国", $E66="道")</formula>
    </cfRule>
    <cfRule type="expression" dxfId="678" priority="62" stopIfTrue="1">
      <formula>OR($C66="札幌市", $C66="小樽市", $C66="函館市", $C66="旭川市")</formula>
    </cfRule>
    <cfRule type="expression" dxfId="677" priority="63" stopIfTrue="1">
      <formula>OR($E66="所", $E66="圏", $E66="局")</formula>
    </cfRule>
    <cfRule type="expression" dxfId="676" priority="64">
      <formula>OR($E66="市", $E66="町", $E66="村")</formula>
    </cfRule>
  </conditionalFormatting>
  <conditionalFormatting sqref="A67:AA67">
    <cfRule type="expression" dxfId="675" priority="57" stopIfTrue="1">
      <formula>OR($E67="国", $E67="道")</formula>
    </cfRule>
    <cfRule type="expression" dxfId="674" priority="58" stopIfTrue="1">
      <formula>OR($C67="札幌市", $C67="小樽市", $C67="函館市", $C67="旭川市")</formula>
    </cfRule>
    <cfRule type="expression" dxfId="673" priority="59" stopIfTrue="1">
      <formula>OR($E67="所", $E67="圏", $E67="局")</formula>
    </cfRule>
    <cfRule type="expression" dxfId="672" priority="60">
      <formula>OR($E67="市", $E67="町", $E67="村")</formula>
    </cfRule>
  </conditionalFormatting>
  <conditionalFormatting sqref="A68:AA68">
    <cfRule type="expression" dxfId="671" priority="53" stopIfTrue="1">
      <formula>OR($E68="国", $E68="道")</formula>
    </cfRule>
    <cfRule type="expression" dxfId="670" priority="54" stopIfTrue="1">
      <formula>OR($C68="札幌市", $C68="小樽市", $C68="函館市", $C68="旭川市")</formula>
    </cfRule>
    <cfRule type="expression" dxfId="669" priority="55" stopIfTrue="1">
      <formula>OR($E68="所", $E68="圏", $E68="局")</formula>
    </cfRule>
    <cfRule type="expression" dxfId="668" priority="56">
      <formula>OR($E68="市", $E68="町", $E68="村")</formula>
    </cfRule>
  </conditionalFormatting>
  <conditionalFormatting sqref="A69:AA69">
    <cfRule type="expression" dxfId="667" priority="49" stopIfTrue="1">
      <formula>OR($E69="国", $E69="道")</formula>
    </cfRule>
    <cfRule type="expression" dxfId="666" priority="50" stopIfTrue="1">
      <formula>OR($C69="札幌市", $C69="小樽市", $C69="函館市", $C69="旭川市")</formula>
    </cfRule>
    <cfRule type="expression" dxfId="665" priority="51" stopIfTrue="1">
      <formula>OR($E69="所", $E69="圏", $E69="局")</formula>
    </cfRule>
    <cfRule type="expression" dxfId="664" priority="52">
      <formula>OR($E69="市", $E69="町", $E69="村")</formula>
    </cfRule>
  </conditionalFormatting>
  <conditionalFormatting sqref="A70:AA70">
    <cfRule type="expression" dxfId="663" priority="45" stopIfTrue="1">
      <formula>OR($E70="国", $E70="道")</formula>
    </cfRule>
    <cfRule type="expression" dxfId="662" priority="46" stopIfTrue="1">
      <formula>OR($C70="札幌市", $C70="小樽市", $C70="函館市", $C70="旭川市")</formula>
    </cfRule>
    <cfRule type="expression" dxfId="661" priority="47" stopIfTrue="1">
      <formula>OR($E70="所", $E70="圏", $E70="局")</formula>
    </cfRule>
    <cfRule type="expression" dxfId="660" priority="48">
      <formula>OR($E70="市", $E70="町", $E70="村")</formula>
    </cfRule>
  </conditionalFormatting>
  <conditionalFormatting sqref="A71:AA71">
    <cfRule type="expression" dxfId="659" priority="41" stopIfTrue="1">
      <formula>OR($E71="国", $E71="道")</formula>
    </cfRule>
    <cfRule type="expression" dxfId="658" priority="42" stopIfTrue="1">
      <formula>OR($C71="札幌市", $C71="小樽市", $C71="函館市", $C71="旭川市")</formula>
    </cfRule>
    <cfRule type="expression" dxfId="657" priority="43" stopIfTrue="1">
      <formula>OR($E71="所", $E71="圏", $E71="局")</formula>
    </cfRule>
    <cfRule type="expression" dxfId="656" priority="44">
      <formula>OR($E71="市", $E71="町", $E71="村")</formula>
    </cfRule>
  </conditionalFormatting>
  <conditionalFormatting sqref="A72:AA72">
    <cfRule type="expression" dxfId="655" priority="37" stopIfTrue="1">
      <formula>OR($E72="国", $E72="道")</formula>
    </cfRule>
    <cfRule type="expression" dxfId="654" priority="38" stopIfTrue="1">
      <formula>OR($C72="札幌市", $C72="小樽市", $C72="函館市", $C72="旭川市")</formula>
    </cfRule>
    <cfRule type="expression" dxfId="653" priority="39" stopIfTrue="1">
      <formula>OR($E72="所", $E72="圏", $E72="局")</formula>
    </cfRule>
    <cfRule type="expression" dxfId="652" priority="40">
      <formula>OR($E72="市", $E72="町", $E72="村")</formula>
    </cfRule>
  </conditionalFormatting>
  <conditionalFormatting sqref="A73:AA73">
    <cfRule type="expression" dxfId="651" priority="33" stopIfTrue="1">
      <formula>OR($E73="国", $E73="道")</formula>
    </cfRule>
    <cfRule type="expression" dxfId="650" priority="34" stopIfTrue="1">
      <formula>OR($C73="札幌市", $C73="小樽市", $C73="函館市", $C73="旭川市")</formula>
    </cfRule>
    <cfRule type="expression" dxfId="649" priority="35" stopIfTrue="1">
      <formula>OR($E73="所", $E73="圏", $E73="局")</formula>
    </cfRule>
    <cfRule type="expression" dxfId="648" priority="36">
      <formula>OR($E73="市", $E73="町", $E73="村")</formula>
    </cfRule>
  </conditionalFormatting>
  <conditionalFormatting sqref="A74:AA74">
    <cfRule type="expression" dxfId="647" priority="29" stopIfTrue="1">
      <formula>OR($E74="国", $E74="道")</formula>
    </cfRule>
    <cfRule type="expression" dxfId="646" priority="30" stopIfTrue="1">
      <formula>OR($C74="札幌市", $C74="小樽市", $C74="函館市", $C74="旭川市")</formula>
    </cfRule>
    <cfRule type="expression" dxfId="645" priority="31" stopIfTrue="1">
      <formula>OR($E74="所", $E74="圏", $E74="局")</formula>
    </cfRule>
    <cfRule type="expression" dxfId="644" priority="32">
      <formula>OR($E74="市", $E74="町", $E74="村")</formula>
    </cfRule>
  </conditionalFormatting>
  <conditionalFormatting sqref="A75:AA75">
    <cfRule type="expression" dxfId="643" priority="25" stopIfTrue="1">
      <formula>OR($E75="国", $E75="道")</formula>
    </cfRule>
    <cfRule type="expression" dxfId="642" priority="26" stopIfTrue="1">
      <formula>OR($C75="札幌市", $C75="小樽市", $C75="函館市", $C75="旭川市")</formula>
    </cfRule>
    <cfRule type="expression" dxfId="641" priority="27" stopIfTrue="1">
      <formula>OR($E75="所", $E75="圏", $E75="局")</formula>
    </cfRule>
    <cfRule type="expression" dxfId="640" priority="28">
      <formula>OR($E75="市", $E75="町", $E75="村")</formula>
    </cfRule>
  </conditionalFormatting>
  <conditionalFormatting sqref="A76:AA76">
    <cfRule type="expression" dxfId="639" priority="21" stopIfTrue="1">
      <formula>OR($E76="国", $E76="道")</formula>
    </cfRule>
    <cfRule type="expression" dxfId="638" priority="22" stopIfTrue="1">
      <formula>OR($C76="札幌市", $C76="小樽市", $C76="函館市", $C76="旭川市")</formula>
    </cfRule>
    <cfRule type="expression" dxfId="637" priority="23" stopIfTrue="1">
      <formula>OR($E76="所", $E76="圏", $E76="局")</formula>
    </cfRule>
    <cfRule type="expression" dxfId="636" priority="24">
      <formula>OR($E76="市", $E76="町", $E76="村")</formula>
    </cfRule>
  </conditionalFormatting>
  <conditionalFormatting sqref="A77:AA77">
    <cfRule type="expression" dxfId="635" priority="17" stopIfTrue="1">
      <formula>OR($E77="国", $E77="道")</formula>
    </cfRule>
    <cfRule type="expression" dxfId="634" priority="18" stopIfTrue="1">
      <formula>OR($C77="札幌市", $C77="小樽市", $C77="函館市", $C77="旭川市")</formula>
    </cfRule>
    <cfRule type="expression" dxfId="633" priority="19" stopIfTrue="1">
      <formula>OR($E77="所", $E77="圏", $E77="局")</formula>
    </cfRule>
    <cfRule type="expression" dxfId="632" priority="20">
      <formula>OR($E77="市", $E77="町", $E77="村")</formula>
    </cfRule>
  </conditionalFormatting>
  <conditionalFormatting sqref="A78:AA78">
    <cfRule type="expression" dxfId="631" priority="13" stopIfTrue="1">
      <formula>OR($E78="国", $E78="道")</formula>
    </cfRule>
    <cfRule type="expression" dxfId="630" priority="14" stopIfTrue="1">
      <formula>OR($C78="札幌市", $C78="小樽市", $C78="函館市", $C78="旭川市")</formula>
    </cfRule>
    <cfRule type="expression" dxfId="629" priority="15" stopIfTrue="1">
      <formula>OR($E78="所", $E78="圏", $E78="局")</formula>
    </cfRule>
    <cfRule type="expression" dxfId="628" priority="16">
      <formula>OR($E78="市", $E78="町", $E78="村")</formula>
    </cfRule>
  </conditionalFormatting>
  <conditionalFormatting sqref="A79:AA79">
    <cfRule type="expression" dxfId="627" priority="9" stopIfTrue="1">
      <formula>OR($E79="国", $E79="道")</formula>
    </cfRule>
    <cfRule type="expression" dxfId="626" priority="10" stopIfTrue="1">
      <formula>OR($C79="札幌市", $C79="小樽市", $C79="函館市", $C79="旭川市")</formula>
    </cfRule>
    <cfRule type="expression" dxfId="625" priority="11" stopIfTrue="1">
      <formula>OR($E79="所", $E79="圏", $E79="局")</formula>
    </cfRule>
    <cfRule type="expression" dxfId="624" priority="12">
      <formula>OR($E79="市", $E79="町", $E79="村")</formula>
    </cfRule>
  </conditionalFormatting>
  <conditionalFormatting sqref="A80:AA80">
    <cfRule type="expression" dxfId="623" priority="5" stopIfTrue="1">
      <formula>OR($E80="国", $E80="道")</formula>
    </cfRule>
    <cfRule type="expression" dxfId="622" priority="6" stopIfTrue="1">
      <formula>OR($C80="札幌市", $C80="小樽市", $C80="函館市", $C80="旭川市")</formula>
    </cfRule>
    <cfRule type="expression" dxfId="621" priority="7" stopIfTrue="1">
      <formula>OR($E80="所", $E80="圏", $E80="局")</formula>
    </cfRule>
    <cfRule type="expression" dxfId="620" priority="8">
      <formula>OR($E80="市", $E80="町", $E80="村")</formula>
    </cfRule>
  </conditionalFormatting>
  <conditionalFormatting sqref="A81:AA81">
    <cfRule type="expression" dxfId="619" priority="1" stopIfTrue="1">
      <formula>OR($E81="国", $E81="道")</formula>
    </cfRule>
    <cfRule type="expression" dxfId="618" priority="2" stopIfTrue="1">
      <formula>OR($C81="札幌市", $C81="小樽市", $C81="函館市", $C81="旭川市")</formula>
    </cfRule>
    <cfRule type="expression" dxfId="617" priority="3" stopIfTrue="1">
      <formula>OR($E81="所", $E81="圏", $E81="局")</formula>
    </cfRule>
    <cfRule type="expression" dxfId="616" priority="4">
      <formula>OR($E81="市", $E81="町", $E81="村")</formula>
    </cfRule>
  </conditionalFormatting>
  <pageMargins left="0.7" right="0.7" top="0.75" bottom="0.75" header="0.3" footer="0.3"/>
  <colBreaks count="1" manualBreakCount="1">
    <brk id="27"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view="pageBreakPreview" topLeftCell="J70" zoomScale="60" zoomScaleNormal="100" workbookViewId="0">
      <selection activeCell="T94" sqref="T94"/>
    </sheetView>
  </sheetViews>
  <sheetFormatPr defaultRowHeight="13.5"/>
  <cols>
    <col min="1" max="1" width="20.625" customWidth="1"/>
    <col min="2" max="2" width="4.625" style="41" customWidth="1"/>
    <col min="3" max="3" width="4.625" style="41" hidden="1" customWidth="1"/>
    <col min="4" max="5" width="11.625" style="41" hidden="1" customWidth="1"/>
    <col min="6" max="27" width="8.625" customWidth="1"/>
  </cols>
  <sheetData>
    <row r="1" spans="1:28" ht="16.5">
      <c r="A1" s="128" t="s">
        <v>269</v>
      </c>
      <c r="B1" s="180"/>
      <c r="C1" s="180"/>
      <c r="D1" s="180"/>
      <c r="E1" s="180"/>
      <c r="F1" s="128"/>
      <c r="G1" s="128"/>
      <c r="H1" s="128"/>
      <c r="I1" s="128"/>
      <c r="J1" s="128"/>
      <c r="K1" s="130"/>
      <c r="L1" s="128"/>
      <c r="M1" s="128"/>
      <c r="N1" s="128"/>
      <c r="O1" s="128"/>
      <c r="P1" s="128"/>
      <c r="Q1" s="128"/>
      <c r="R1" s="128"/>
      <c r="S1" s="128"/>
      <c r="T1" s="128"/>
      <c r="U1" s="128"/>
      <c r="V1" s="128"/>
      <c r="W1" s="128"/>
      <c r="X1" s="128"/>
      <c r="Y1" s="128"/>
      <c r="Z1" s="128"/>
      <c r="AA1" s="130" t="s">
        <v>277</v>
      </c>
      <c r="AB1" s="209"/>
    </row>
    <row r="2" spans="1:28" ht="16.5">
      <c r="A2" s="128"/>
      <c r="B2" s="180"/>
      <c r="C2" s="180"/>
      <c r="D2" s="180"/>
      <c r="E2" s="180"/>
      <c r="F2" s="128"/>
      <c r="G2" s="128"/>
      <c r="H2" s="128"/>
      <c r="I2" s="128"/>
      <c r="J2" s="128"/>
      <c r="K2" s="128"/>
      <c r="L2" s="128"/>
      <c r="M2" s="128"/>
      <c r="N2" s="128"/>
      <c r="O2" s="128"/>
      <c r="P2" s="128"/>
      <c r="Q2" s="128"/>
      <c r="R2" s="128"/>
      <c r="S2" s="128"/>
      <c r="T2" s="128"/>
      <c r="U2" s="128"/>
      <c r="V2" s="128"/>
      <c r="W2" s="128"/>
      <c r="X2" s="128"/>
      <c r="Y2" s="128"/>
      <c r="Z2" s="128"/>
      <c r="AA2" s="128"/>
      <c r="AB2" s="209"/>
    </row>
    <row r="3" spans="1:28" ht="33" customHeight="1">
      <c r="A3" s="181"/>
      <c r="B3" s="159"/>
      <c r="C3" s="159"/>
      <c r="D3" s="159"/>
      <c r="E3" s="159"/>
      <c r="F3" s="156" t="s">
        <v>129</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c r="AB3" s="209"/>
    </row>
    <row r="4" spans="1:28" ht="16.5">
      <c r="A4" s="195" t="s">
        <v>54</v>
      </c>
      <c r="B4" s="134" t="s">
        <v>9</v>
      </c>
      <c r="C4" s="213" t="str">
        <f>A4</f>
        <v>全国</v>
      </c>
      <c r="D4" s="213" t="str">
        <f>CONCATENATE(A4, B4)</f>
        <v>全国総数</v>
      </c>
      <c r="E4" s="213" t="str">
        <f>RIGHT(A4,1)</f>
        <v>国</v>
      </c>
      <c r="F4" s="141">
        <v>38306</v>
      </c>
      <c r="G4" s="142">
        <v>190</v>
      </c>
      <c r="H4" s="142">
        <v>87</v>
      </c>
      <c r="I4" s="142">
        <v>74</v>
      </c>
      <c r="J4" s="142">
        <v>288</v>
      </c>
      <c r="K4" s="142">
        <v>365</v>
      </c>
      <c r="L4" s="142">
        <v>301</v>
      </c>
      <c r="M4" s="142">
        <v>356</v>
      </c>
      <c r="N4" s="142">
        <v>455</v>
      </c>
      <c r="O4" s="142">
        <v>634</v>
      </c>
      <c r="P4" s="142">
        <v>704</v>
      </c>
      <c r="Q4" s="142">
        <v>888</v>
      </c>
      <c r="R4" s="142">
        <v>1130</v>
      </c>
      <c r="S4" s="142">
        <v>1761</v>
      </c>
      <c r="T4" s="142">
        <v>2594</v>
      </c>
      <c r="U4" s="142">
        <v>3512</v>
      </c>
      <c r="V4" s="142">
        <v>4961</v>
      </c>
      <c r="W4" s="142">
        <v>6884</v>
      </c>
      <c r="X4" s="142">
        <v>6715</v>
      </c>
      <c r="Y4" s="142">
        <v>4360</v>
      </c>
      <c r="Z4" s="142">
        <v>1687</v>
      </c>
      <c r="AA4" s="143">
        <v>316</v>
      </c>
      <c r="AB4" s="209"/>
    </row>
    <row r="5" spans="1:28" ht="16.5">
      <c r="A5" s="162"/>
      <c r="B5" s="214" t="s">
        <v>28</v>
      </c>
      <c r="C5" s="150" t="str">
        <f>A4</f>
        <v>全国</v>
      </c>
      <c r="D5" s="150" t="str">
        <f>CONCATENATE(A4, B5)</f>
        <v>全国男</v>
      </c>
      <c r="E5" s="150" t="str">
        <f>RIGHT(A4,1)</f>
        <v>国</v>
      </c>
      <c r="F5" s="157">
        <v>22121</v>
      </c>
      <c r="G5" s="154">
        <v>116</v>
      </c>
      <c r="H5" s="154">
        <v>63</v>
      </c>
      <c r="I5" s="154">
        <v>53</v>
      </c>
      <c r="J5" s="154">
        <v>231</v>
      </c>
      <c r="K5" s="154">
        <v>294</v>
      </c>
      <c r="L5" s="154">
        <v>238</v>
      </c>
      <c r="M5" s="154">
        <v>272</v>
      </c>
      <c r="N5" s="154">
        <v>354</v>
      </c>
      <c r="O5" s="154">
        <v>484</v>
      </c>
      <c r="P5" s="154">
        <v>526</v>
      </c>
      <c r="Q5" s="154">
        <v>657</v>
      </c>
      <c r="R5" s="154">
        <v>879</v>
      </c>
      <c r="S5" s="154">
        <v>1317</v>
      </c>
      <c r="T5" s="154">
        <v>1870</v>
      </c>
      <c r="U5" s="154">
        <v>2306</v>
      </c>
      <c r="V5" s="154">
        <v>2962</v>
      </c>
      <c r="W5" s="154">
        <v>3934</v>
      </c>
      <c r="X5" s="154">
        <v>3338</v>
      </c>
      <c r="Y5" s="154">
        <v>1681</v>
      </c>
      <c r="Z5" s="154">
        <v>456</v>
      </c>
      <c r="AA5" s="163">
        <v>59</v>
      </c>
      <c r="AB5" s="209"/>
    </row>
    <row r="6" spans="1:28" ht="16.5">
      <c r="A6" s="164"/>
      <c r="B6" s="215" t="s">
        <v>27</v>
      </c>
      <c r="C6" s="165" t="str">
        <f>A4</f>
        <v>全国</v>
      </c>
      <c r="D6" s="165" t="str">
        <f>CONCATENATE(A4, B6)</f>
        <v>全国女</v>
      </c>
      <c r="E6" s="165" t="str">
        <f>RIGHT(A4,1)</f>
        <v>国</v>
      </c>
      <c r="F6" s="158">
        <v>16185</v>
      </c>
      <c r="G6" s="170">
        <v>74</v>
      </c>
      <c r="H6" s="170">
        <v>24</v>
      </c>
      <c r="I6" s="170">
        <v>21</v>
      </c>
      <c r="J6" s="170">
        <v>57</v>
      </c>
      <c r="K6" s="170">
        <v>71</v>
      </c>
      <c r="L6" s="170">
        <v>63</v>
      </c>
      <c r="M6" s="170">
        <v>84</v>
      </c>
      <c r="N6" s="170">
        <v>101</v>
      </c>
      <c r="O6" s="170">
        <v>150</v>
      </c>
      <c r="P6" s="170">
        <v>178</v>
      </c>
      <c r="Q6" s="170">
        <v>231</v>
      </c>
      <c r="R6" s="170">
        <v>251</v>
      </c>
      <c r="S6" s="170">
        <v>444</v>
      </c>
      <c r="T6" s="170">
        <v>724</v>
      </c>
      <c r="U6" s="170">
        <v>1206</v>
      </c>
      <c r="V6" s="170">
        <v>1999</v>
      </c>
      <c r="W6" s="170">
        <v>2950</v>
      </c>
      <c r="X6" s="170">
        <v>3377</v>
      </c>
      <c r="Y6" s="170">
        <v>2679</v>
      </c>
      <c r="Z6" s="170">
        <v>1231</v>
      </c>
      <c r="AA6" s="171">
        <v>257</v>
      </c>
      <c r="AB6" s="209"/>
    </row>
    <row r="7" spans="1:28" ht="16.5">
      <c r="A7" s="196" t="s">
        <v>53</v>
      </c>
      <c r="B7" s="135" t="s">
        <v>9</v>
      </c>
      <c r="C7" s="210" t="str">
        <f>A7</f>
        <v>全道</v>
      </c>
      <c r="D7" s="210" t="str">
        <f>CONCATENATE(A7, B7)</f>
        <v>全道総数</v>
      </c>
      <c r="E7" s="210" t="str">
        <f>RIGHT(A7,1)</f>
        <v>道</v>
      </c>
      <c r="F7" s="132">
        <v>1526</v>
      </c>
      <c r="G7" s="131">
        <v>10</v>
      </c>
      <c r="H7" s="131">
        <v>3</v>
      </c>
      <c r="I7" s="131">
        <v>1</v>
      </c>
      <c r="J7" s="131">
        <v>9</v>
      </c>
      <c r="K7" s="131">
        <v>20</v>
      </c>
      <c r="L7" s="131">
        <v>24</v>
      </c>
      <c r="M7" s="131">
        <v>27</v>
      </c>
      <c r="N7" s="131">
        <v>16</v>
      </c>
      <c r="O7" s="131">
        <v>37</v>
      </c>
      <c r="P7" s="131">
        <v>28</v>
      </c>
      <c r="Q7" s="131">
        <v>42</v>
      </c>
      <c r="R7" s="131">
        <v>54</v>
      </c>
      <c r="S7" s="131">
        <v>96</v>
      </c>
      <c r="T7" s="131">
        <v>111</v>
      </c>
      <c r="U7" s="131">
        <v>139</v>
      </c>
      <c r="V7" s="131">
        <v>173</v>
      </c>
      <c r="W7" s="131">
        <v>249</v>
      </c>
      <c r="X7" s="131">
        <v>234</v>
      </c>
      <c r="Y7" s="131">
        <v>163</v>
      </c>
      <c r="Z7" s="131">
        <v>75</v>
      </c>
      <c r="AA7" s="145">
        <v>15</v>
      </c>
      <c r="AB7" s="209"/>
    </row>
    <row r="8" spans="1:28" ht="16.5">
      <c r="A8" s="162"/>
      <c r="B8" s="214" t="s">
        <v>28</v>
      </c>
      <c r="C8" s="150" t="str">
        <f>A7</f>
        <v>全道</v>
      </c>
      <c r="D8" s="150" t="str">
        <f>CONCATENATE(A7, B8)</f>
        <v>全道男</v>
      </c>
      <c r="E8" s="150" t="str">
        <f>RIGHT(A7,1)</f>
        <v>道</v>
      </c>
      <c r="F8" s="157">
        <v>911</v>
      </c>
      <c r="G8" s="154">
        <v>4</v>
      </c>
      <c r="H8" s="154" t="s">
        <v>275</v>
      </c>
      <c r="I8" s="154">
        <v>1</v>
      </c>
      <c r="J8" s="154">
        <v>7</v>
      </c>
      <c r="K8" s="154">
        <v>14</v>
      </c>
      <c r="L8" s="154">
        <v>19</v>
      </c>
      <c r="M8" s="154">
        <v>22</v>
      </c>
      <c r="N8" s="154">
        <v>11</v>
      </c>
      <c r="O8" s="154">
        <v>26</v>
      </c>
      <c r="P8" s="154">
        <v>21</v>
      </c>
      <c r="Q8" s="154">
        <v>36</v>
      </c>
      <c r="R8" s="154">
        <v>40</v>
      </c>
      <c r="S8" s="154">
        <v>72</v>
      </c>
      <c r="T8" s="154">
        <v>82</v>
      </c>
      <c r="U8" s="154">
        <v>92</v>
      </c>
      <c r="V8" s="154">
        <v>96</v>
      </c>
      <c r="W8" s="154">
        <v>142</v>
      </c>
      <c r="X8" s="154">
        <v>126</v>
      </c>
      <c r="Y8" s="154">
        <v>73</v>
      </c>
      <c r="Z8" s="154">
        <v>26</v>
      </c>
      <c r="AA8" s="163">
        <v>1</v>
      </c>
      <c r="AB8" s="209"/>
    </row>
    <row r="9" spans="1:28" ht="16.5">
      <c r="A9" s="162"/>
      <c r="B9" s="214" t="s">
        <v>27</v>
      </c>
      <c r="C9" s="150" t="str">
        <f>A7</f>
        <v>全道</v>
      </c>
      <c r="D9" s="150" t="str">
        <f>CONCATENATE(A7, B9)</f>
        <v>全道女</v>
      </c>
      <c r="E9" s="150" t="str">
        <f>RIGHT(A7,1)</f>
        <v>道</v>
      </c>
      <c r="F9" s="157">
        <v>615</v>
      </c>
      <c r="G9" s="154">
        <v>6</v>
      </c>
      <c r="H9" s="154">
        <v>3</v>
      </c>
      <c r="I9" s="154" t="s">
        <v>275</v>
      </c>
      <c r="J9" s="154">
        <v>2</v>
      </c>
      <c r="K9" s="154">
        <v>6</v>
      </c>
      <c r="L9" s="154">
        <v>5</v>
      </c>
      <c r="M9" s="154">
        <v>5</v>
      </c>
      <c r="N9" s="154">
        <v>5</v>
      </c>
      <c r="O9" s="154">
        <v>11</v>
      </c>
      <c r="P9" s="154">
        <v>7</v>
      </c>
      <c r="Q9" s="154">
        <v>6</v>
      </c>
      <c r="R9" s="154">
        <v>14</v>
      </c>
      <c r="S9" s="154">
        <v>24</v>
      </c>
      <c r="T9" s="154">
        <v>29</v>
      </c>
      <c r="U9" s="154">
        <v>47</v>
      </c>
      <c r="V9" s="154">
        <v>77</v>
      </c>
      <c r="W9" s="154">
        <v>107</v>
      </c>
      <c r="X9" s="154">
        <v>108</v>
      </c>
      <c r="Y9" s="154">
        <v>90</v>
      </c>
      <c r="Z9" s="154">
        <v>49</v>
      </c>
      <c r="AA9" s="163">
        <v>14</v>
      </c>
      <c r="AB9" s="209"/>
    </row>
    <row r="10" spans="1:28" ht="16.5">
      <c r="A10" s="195" t="s">
        <v>52</v>
      </c>
      <c r="B10" s="134" t="s">
        <v>9</v>
      </c>
      <c r="C10" s="213" t="str">
        <f>A10</f>
        <v>南渡島2次医療圏</v>
      </c>
      <c r="D10" s="213" t="str">
        <f>CONCATENATE(A10, B10)</f>
        <v>南渡島2次医療圏総数</v>
      </c>
      <c r="E10" s="213" t="str">
        <f>RIGHT(A10,1)</f>
        <v>圏</v>
      </c>
      <c r="F10" s="141">
        <v>146</v>
      </c>
      <c r="G10" s="142" t="s">
        <v>275</v>
      </c>
      <c r="H10" s="142" t="s">
        <v>275</v>
      </c>
      <c r="I10" s="142" t="s">
        <v>275</v>
      </c>
      <c r="J10" s="142">
        <v>1</v>
      </c>
      <c r="K10" s="142">
        <v>2</v>
      </c>
      <c r="L10" s="142">
        <v>1</v>
      </c>
      <c r="M10" s="142">
        <v>1</v>
      </c>
      <c r="N10" s="142">
        <v>1</v>
      </c>
      <c r="O10" s="142">
        <v>2</v>
      </c>
      <c r="P10" s="142">
        <v>1</v>
      </c>
      <c r="Q10" s="142">
        <v>2</v>
      </c>
      <c r="R10" s="142">
        <v>10</v>
      </c>
      <c r="S10" s="142">
        <v>11</v>
      </c>
      <c r="T10" s="142">
        <v>5</v>
      </c>
      <c r="U10" s="142">
        <v>12</v>
      </c>
      <c r="V10" s="142">
        <v>23</v>
      </c>
      <c r="W10" s="142">
        <v>25</v>
      </c>
      <c r="X10" s="142">
        <v>23</v>
      </c>
      <c r="Y10" s="142">
        <v>18</v>
      </c>
      <c r="Z10" s="142">
        <v>6</v>
      </c>
      <c r="AA10" s="143">
        <v>2</v>
      </c>
      <c r="AB10" s="209"/>
    </row>
    <row r="11" spans="1:28" ht="16.5">
      <c r="A11" s="162"/>
      <c r="B11" s="214" t="s">
        <v>28</v>
      </c>
      <c r="C11" s="150" t="str">
        <f>A10</f>
        <v>南渡島2次医療圏</v>
      </c>
      <c r="D11" s="150" t="str">
        <f>CONCATENATE(A10, B11)</f>
        <v>南渡島2次医療圏男</v>
      </c>
      <c r="E11" s="150" t="str">
        <f>RIGHT(A10,1)</f>
        <v>圏</v>
      </c>
      <c r="F11" s="157">
        <v>79</v>
      </c>
      <c r="G11" s="154" t="s">
        <v>275</v>
      </c>
      <c r="H11" s="154" t="s">
        <v>275</v>
      </c>
      <c r="I11" s="154" t="s">
        <v>275</v>
      </c>
      <c r="J11" s="154">
        <v>1</v>
      </c>
      <c r="K11" s="154">
        <v>1</v>
      </c>
      <c r="L11" s="154">
        <v>1</v>
      </c>
      <c r="M11" s="154">
        <v>1</v>
      </c>
      <c r="N11" s="154" t="s">
        <v>275</v>
      </c>
      <c r="O11" s="154">
        <v>1</v>
      </c>
      <c r="P11" s="154" t="s">
        <v>275</v>
      </c>
      <c r="Q11" s="154">
        <v>2</v>
      </c>
      <c r="R11" s="154">
        <v>6</v>
      </c>
      <c r="S11" s="154">
        <v>9</v>
      </c>
      <c r="T11" s="154">
        <v>4</v>
      </c>
      <c r="U11" s="154">
        <v>8</v>
      </c>
      <c r="V11" s="154">
        <v>11</v>
      </c>
      <c r="W11" s="154">
        <v>13</v>
      </c>
      <c r="X11" s="154">
        <v>13</v>
      </c>
      <c r="Y11" s="154">
        <v>4</v>
      </c>
      <c r="Z11" s="154">
        <v>3</v>
      </c>
      <c r="AA11" s="163">
        <v>1</v>
      </c>
      <c r="AB11" s="209"/>
    </row>
    <row r="12" spans="1:28" ht="16.5">
      <c r="A12" s="164"/>
      <c r="B12" s="215" t="s">
        <v>27</v>
      </c>
      <c r="C12" s="165" t="str">
        <f>A10</f>
        <v>南渡島2次医療圏</v>
      </c>
      <c r="D12" s="165" t="str">
        <f>CONCATENATE(A10, B12)</f>
        <v>南渡島2次医療圏女</v>
      </c>
      <c r="E12" s="165" t="str">
        <f>RIGHT(A10,1)</f>
        <v>圏</v>
      </c>
      <c r="F12" s="158">
        <v>67</v>
      </c>
      <c r="G12" s="170" t="s">
        <v>275</v>
      </c>
      <c r="H12" s="170" t="s">
        <v>275</v>
      </c>
      <c r="I12" s="170" t="s">
        <v>275</v>
      </c>
      <c r="J12" s="170" t="s">
        <v>275</v>
      </c>
      <c r="K12" s="170">
        <v>1</v>
      </c>
      <c r="L12" s="170" t="s">
        <v>275</v>
      </c>
      <c r="M12" s="170" t="s">
        <v>275</v>
      </c>
      <c r="N12" s="170">
        <v>1</v>
      </c>
      <c r="O12" s="170">
        <v>1</v>
      </c>
      <c r="P12" s="170">
        <v>1</v>
      </c>
      <c r="Q12" s="170" t="s">
        <v>275</v>
      </c>
      <c r="R12" s="170">
        <v>4</v>
      </c>
      <c r="S12" s="170">
        <v>2</v>
      </c>
      <c r="T12" s="170">
        <v>1</v>
      </c>
      <c r="U12" s="170">
        <v>4</v>
      </c>
      <c r="V12" s="170">
        <v>12</v>
      </c>
      <c r="W12" s="170">
        <v>12</v>
      </c>
      <c r="X12" s="170">
        <v>10</v>
      </c>
      <c r="Y12" s="170">
        <v>14</v>
      </c>
      <c r="Z12" s="170">
        <v>3</v>
      </c>
      <c r="AA12" s="171">
        <v>1</v>
      </c>
      <c r="AB12" s="209"/>
    </row>
    <row r="13" spans="1:28" ht="16.5">
      <c r="A13" s="196" t="s">
        <v>51</v>
      </c>
      <c r="B13" s="135" t="s">
        <v>9</v>
      </c>
      <c r="C13" s="210" t="str">
        <f>A13</f>
        <v>渡島保健所</v>
      </c>
      <c r="D13" s="210" t="str">
        <f>CONCATENATE(A13, B13)</f>
        <v>渡島保健所総数</v>
      </c>
      <c r="E13" s="210" t="str">
        <f>RIGHT(A13,1)</f>
        <v>所</v>
      </c>
      <c r="F13" s="132">
        <v>51</v>
      </c>
      <c r="G13" s="131" t="s">
        <v>275</v>
      </c>
      <c r="H13" s="131" t="s">
        <v>275</v>
      </c>
      <c r="I13" s="131" t="s">
        <v>275</v>
      </c>
      <c r="J13" s="131" t="s">
        <v>275</v>
      </c>
      <c r="K13" s="131" t="s">
        <v>275</v>
      </c>
      <c r="L13" s="131" t="s">
        <v>275</v>
      </c>
      <c r="M13" s="131" t="s">
        <v>275</v>
      </c>
      <c r="N13" s="131" t="s">
        <v>275</v>
      </c>
      <c r="O13" s="131">
        <v>1</v>
      </c>
      <c r="P13" s="131" t="s">
        <v>275</v>
      </c>
      <c r="Q13" s="131" t="s">
        <v>275</v>
      </c>
      <c r="R13" s="131">
        <v>2</v>
      </c>
      <c r="S13" s="131">
        <v>2</v>
      </c>
      <c r="T13" s="131" t="s">
        <v>275</v>
      </c>
      <c r="U13" s="131">
        <v>6</v>
      </c>
      <c r="V13" s="131">
        <v>10</v>
      </c>
      <c r="W13" s="131">
        <v>12</v>
      </c>
      <c r="X13" s="131">
        <v>6</v>
      </c>
      <c r="Y13" s="131">
        <v>8</v>
      </c>
      <c r="Z13" s="131">
        <v>2</v>
      </c>
      <c r="AA13" s="145">
        <v>2</v>
      </c>
      <c r="AB13" s="209"/>
    </row>
    <row r="14" spans="1:28" ht="16.5">
      <c r="A14" s="162"/>
      <c r="B14" s="214" t="s">
        <v>28</v>
      </c>
      <c r="C14" s="150" t="str">
        <f>A13</f>
        <v>渡島保健所</v>
      </c>
      <c r="D14" s="150" t="str">
        <f>CONCATENATE(A13, B14)</f>
        <v>渡島保健所男</v>
      </c>
      <c r="E14" s="150" t="str">
        <f>RIGHT(A13,1)</f>
        <v>所</v>
      </c>
      <c r="F14" s="157">
        <v>29</v>
      </c>
      <c r="G14" s="154" t="s">
        <v>275</v>
      </c>
      <c r="H14" s="154" t="s">
        <v>275</v>
      </c>
      <c r="I14" s="154" t="s">
        <v>275</v>
      </c>
      <c r="J14" s="154" t="s">
        <v>275</v>
      </c>
      <c r="K14" s="154" t="s">
        <v>275</v>
      </c>
      <c r="L14" s="154" t="s">
        <v>275</v>
      </c>
      <c r="M14" s="154" t="s">
        <v>275</v>
      </c>
      <c r="N14" s="154" t="s">
        <v>275</v>
      </c>
      <c r="O14" s="154">
        <v>1</v>
      </c>
      <c r="P14" s="154" t="s">
        <v>275</v>
      </c>
      <c r="Q14" s="154" t="s">
        <v>275</v>
      </c>
      <c r="R14" s="154">
        <v>1</v>
      </c>
      <c r="S14" s="154">
        <v>1</v>
      </c>
      <c r="T14" s="154" t="s">
        <v>275</v>
      </c>
      <c r="U14" s="154">
        <v>5</v>
      </c>
      <c r="V14" s="154">
        <v>4</v>
      </c>
      <c r="W14" s="154">
        <v>9</v>
      </c>
      <c r="X14" s="154">
        <v>4</v>
      </c>
      <c r="Y14" s="154">
        <v>2</v>
      </c>
      <c r="Z14" s="154">
        <v>1</v>
      </c>
      <c r="AA14" s="163">
        <v>1</v>
      </c>
      <c r="AB14" s="209"/>
    </row>
    <row r="15" spans="1:28" ht="16.5">
      <c r="A15" s="162"/>
      <c r="B15" s="214" t="s">
        <v>27</v>
      </c>
      <c r="C15" s="150" t="str">
        <f>A13</f>
        <v>渡島保健所</v>
      </c>
      <c r="D15" s="150" t="str">
        <f>CONCATENATE(A13, B15)</f>
        <v>渡島保健所女</v>
      </c>
      <c r="E15" s="150" t="str">
        <f>RIGHT(A13,1)</f>
        <v>所</v>
      </c>
      <c r="F15" s="157">
        <v>22</v>
      </c>
      <c r="G15" s="154" t="s">
        <v>275</v>
      </c>
      <c r="H15" s="154" t="s">
        <v>275</v>
      </c>
      <c r="I15" s="154" t="s">
        <v>275</v>
      </c>
      <c r="J15" s="154" t="s">
        <v>275</v>
      </c>
      <c r="K15" s="154" t="s">
        <v>275</v>
      </c>
      <c r="L15" s="154" t="s">
        <v>275</v>
      </c>
      <c r="M15" s="154" t="s">
        <v>275</v>
      </c>
      <c r="N15" s="154" t="s">
        <v>275</v>
      </c>
      <c r="O15" s="154" t="s">
        <v>275</v>
      </c>
      <c r="P15" s="154" t="s">
        <v>275</v>
      </c>
      <c r="Q15" s="154" t="s">
        <v>275</v>
      </c>
      <c r="R15" s="154">
        <v>1</v>
      </c>
      <c r="S15" s="154">
        <v>1</v>
      </c>
      <c r="T15" s="154" t="s">
        <v>275</v>
      </c>
      <c r="U15" s="154">
        <v>1</v>
      </c>
      <c r="V15" s="154">
        <v>6</v>
      </c>
      <c r="W15" s="154">
        <v>3</v>
      </c>
      <c r="X15" s="154">
        <v>2</v>
      </c>
      <c r="Y15" s="154">
        <v>6</v>
      </c>
      <c r="Z15" s="154">
        <v>1</v>
      </c>
      <c r="AA15" s="163">
        <v>1</v>
      </c>
      <c r="AB15" s="209"/>
    </row>
    <row r="16" spans="1:28" ht="16.5">
      <c r="A16" s="195" t="s">
        <v>50</v>
      </c>
      <c r="B16" s="134" t="s">
        <v>9</v>
      </c>
      <c r="C16" s="213" t="str">
        <f>A16</f>
        <v>北斗市</v>
      </c>
      <c r="D16" s="213" t="str">
        <f>CONCATENATE(A16, B16)</f>
        <v>北斗市総数</v>
      </c>
      <c r="E16" s="213" t="str">
        <f>RIGHT(A16,1)</f>
        <v>市</v>
      </c>
      <c r="F16" s="141">
        <v>15</v>
      </c>
      <c r="G16" s="142" t="s">
        <v>275</v>
      </c>
      <c r="H16" s="142" t="s">
        <v>275</v>
      </c>
      <c r="I16" s="142" t="s">
        <v>275</v>
      </c>
      <c r="J16" s="142" t="s">
        <v>275</v>
      </c>
      <c r="K16" s="142" t="s">
        <v>275</v>
      </c>
      <c r="L16" s="142" t="s">
        <v>275</v>
      </c>
      <c r="M16" s="142" t="s">
        <v>275</v>
      </c>
      <c r="N16" s="142" t="s">
        <v>275</v>
      </c>
      <c r="O16" s="142">
        <v>1</v>
      </c>
      <c r="P16" s="142" t="s">
        <v>275</v>
      </c>
      <c r="Q16" s="142" t="s">
        <v>275</v>
      </c>
      <c r="R16" s="142" t="s">
        <v>275</v>
      </c>
      <c r="S16" s="142">
        <v>1</v>
      </c>
      <c r="T16" s="142" t="s">
        <v>275</v>
      </c>
      <c r="U16" s="142">
        <v>2</v>
      </c>
      <c r="V16" s="142">
        <v>4</v>
      </c>
      <c r="W16" s="142">
        <v>2</v>
      </c>
      <c r="X16" s="142">
        <v>1</v>
      </c>
      <c r="Y16" s="142">
        <v>3</v>
      </c>
      <c r="Z16" s="142" t="s">
        <v>275</v>
      </c>
      <c r="AA16" s="143">
        <v>1</v>
      </c>
      <c r="AB16" s="209"/>
    </row>
    <row r="17" spans="1:28" ht="16.5">
      <c r="A17" s="162"/>
      <c r="B17" s="214" t="s">
        <v>28</v>
      </c>
      <c r="C17" s="150" t="str">
        <f>A16</f>
        <v>北斗市</v>
      </c>
      <c r="D17" s="150" t="str">
        <f>CONCATENATE(A16, B17)</f>
        <v>北斗市男</v>
      </c>
      <c r="E17" s="150" t="str">
        <f>RIGHT(A16,1)</f>
        <v>市</v>
      </c>
      <c r="F17" s="157">
        <v>7</v>
      </c>
      <c r="G17" s="154" t="s">
        <v>275</v>
      </c>
      <c r="H17" s="154" t="s">
        <v>275</v>
      </c>
      <c r="I17" s="154" t="s">
        <v>275</v>
      </c>
      <c r="J17" s="154" t="s">
        <v>275</v>
      </c>
      <c r="K17" s="154" t="s">
        <v>275</v>
      </c>
      <c r="L17" s="154" t="s">
        <v>275</v>
      </c>
      <c r="M17" s="154" t="s">
        <v>275</v>
      </c>
      <c r="N17" s="154" t="s">
        <v>275</v>
      </c>
      <c r="O17" s="154">
        <v>1</v>
      </c>
      <c r="P17" s="154" t="s">
        <v>275</v>
      </c>
      <c r="Q17" s="154" t="s">
        <v>275</v>
      </c>
      <c r="R17" s="154" t="s">
        <v>275</v>
      </c>
      <c r="S17" s="154" t="s">
        <v>275</v>
      </c>
      <c r="T17" s="154" t="s">
        <v>275</v>
      </c>
      <c r="U17" s="154">
        <v>2</v>
      </c>
      <c r="V17" s="154">
        <v>1</v>
      </c>
      <c r="W17" s="154">
        <v>1</v>
      </c>
      <c r="X17" s="154">
        <v>1</v>
      </c>
      <c r="Y17" s="154" t="s">
        <v>275</v>
      </c>
      <c r="Z17" s="154" t="s">
        <v>275</v>
      </c>
      <c r="AA17" s="163">
        <v>1</v>
      </c>
      <c r="AB17" s="209"/>
    </row>
    <row r="18" spans="1:28" ht="16.5">
      <c r="A18" s="164"/>
      <c r="B18" s="215" t="s">
        <v>27</v>
      </c>
      <c r="C18" s="165" t="str">
        <f>A16</f>
        <v>北斗市</v>
      </c>
      <c r="D18" s="165" t="str">
        <f>CONCATENATE(A16, B18)</f>
        <v>北斗市女</v>
      </c>
      <c r="E18" s="165" t="str">
        <f>RIGHT(A16,1)</f>
        <v>市</v>
      </c>
      <c r="F18" s="158">
        <v>8</v>
      </c>
      <c r="G18" s="170" t="s">
        <v>275</v>
      </c>
      <c r="H18" s="170" t="s">
        <v>275</v>
      </c>
      <c r="I18" s="170" t="s">
        <v>275</v>
      </c>
      <c r="J18" s="170" t="s">
        <v>275</v>
      </c>
      <c r="K18" s="170" t="s">
        <v>275</v>
      </c>
      <c r="L18" s="170" t="s">
        <v>275</v>
      </c>
      <c r="M18" s="170" t="s">
        <v>275</v>
      </c>
      <c r="N18" s="170" t="s">
        <v>275</v>
      </c>
      <c r="O18" s="170" t="s">
        <v>275</v>
      </c>
      <c r="P18" s="170" t="s">
        <v>275</v>
      </c>
      <c r="Q18" s="170" t="s">
        <v>275</v>
      </c>
      <c r="R18" s="170" t="s">
        <v>275</v>
      </c>
      <c r="S18" s="170">
        <v>1</v>
      </c>
      <c r="T18" s="170" t="s">
        <v>275</v>
      </c>
      <c r="U18" s="170" t="s">
        <v>275</v>
      </c>
      <c r="V18" s="170">
        <v>3</v>
      </c>
      <c r="W18" s="170">
        <v>1</v>
      </c>
      <c r="X18" s="170" t="s">
        <v>275</v>
      </c>
      <c r="Y18" s="170">
        <v>3</v>
      </c>
      <c r="Z18" s="170" t="s">
        <v>275</v>
      </c>
      <c r="AA18" s="171" t="s">
        <v>275</v>
      </c>
      <c r="AB18" s="209"/>
    </row>
    <row r="19" spans="1:28" ht="16.5">
      <c r="A19" s="196" t="s">
        <v>49</v>
      </c>
      <c r="B19" s="135" t="s">
        <v>9</v>
      </c>
      <c r="C19" s="210" t="str">
        <f>A19</f>
        <v>松前町</v>
      </c>
      <c r="D19" s="210" t="str">
        <f>CONCATENATE(A19, B19)</f>
        <v>松前町総数</v>
      </c>
      <c r="E19" s="210" t="str">
        <f>RIGHT(A19,1)</f>
        <v>町</v>
      </c>
      <c r="F19" s="132">
        <v>6</v>
      </c>
      <c r="G19" s="131" t="s">
        <v>275</v>
      </c>
      <c r="H19" s="131" t="s">
        <v>275</v>
      </c>
      <c r="I19" s="131" t="s">
        <v>275</v>
      </c>
      <c r="J19" s="131" t="s">
        <v>275</v>
      </c>
      <c r="K19" s="131" t="s">
        <v>275</v>
      </c>
      <c r="L19" s="131" t="s">
        <v>275</v>
      </c>
      <c r="M19" s="131" t="s">
        <v>275</v>
      </c>
      <c r="N19" s="131" t="s">
        <v>275</v>
      </c>
      <c r="O19" s="131" t="s">
        <v>275</v>
      </c>
      <c r="P19" s="131" t="s">
        <v>275</v>
      </c>
      <c r="Q19" s="131" t="s">
        <v>275</v>
      </c>
      <c r="R19" s="131" t="s">
        <v>275</v>
      </c>
      <c r="S19" s="131" t="s">
        <v>275</v>
      </c>
      <c r="T19" s="131" t="s">
        <v>275</v>
      </c>
      <c r="U19" s="131" t="s">
        <v>275</v>
      </c>
      <c r="V19" s="131" t="s">
        <v>275</v>
      </c>
      <c r="W19" s="131">
        <v>3</v>
      </c>
      <c r="X19" s="131">
        <v>1</v>
      </c>
      <c r="Y19" s="131">
        <v>1</v>
      </c>
      <c r="Z19" s="131">
        <v>1</v>
      </c>
      <c r="AA19" s="145" t="s">
        <v>275</v>
      </c>
      <c r="AB19" s="209"/>
    </row>
    <row r="20" spans="1:28" ht="16.5">
      <c r="A20" s="162"/>
      <c r="B20" s="214" t="s">
        <v>28</v>
      </c>
      <c r="C20" s="150" t="str">
        <f>A19</f>
        <v>松前町</v>
      </c>
      <c r="D20" s="150" t="str">
        <f>CONCATENATE(A19, B20)</f>
        <v>松前町男</v>
      </c>
      <c r="E20" s="150" t="str">
        <f>RIGHT(A19,1)</f>
        <v>町</v>
      </c>
      <c r="F20" s="157">
        <v>5</v>
      </c>
      <c r="G20" s="154" t="s">
        <v>275</v>
      </c>
      <c r="H20" s="154" t="s">
        <v>275</v>
      </c>
      <c r="I20" s="154" t="s">
        <v>275</v>
      </c>
      <c r="J20" s="154" t="s">
        <v>275</v>
      </c>
      <c r="K20" s="154" t="s">
        <v>275</v>
      </c>
      <c r="L20" s="154" t="s">
        <v>275</v>
      </c>
      <c r="M20" s="154" t="s">
        <v>275</v>
      </c>
      <c r="N20" s="154" t="s">
        <v>275</v>
      </c>
      <c r="O20" s="154" t="s">
        <v>275</v>
      </c>
      <c r="P20" s="154" t="s">
        <v>275</v>
      </c>
      <c r="Q20" s="154" t="s">
        <v>275</v>
      </c>
      <c r="R20" s="154" t="s">
        <v>275</v>
      </c>
      <c r="S20" s="154" t="s">
        <v>275</v>
      </c>
      <c r="T20" s="154" t="s">
        <v>275</v>
      </c>
      <c r="U20" s="154" t="s">
        <v>275</v>
      </c>
      <c r="V20" s="154" t="s">
        <v>275</v>
      </c>
      <c r="W20" s="154">
        <v>3</v>
      </c>
      <c r="X20" s="154">
        <v>1</v>
      </c>
      <c r="Y20" s="154" t="s">
        <v>275</v>
      </c>
      <c r="Z20" s="154">
        <v>1</v>
      </c>
      <c r="AA20" s="163" t="s">
        <v>275</v>
      </c>
      <c r="AB20" s="209"/>
    </row>
    <row r="21" spans="1:28" ht="16.5">
      <c r="A21" s="162"/>
      <c r="B21" s="214" t="s">
        <v>27</v>
      </c>
      <c r="C21" s="150" t="str">
        <f>A19</f>
        <v>松前町</v>
      </c>
      <c r="D21" s="150" t="str">
        <f>CONCATENATE(A19, B21)</f>
        <v>松前町女</v>
      </c>
      <c r="E21" s="150" t="str">
        <f>RIGHT(A19,1)</f>
        <v>町</v>
      </c>
      <c r="F21" s="157">
        <v>1</v>
      </c>
      <c r="G21" s="154" t="s">
        <v>275</v>
      </c>
      <c r="H21" s="154" t="s">
        <v>275</v>
      </c>
      <c r="I21" s="154" t="s">
        <v>275</v>
      </c>
      <c r="J21" s="154" t="s">
        <v>275</v>
      </c>
      <c r="K21" s="154" t="s">
        <v>275</v>
      </c>
      <c r="L21" s="154" t="s">
        <v>275</v>
      </c>
      <c r="M21" s="154" t="s">
        <v>275</v>
      </c>
      <c r="N21" s="154" t="s">
        <v>275</v>
      </c>
      <c r="O21" s="154" t="s">
        <v>275</v>
      </c>
      <c r="P21" s="154" t="s">
        <v>275</v>
      </c>
      <c r="Q21" s="154" t="s">
        <v>275</v>
      </c>
      <c r="R21" s="154" t="s">
        <v>275</v>
      </c>
      <c r="S21" s="154" t="s">
        <v>275</v>
      </c>
      <c r="T21" s="154" t="s">
        <v>275</v>
      </c>
      <c r="U21" s="154" t="s">
        <v>275</v>
      </c>
      <c r="V21" s="154" t="s">
        <v>275</v>
      </c>
      <c r="W21" s="154" t="s">
        <v>275</v>
      </c>
      <c r="X21" s="154" t="s">
        <v>275</v>
      </c>
      <c r="Y21" s="154">
        <v>1</v>
      </c>
      <c r="Z21" s="154" t="s">
        <v>275</v>
      </c>
      <c r="AA21" s="163" t="s">
        <v>275</v>
      </c>
      <c r="AB21" s="209"/>
    </row>
    <row r="22" spans="1:28" ht="16.5">
      <c r="A22" s="195" t="s">
        <v>48</v>
      </c>
      <c r="B22" s="134" t="s">
        <v>9</v>
      </c>
      <c r="C22" s="213" t="str">
        <f>A22</f>
        <v>福島町</v>
      </c>
      <c r="D22" s="213" t="str">
        <f>CONCATENATE(A22, B22)</f>
        <v>福島町総数</v>
      </c>
      <c r="E22" s="213" t="str">
        <f>RIGHT(A22,1)</f>
        <v>町</v>
      </c>
      <c r="F22" s="141">
        <v>4</v>
      </c>
      <c r="G22" s="142" t="s">
        <v>275</v>
      </c>
      <c r="H22" s="142" t="s">
        <v>275</v>
      </c>
      <c r="I22" s="142" t="s">
        <v>275</v>
      </c>
      <c r="J22" s="142" t="s">
        <v>275</v>
      </c>
      <c r="K22" s="142" t="s">
        <v>275</v>
      </c>
      <c r="L22" s="142" t="s">
        <v>275</v>
      </c>
      <c r="M22" s="142" t="s">
        <v>275</v>
      </c>
      <c r="N22" s="142" t="s">
        <v>275</v>
      </c>
      <c r="O22" s="142" t="s">
        <v>275</v>
      </c>
      <c r="P22" s="142" t="s">
        <v>275</v>
      </c>
      <c r="Q22" s="142" t="s">
        <v>275</v>
      </c>
      <c r="R22" s="142">
        <v>1</v>
      </c>
      <c r="S22" s="142" t="s">
        <v>275</v>
      </c>
      <c r="T22" s="142" t="s">
        <v>275</v>
      </c>
      <c r="U22" s="142">
        <v>1</v>
      </c>
      <c r="V22" s="142">
        <v>1</v>
      </c>
      <c r="W22" s="142" t="s">
        <v>275</v>
      </c>
      <c r="X22" s="142" t="s">
        <v>275</v>
      </c>
      <c r="Y22" s="142">
        <v>1</v>
      </c>
      <c r="Z22" s="142" t="s">
        <v>275</v>
      </c>
      <c r="AA22" s="143" t="s">
        <v>275</v>
      </c>
      <c r="AB22" s="209"/>
    </row>
    <row r="23" spans="1:28" ht="16.5">
      <c r="A23" s="162"/>
      <c r="B23" s="214" t="s">
        <v>28</v>
      </c>
      <c r="C23" s="150" t="str">
        <f>A22</f>
        <v>福島町</v>
      </c>
      <c r="D23" s="150" t="str">
        <f>CONCATENATE(A22, B23)</f>
        <v>福島町男</v>
      </c>
      <c r="E23" s="150" t="str">
        <f>RIGHT(A22,1)</f>
        <v>町</v>
      </c>
      <c r="F23" s="157">
        <v>2</v>
      </c>
      <c r="G23" s="154" t="s">
        <v>275</v>
      </c>
      <c r="H23" s="154" t="s">
        <v>275</v>
      </c>
      <c r="I23" s="154" t="s">
        <v>275</v>
      </c>
      <c r="J23" s="154" t="s">
        <v>275</v>
      </c>
      <c r="K23" s="154" t="s">
        <v>275</v>
      </c>
      <c r="L23" s="154" t="s">
        <v>275</v>
      </c>
      <c r="M23" s="154" t="s">
        <v>275</v>
      </c>
      <c r="N23" s="154" t="s">
        <v>275</v>
      </c>
      <c r="O23" s="154" t="s">
        <v>275</v>
      </c>
      <c r="P23" s="154" t="s">
        <v>275</v>
      </c>
      <c r="Q23" s="154" t="s">
        <v>275</v>
      </c>
      <c r="R23" s="154">
        <v>1</v>
      </c>
      <c r="S23" s="154" t="s">
        <v>275</v>
      </c>
      <c r="T23" s="154" t="s">
        <v>275</v>
      </c>
      <c r="U23" s="154">
        <v>1</v>
      </c>
      <c r="V23" s="154" t="s">
        <v>275</v>
      </c>
      <c r="W23" s="154" t="s">
        <v>275</v>
      </c>
      <c r="X23" s="154" t="s">
        <v>275</v>
      </c>
      <c r="Y23" s="154" t="s">
        <v>275</v>
      </c>
      <c r="Z23" s="154" t="s">
        <v>275</v>
      </c>
      <c r="AA23" s="163" t="s">
        <v>275</v>
      </c>
      <c r="AB23" s="209"/>
    </row>
    <row r="24" spans="1:28" ht="16.5">
      <c r="A24" s="164"/>
      <c r="B24" s="215" t="s">
        <v>27</v>
      </c>
      <c r="C24" s="165" t="str">
        <f>A22</f>
        <v>福島町</v>
      </c>
      <c r="D24" s="165" t="str">
        <f>CONCATENATE(A22, B24)</f>
        <v>福島町女</v>
      </c>
      <c r="E24" s="165" t="str">
        <f>RIGHT(A22,1)</f>
        <v>町</v>
      </c>
      <c r="F24" s="158">
        <v>2</v>
      </c>
      <c r="G24" s="170" t="s">
        <v>275</v>
      </c>
      <c r="H24" s="170" t="s">
        <v>275</v>
      </c>
      <c r="I24" s="170" t="s">
        <v>275</v>
      </c>
      <c r="J24" s="170" t="s">
        <v>275</v>
      </c>
      <c r="K24" s="170" t="s">
        <v>275</v>
      </c>
      <c r="L24" s="170" t="s">
        <v>275</v>
      </c>
      <c r="M24" s="170" t="s">
        <v>275</v>
      </c>
      <c r="N24" s="170" t="s">
        <v>275</v>
      </c>
      <c r="O24" s="170" t="s">
        <v>275</v>
      </c>
      <c r="P24" s="170" t="s">
        <v>275</v>
      </c>
      <c r="Q24" s="170" t="s">
        <v>275</v>
      </c>
      <c r="R24" s="170" t="s">
        <v>275</v>
      </c>
      <c r="S24" s="170" t="s">
        <v>275</v>
      </c>
      <c r="T24" s="170" t="s">
        <v>275</v>
      </c>
      <c r="U24" s="170" t="s">
        <v>275</v>
      </c>
      <c r="V24" s="170">
        <v>1</v>
      </c>
      <c r="W24" s="170" t="s">
        <v>275</v>
      </c>
      <c r="X24" s="170" t="s">
        <v>275</v>
      </c>
      <c r="Y24" s="170">
        <v>1</v>
      </c>
      <c r="Z24" s="170" t="s">
        <v>275</v>
      </c>
      <c r="AA24" s="171" t="s">
        <v>275</v>
      </c>
      <c r="AB24" s="209"/>
    </row>
    <row r="25" spans="1:28" ht="16.5">
      <c r="A25" s="196" t="s">
        <v>47</v>
      </c>
      <c r="B25" s="135" t="s">
        <v>9</v>
      </c>
      <c r="C25" s="210" t="str">
        <f>A25</f>
        <v>知内町</v>
      </c>
      <c r="D25" s="210" t="str">
        <f>CONCATENATE(A25, B25)</f>
        <v>知内町総数</v>
      </c>
      <c r="E25" s="210" t="str">
        <f>RIGHT(A25,1)</f>
        <v>町</v>
      </c>
      <c r="F25" s="132">
        <v>4</v>
      </c>
      <c r="G25" s="131" t="s">
        <v>275</v>
      </c>
      <c r="H25" s="131" t="s">
        <v>275</v>
      </c>
      <c r="I25" s="131" t="s">
        <v>275</v>
      </c>
      <c r="J25" s="131" t="s">
        <v>275</v>
      </c>
      <c r="K25" s="131" t="s">
        <v>275</v>
      </c>
      <c r="L25" s="131" t="s">
        <v>275</v>
      </c>
      <c r="M25" s="131" t="s">
        <v>275</v>
      </c>
      <c r="N25" s="131" t="s">
        <v>275</v>
      </c>
      <c r="O25" s="131" t="s">
        <v>275</v>
      </c>
      <c r="P25" s="131" t="s">
        <v>275</v>
      </c>
      <c r="Q25" s="131" t="s">
        <v>275</v>
      </c>
      <c r="R25" s="131" t="s">
        <v>275</v>
      </c>
      <c r="S25" s="131" t="s">
        <v>275</v>
      </c>
      <c r="T25" s="131" t="s">
        <v>275</v>
      </c>
      <c r="U25" s="131" t="s">
        <v>275</v>
      </c>
      <c r="V25" s="131">
        <v>1</v>
      </c>
      <c r="W25" s="131">
        <v>1</v>
      </c>
      <c r="X25" s="131">
        <v>1</v>
      </c>
      <c r="Y25" s="131" t="s">
        <v>275</v>
      </c>
      <c r="Z25" s="131" t="s">
        <v>275</v>
      </c>
      <c r="AA25" s="145">
        <v>1</v>
      </c>
      <c r="AB25" s="209"/>
    </row>
    <row r="26" spans="1:28" ht="16.5">
      <c r="A26" s="162"/>
      <c r="B26" s="214" t="s">
        <v>28</v>
      </c>
      <c r="C26" s="150" t="str">
        <f>A25</f>
        <v>知内町</v>
      </c>
      <c r="D26" s="150" t="str">
        <f>CONCATENATE(A25, B26)</f>
        <v>知内町男</v>
      </c>
      <c r="E26" s="150" t="str">
        <f>RIGHT(A25,1)</f>
        <v>町</v>
      </c>
      <c r="F26" s="157">
        <v>1</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t="s">
        <v>275</v>
      </c>
      <c r="T26" s="154" t="s">
        <v>275</v>
      </c>
      <c r="U26" s="154" t="s">
        <v>275</v>
      </c>
      <c r="V26" s="154">
        <v>1</v>
      </c>
      <c r="W26" s="154" t="s">
        <v>275</v>
      </c>
      <c r="X26" s="154" t="s">
        <v>275</v>
      </c>
      <c r="Y26" s="154" t="s">
        <v>275</v>
      </c>
      <c r="Z26" s="154" t="s">
        <v>275</v>
      </c>
      <c r="AA26" s="163" t="s">
        <v>275</v>
      </c>
      <c r="AB26" s="209"/>
    </row>
    <row r="27" spans="1:28" ht="16.5">
      <c r="A27" s="162"/>
      <c r="B27" s="214" t="s">
        <v>27</v>
      </c>
      <c r="C27" s="150" t="str">
        <f>A25</f>
        <v>知内町</v>
      </c>
      <c r="D27" s="150" t="str">
        <f>CONCATENATE(A25, B27)</f>
        <v>知内町女</v>
      </c>
      <c r="E27" s="150" t="str">
        <f>RIGHT(A25,1)</f>
        <v>町</v>
      </c>
      <c r="F27" s="157">
        <v>3</v>
      </c>
      <c r="G27" s="154" t="s">
        <v>275</v>
      </c>
      <c r="H27" s="154" t="s">
        <v>275</v>
      </c>
      <c r="I27" s="154" t="s">
        <v>275</v>
      </c>
      <c r="J27" s="154" t="s">
        <v>275</v>
      </c>
      <c r="K27" s="154" t="s">
        <v>275</v>
      </c>
      <c r="L27" s="154" t="s">
        <v>275</v>
      </c>
      <c r="M27" s="154" t="s">
        <v>275</v>
      </c>
      <c r="N27" s="154" t="s">
        <v>275</v>
      </c>
      <c r="O27" s="154" t="s">
        <v>275</v>
      </c>
      <c r="P27" s="154" t="s">
        <v>275</v>
      </c>
      <c r="Q27" s="154" t="s">
        <v>275</v>
      </c>
      <c r="R27" s="154" t="s">
        <v>275</v>
      </c>
      <c r="S27" s="154" t="s">
        <v>275</v>
      </c>
      <c r="T27" s="154" t="s">
        <v>275</v>
      </c>
      <c r="U27" s="154" t="s">
        <v>275</v>
      </c>
      <c r="V27" s="154" t="s">
        <v>275</v>
      </c>
      <c r="W27" s="154">
        <v>1</v>
      </c>
      <c r="X27" s="154">
        <v>1</v>
      </c>
      <c r="Y27" s="154" t="s">
        <v>275</v>
      </c>
      <c r="Z27" s="154" t="s">
        <v>275</v>
      </c>
      <c r="AA27" s="163">
        <v>1</v>
      </c>
      <c r="AB27" s="209"/>
    </row>
    <row r="28" spans="1:28" ht="16.5">
      <c r="A28" s="195" t="s">
        <v>46</v>
      </c>
      <c r="B28" s="134" t="s">
        <v>9</v>
      </c>
      <c r="C28" s="213" t="str">
        <f>A28</f>
        <v>木古内町</v>
      </c>
      <c r="D28" s="213" t="str">
        <f>CONCATENATE(A28, B28)</f>
        <v>木古内町総数</v>
      </c>
      <c r="E28" s="213" t="str">
        <f>RIGHT(A28,1)</f>
        <v>町</v>
      </c>
      <c r="F28" s="141">
        <v>3</v>
      </c>
      <c r="G28" s="142" t="s">
        <v>275</v>
      </c>
      <c r="H28" s="142" t="s">
        <v>275</v>
      </c>
      <c r="I28" s="142" t="s">
        <v>275</v>
      </c>
      <c r="J28" s="142" t="s">
        <v>275</v>
      </c>
      <c r="K28" s="142" t="s">
        <v>275</v>
      </c>
      <c r="L28" s="142" t="s">
        <v>275</v>
      </c>
      <c r="M28" s="142" t="s">
        <v>275</v>
      </c>
      <c r="N28" s="142" t="s">
        <v>275</v>
      </c>
      <c r="O28" s="142" t="s">
        <v>275</v>
      </c>
      <c r="P28" s="142" t="s">
        <v>275</v>
      </c>
      <c r="Q28" s="142" t="s">
        <v>275</v>
      </c>
      <c r="R28" s="142" t="s">
        <v>275</v>
      </c>
      <c r="S28" s="142" t="s">
        <v>275</v>
      </c>
      <c r="T28" s="142" t="s">
        <v>275</v>
      </c>
      <c r="U28" s="142" t="s">
        <v>275</v>
      </c>
      <c r="V28" s="142" t="s">
        <v>275</v>
      </c>
      <c r="W28" s="142">
        <v>2</v>
      </c>
      <c r="X28" s="142" t="s">
        <v>275</v>
      </c>
      <c r="Y28" s="142">
        <v>1</v>
      </c>
      <c r="Z28" s="142" t="s">
        <v>275</v>
      </c>
      <c r="AA28" s="143" t="s">
        <v>275</v>
      </c>
      <c r="AB28" s="209"/>
    </row>
    <row r="29" spans="1:28" ht="16.5">
      <c r="A29" s="162"/>
      <c r="B29" s="214" t="s">
        <v>28</v>
      </c>
      <c r="C29" s="150" t="str">
        <f>A28</f>
        <v>木古内町</v>
      </c>
      <c r="D29" s="150" t="str">
        <f>CONCATENATE(A28, B29)</f>
        <v>木古内町男</v>
      </c>
      <c r="E29" s="150" t="str">
        <f>RIGHT(A28,1)</f>
        <v>町</v>
      </c>
      <c r="F29" s="157">
        <v>2</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t="s">
        <v>275</v>
      </c>
      <c r="U29" s="154" t="s">
        <v>275</v>
      </c>
      <c r="V29" s="154" t="s">
        <v>275</v>
      </c>
      <c r="W29" s="154">
        <v>1</v>
      </c>
      <c r="X29" s="154" t="s">
        <v>275</v>
      </c>
      <c r="Y29" s="154">
        <v>1</v>
      </c>
      <c r="Z29" s="154" t="s">
        <v>275</v>
      </c>
      <c r="AA29" s="163" t="s">
        <v>275</v>
      </c>
      <c r="AB29" s="209"/>
    </row>
    <row r="30" spans="1:28" ht="16.5">
      <c r="A30" s="164"/>
      <c r="B30" s="215" t="s">
        <v>27</v>
      </c>
      <c r="C30" s="165" t="str">
        <f>A28</f>
        <v>木古内町</v>
      </c>
      <c r="D30" s="165" t="str">
        <f>CONCATENATE(A28, B30)</f>
        <v>木古内町女</v>
      </c>
      <c r="E30" s="165" t="str">
        <f>RIGHT(A28,1)</f>
        <v>町</v>
      </c>
      <c r="F30" s="158">
        <v>1</v>
      </c>
      <c r="G30" s="170" t="s">
        <v>275</v>
      </c>
      <c r="H30" s="170" t="s">
        <v>275</v>
      </c>
      <c r="I30" s="170" t="s">
        <v>275</v>
      </c>
      <c r="J30" s="170" t="s">
        <v>275</v>
      </c>
      <c r="K30" s="170" t="s">
        <v>275</v>
      </c>
      <c r="L30" s="170" t="s">
        <v>275</v>
      </c>
      <c r="M30" s="170" t="s">
        <v>275</v>
      </c>
      <c r="N30" s="170" t="s">
        <v>275</v>
      </c>
      <c r="O30" s="170" t="s">
        <v>275</v>
      </c>
      <c r="P30" s="170" t="s">
        <v>275</v>
      </c>
      <c r="Q30" s="170" t="s">
        <v>275</v>
      </c>
      <c r="R30" s="170" t="s">
        <v>275</v>
      </c>
      <c r="S30" s="170" t="s">
        <v>275</v>
      </c>
      <c r="T30" s="170" t="s">
        <v>275</v>
      </c>
      <c r="U30" s="170" t="s">
        <v>275</v>
      </c>
      <c r="V30" s="170" t="s">
        <v>275</v>
      </c>
      <c r="W30" s="170">
        <v>1</v>
      </c>
      <c r="X30" s="170" t="s">
        <v>275</v>
      </c>
      <c r="Y30" s="170" t="s">
        <v>275</v>
      </c>
      <c r="Z30" s="170" t="s">
        <v>275</v>
      </c>
      <c r="AA30" s="171" t="s">
        <v>275</v>
      </c>
      <c r="AB30" s="209"/>
    </row>
    <row r="31" spans="1:28" ht="16.5">
      <c r="A31" s="196" t="s">
        <v>45</v>
      </c>
      <c r="B31" s="135" t="s">
        <v>9</v>
      </c>
      <c r="C31" s="210" t="str">
        <f>A31</f>
        <v>七飯町</v>
      </c>
      <c r="D31" s="210" t="str">
        <f>CONCATENATE(A31, B31)</f>
        <v>七飯町総数</v>
      </c>
      <c r="E31" s="210" t="str">
        <f>RIGHT(A31,1)</f>
        <v>町</v>
      </c>
      <c r="F31" s="132">
        <v>5</v>
      </c>
      <c r="G31" s="131" t="s">
        <v>275</v>
      </c>
      <c r="H31" s="131" t="s">
        <v>275</v>
      </c>
      <c r="I31" s="131" t="s">
        <v>275</v>
      </c>
      <c r="J31" s="131" t="s">
        <v>275</v>
      </c>
      <c r="K31" s="131" t="s">
        <v>275</v>
      </c>
      <c r="L31" s="131" t="s">
        <v>275</v>
      </c>
      <c r="M31" s="131" t="s">
        <v>275</v>
      </c>
      <c r="N31" s="131" t="s">
        <v>275</v>
      </c>
      <c r="O31" s="131" t="s">
        <v>275</v>
      </c>
      <c r="P31" s="131" t="s">
        <v>275</v>
      </c>
      <c r="Q31" s="131" t="s">
        <v>275</v>
      </c>
      <c r="R31" s="131" t="s">
        <v>275</v>
      </c>
      <c r="S31" s="131" t="s">
        <v>275</v>
      </c>
      <c r="T31" s="131" t="s">
        <v>275</v>
      </c>
      <c r="U31" s="131" t="s">
        <v>275</v>
      </c>
      <c r="V31" s="131">
        <v>1</v>
      </c>
      <c r="W31" s="131">
        <v>2</v>
      </c>
      <c r="X31" s="131">
        <v>2</v>
      </c>
      <c r="Y31" s="131" t="s">
        <v>275</v>
      </c>
      <c r="Z31" s="131" t="s">
        <v>275</v>
      </c>
      <c r="AA31" s="145" t="s">
        <v>275</v>
      </c>
      <c r="AB31" s="209"/>
    </row>
    <row r="32" spans="1:28" ht="16.5">
      <c r="A32" s="162"/>
      <c r="B32" s="214" t="s">
        <v>28</v>
      </c>
      <c r="C32" s="150" t="str">
        <f>A31</f>
        <v>七飯町</v>
      </c>
      <c r="D32" s="150" t="str">
        <f>CONCATENATE(A31, B32)</f>
        <v>七飯町男</v>
      </c>
      <c r="E32" s="150" t="str">
        <f>RIGHT(A31,1)</f>
        <v>町</v>
      </c>
      <c r="F32" s="157">
        <v>4</v>
      </c>
      <c r="G32" s="154" t="s">
        <v>275</v>
      </c>
      <c r="H32" s="154" t="s">
        <v>275</v>
      </c>
      <c r="I32" s="154" t="s">
        <v>275</v>
      </c>
      <c r="J32" s="154" t="s">
        <v>275</v>
      </c>
      <c r="K32" s="154" t="s">
        <v>275</v>
      </c>
      <c r="L32" s="154" t="s">
        <v>275</v>
      </c>
      <c r="M32" s="154" t="s">
        <v>275</v>
      </c>
      <c r="N32" s="154" t="s">
        <v>275</v>
      </c>
      <c r="O32" s="154" t="s">
        <v>275</v>
      </c>
      <c r="P32" s="154" t="s">
        <v>275</v>
      </c>
      <c r="Q32" s="154" t="s">
        <v>275</v>
      </c>
      <c r="R32" s="154" t="s">
        <v>275</v>
      </c>
      <c r="S32" s="154" t="s">
        <v>275</v>
      </c>
      <c r="T32" s="154" t="s">
        <v>275</v>
      </c>
      <c r="U32" s="154" t="s">
        <v>275</v>
      </c>
      <c r="V32" s="154" t="s">
        <v>275</v>
      </c>
      <c r="W32" s="154">
        <v>2</v>
      </c>
      <c r="X32" s="154">
        <v>2</v>
      </c>
      <c r="Y32" s="154" t="s">
        <v>275</v>
      </c>
      <c r="Z32" s="154" t="s">
        <v>275</v>
      </c>
      <c r="AA32" s="163" t="s">
        <v>275</v>
      </c>
      <c r="AB32" s="209"/>
    </row>
    <row r="33" spans="1:28" ht="16.5">
      <c r="A33" s="162"/>
      <c r="B33" s="214" t="s">
        <v>27</v>
      </c>
      <c r="C33" s="150" t="str">
        <f>A31</f>
        <v>七飯町</v>
      </c>
      <c r="D33" s="150" t="str">
        <f>CONCATENATE(A31, B33)</f>
        <v>七飯町女</v>
      </c>
      <c r="E33" s="150" t="str">
        <f>RIGHT(A31,1)</f>
        <v>町</v>
      </c>
      <c r="F33" s="157">
        <v>1</v>
      </c>
      <c r="G33" s="154" t="s">
        <v>275</v>
      </c>
      <c r="H33" s="154" t="s">
        <v>275</v>
      </c>
      <c r="I33" s="154" t="s">
        <v>275</v>
      </c>
      <c r="J33" s="154" t="s">
        <v>275</v>
      </c>
      <c r="K33" s="154" t="s">
        <v>275</v>
      </c>
      <c r="L33" s="154" t="s">
        <v>275</v>
      </c>
      <c r="M33" s="154" t="s">
        <v>275</v>
      </c>
      <c r="N33" s="154" t="s">
        <v>275</v>
      </c>
      <c r="O33" s="154" t="s">
        <v>275</v>
      </c>
      <c r="P33" s="154" t="s">
        <v>275</v>
      </c>
      <c r="Q33" s="154" t="s">
        <v>275</v>
      </c>
      <c r="R33" s="154" t="s">
        <v>275</v>
      </c>
      <c r="S33" s="154" t="s">
        <v>275</v>
      </c>
      <c r="T33" s="154" t="s">
        <v>275</v>
      </c>
      <c r="U33" s="154" t="s">
        <v>275</v>
      </c>
      <c r="V33" s="154">
        <v>1</v>
      </c>
      <c r="W33" s="154" t="s">
        <v>275</v>
      </c>
      <c r="X33" s="154" t="s">
        <v>275</v>
      </c>
      <c r="Y33" s="154" t="s">
        <v>275</v>
      </c>
      <c r="Z33" s="154" t="s">
        <v>275</v>
      </c>
      <c r="AA33" s="163" t="s">
        <v>275</v>
      </c>
      <c r="AB33" s="209"/>
    </row>
    <row r="34" spans="1:28" ht="16.5">
      <c r="A34" s="195" t="s">
        <v>44</v>
      </c>
      <c r="B34" s="134" t="s">
        <v>9</v>
      </c>
      <c r="C34" s="213" t="str">
        <f>A34</f>
        <v>鹿部町</v>
      </c>
      <c r="D34" s="213" t="str">
        <f>CONCATENATE(A34, B34)</f>
        <v>鹿部町総数</v>
      </c>
      <c r="E34" s="213" t="str">
        <f>RIGHT(A34,1)</f>
        <v>町</v>
      </c>
      <c r="F34" s="141">
        <v>2</v>
      </c>
      <c r="G34" s="142" t="s">
        <v>275</v>
      </c>
      <c r="H34" s="142" t="s">
        <v>275</v>
      </c>
      <c r="I34" s="142" t="s">
        <v>275</v>
      </c>
      <c r="J34" s="142" t="s">
        <v>275</v>
      </c>
      <c r="K34" s="142" t="s">
        <v>275</v>
      </c>
      <c r="L34" s="142" t="s">
        <v>275</v>
      </c>
      <c r="M34" s="142" t="s">
        <v>275</v>
      </c>
      <c r="N34" s="142" t="s">
        <v>275</v>
      </c>
      <c r="O34" s="142" t="s">
        <v>275</v>
      </c>
      <c r="P34" s="142" t="s">
        <v>275</v>
      </c>
      <c r="Q34" s="142" t="s">
        <v>275</v>
      </c>
      <c r="R34" s="142" t="s">
        <v>275</v>
      </c>
      <c r="S34" s="142" t="s">
        <v>275</v>
      </c>
      <c r="T34" s="142" t="s">
        <v>275</v>
      </c>
      <c r="U34" s="142" t="s">
        <v>275</v>
      </c>
      <c r="V34" s="142">
        <v>1</v>
      </c>
      <c r="W34" s="142">
        <v>1</v>
      </c>
      <c r="X34" s="142" t="s">
        <v>275</v>
      </c>
      <c r="Y34" s="142" t="s">
        <v>275</v>
      </c>
      <c r="Z34" s="142" t="s">
        <v>275</v>
      </c>
      <c r="AA34" s="143" t="s">
        <v>275</v>
      </c>
      <c r="AB34" s="209"/>
    </row>
    <row r="35" spans="1:28" ht="16.5">
      <c r="A35" s="162"/>
      <c r="B35" s="214" t="s">
        <v>28</v>
      </c>
      <c r="C35" s="150" t="str">
        <f>A34</f>
        <v>鹿部町</v>
      </c>
      <c r="D35" s="150" t="str">
        <f>CONCATENATE(A34, B35)</f>
        <v>鹿部町男</v>
      </c>
      <c r="E35" s="150" t="str">
        <f>RIGHT(A34,1)</f>
        <v>町</v>
      </c>
      <c r="F35" s="157">
        <v>2</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t="s">
        <v>275</v>
      </c>
      <c r="U35" s="154" t="s">
        <v>275</v>
      </c>
      <c r="V35" s="154">
        <v>1</v>
      </c>
      <c r="W35" s="154">
        <v>1</v>
      </c>
      <c r="X35" s="154" t="s">
        <v>275</v>
      </c>
      <c r="Y35" s="154" t="s">
        <v>275</v>
      </c>
      <c r="Z35" s="154" t="s">
        <v>275</v>
      </c>
      <c r="AA35" s="163" t="s">
        <v>275</v>
      </c>
      <c r="AB35" s="209"/>
    </row>
    <row r="36" spans="1:28" ht="16.5">
      <c r="A36" s="164"/>
      <c r="B36" s="215" t="s">
        <v>27</v>
      </c>
      <c r="C36" s="165" t="str">
        <f>A34</f>
        <v>鹿部町</v>
      </c>
      <c r="D36" s="165" t="str">
        <f>CONCATENATE(A34, B36)</f>
        <v>鹿部町女</v>
      </c>
      <c r="E36" s="165" t="str">
        <f>RIGHT(A34,1)</f>
        <v>町</v>
      </c>
      <c r="F36" s="158" t="s">
        <v>275</v>
      </c>
      <c r="G36" s="170" t="s">
        <v>275</v>
      </c>
      <c r="H36" s="170" t="s">
        <v>275</v>
      </c>
      <c r="I36" s="170" t="s">
        <v>275</v>
      </c>
      <c r="J36" s="170" t="s">
        <v>275</v>
      </c>
      <c r="K36" s="170" t="s">
        <v>275</v>
      </c>
      <c r="L36" s="170" t="s">
        <v>275</v>
      </c>
      <c r="M36" s="170" t="s">
        <v>275</v>
      </c>
      <c r="N36" s="170" t="s">
        <v>275</v>
      </c>
      <c r="O36" s="170" t="s">
        <v>275</v>
      </c>
      <c r="P36" s="170" t="s">
        <v>275</v>
      </c>
      <c r="Q36" s="170" t="s">
        <v>275</v>
      </c>
      <c r="R36" s="170" t="s">
        <v>275</v>
      </c>
      <c r="S36" s="170" t="s">
        <v>275</v>
      </c>
      <c r="T36" s="170" t="s">
        <v>275</v>
      </c>
      <c r="U36" s="170" t="s">
        <v>275</v>
      </c>
      <c r="V36" s="170" t="s">
        <v>275</v>
      </c>
      <c r="W36" s="170" t="s">
        <v>275</v>
      </c>
      <c r="X36" s="170" t="s">
        <v>275</v>
      </c>
      <c r="Y36" s="170" t="s">
        <v>275</v>
      </c>
      <c r="Z36" s="170" t="s">
        <v>275</v>
      </c>
      <c r="AA36" s="171" t="s">
        <v>275</v>
      </c>
      <c r="AB36" s="209"/>
    </row>
    <row r="37" spans="1:28" ht="16.5">
      <c r="A37" s="196" t="s">
        <v>43</v>
      </c>
      <c r="B37" s="135" t="s">
        <v>9</v>
      </c>
      <c r="C37" s="210" t="str">
        <f>A37</f>
        <v>森町</v>
      </c>
      <c r="D37" s="210" t="str">
        <f>CONCATENATE(A37, B37)</f>
        <v>森町総数</v>
      </c>
      <c r="E37" s="210" t="str">
        <f>RIGHT(A37,1)</f>
        <v>町</v>
      </c>
      <c r="F37" s="132">
        <v>12</v>
      </c>
      <c r="G37" s="131" t="s">
        <v>275</v>
      </c>
      <c r="H37" s="131" t="s">
        <v>275</v>
      </c>
      <c r="I37" s="131" t="s">
        <v>275</v>
      </c>
      <c r="J37" s="131" t="s">
        <v>275</v>
      </c>
      <c r="K37" s="131" t="s">
        <v>275</v>
      </c>
      <c r="L37" s="131" t="s">
        <v>275</v>
      </c>
      <c r="M37" s="131" t="s">
        <v>275</v>
      </c>
      <c r="N37" s="131" t="s">
        <v>275</v>
      </c>
      <c r="O37" s="131" t="s">
        <v>275</v>
      </c>
      <c r="P37" s="131" t="s">
        <v>275</v>
      </c>
      <c r="Q37" s="131" t="s">
        <v>275</v>
      </c>
      <c r="R37" s="131">
        <v>1</v>
      </c>
      <c r="S37" s="131">
        <v>1</v>
      </c>
      <c r="T37" s="131" t="s">
        <v>275</v>
      </c>
      <c r="U37" s="131">
        <v>3</v>
      </c>
      <c r="V37" s="131">
        <v>2</v>
      </c>
      <c r="W37" s="131">
        <v>1</v>
      </c>
      <c r="X37" s="131">
        <v>1</v>
      </c>
      <c r="Y37" s="131">
        <v>2</v>
      </c>
      <c r="Z37" s="131">
        <v>1</v>
      </c>
      <c r="AA37" s="145" t="s">
        <v>275</v>
      </c>
      <c r="AB37" s="209"/>
    </row>
    <row r="38" spans="1:28" ht="16.5">
      <c r="A38" s="162"/>
      <c r="B38" s="214" t="s">
        <v>28</v>
      </c>
      <c r="C38" s="150" t="str">
        <f>A37</f>
        <v>森町</v>
      </c>
      <c r="D38" s="150" t="str">
        <f>CONCATENATE(A37, B38)</f>
        <v>森町男</v>
      </c>
      <c r="E38" s="150" t="str">
        <f>RIGHT(A37,1)</f>
        <v>町</v>
      </c>
      <c r="F38" s="157">
        <v>6</v>
      </c>
      <c r="G38" s="154" t="s">
        <v>275</v>
      </c>
      <c r="H38" s="154" t="s">
        <v>275</v>
      </c>
      <c r="I38" s="154" t="s">
        <v>275</v>
      </c>
      <c r="J38" s="154" t="s">
        <v>275</v>
      </c>
      <c r="K38" s="154" t="s">
        <v>275</v>
      </c>
      <c r="L38" s="154" t="s">
        <v>275</v>
      </c>
      <c r="M38" s="154" t="s">
        <v>275</v>
      </c>
      <c r="N38" s="154" t="s">
        <v>275</v>
      </c>
      <c r="O38" s="154" t="s">
        <v>275</v>
      </c>
      <c r="P38" s="154" t="s">
        <v>275</v>
      </c>
      <c r="Q38" s="154" t="s">
        <v>275</v>
      </c>
      <c r="R38" s="154" t="s">
        <v>275</v>
      </c>
      <c r="S38" s="154">
        <v>1</v>
      </c>
      <c r="T38" s="154" t="s">
        <v>275</v>
      </c>
      <c r="U38" s="154">
        <v>2</v>
      </c>
      <c r="V38" s="154">
        <v>1</v>
      </c>
      <c r="W38" s="154">
        <v>1</v>
      </c>
      <c r="X38" s="154" t="s">
        <v>275</v>
      </c>
      <c r="Y38" s="154">
        <v>1</v>
      </c>
      <c r="Z38" s="154" t="s">
        <v>275</v>
      </c>
      <c r="AA38" s="163" t="s">
        <v>275</v>
      </c>
      <c r="AB38" s="209"/>
    </row>
    <row r="39" spans="1:28" ht="16.5">
      <c r="A39" s="162"/>
      <c r="B39" s="214" t="s">
        <v>27</v>
      </c>
      <c r="C39" s="150" t="str">
        <f>A37</f>
        <v>森町</v>
      </c>
      <c r="D39" s="150" t="str">
        <f>CONCATENATE(A37, B39)</f>
        <v>森町女</v>
      </c>
      <c r="E39" s="150" t="str">
        <f>RIGHT(A37,1)</f>
        <v>町</v>
      </c>
      <c r="F39" s="157">
        <v>6</v>
      </c>
      <c r="G39" s="154" t="s">
        <v>275</v>
      </c>
      <c r="H39" s="154" t="s">
        <v>275</v>
      </c>
      <c r="I39" s="154" t="s">
        <v>275</v>
      </c>
      <c r="J39" s="154" t="s">
        <v>275</v>
      </c>
      <c r="K39" s="154" t="s">
        <v>275</v>
      </c>
      <c r="L39" s="154" t="s">
        <v>275</v>
      </c>
      <c r="M39" s="154" t="s">
        <v>275</v>
      </c>
      <c r="N39" s="154" t="s">
        <v>275</v>
      </c>
      <c r="O39" s="154" t="s">
        <v>275</v>
      </c>
      <c r="P39" s="154" t="s">
        <v>275</v>
      </c>
      <c r="Q39" s="154" t="s">
        <v>275</v>
      </c>
      <c r="R39" s="154">
        <v>1</v>
      </c>
      <c r="S39" s="154" t="s">
        <v>275</v>
      </c>
      <c r="T39" s="154" t="s">
        <v>275</v>
      </c>
      <c r="U39" s="154">
        <v>1</v>
      </c>
      <c r="V39" s="154">
        <v>1</v>
      </c>
      <c r="W39" s="154" t="s">
        <v>275</v>
      </c>
      <c r="X39" s="154">
        <v>1</v>
      </c>
      <c r="Y39" s="154">
        <v>1</v>
      </c>
      <c r="Z39" s="154">
        <v>1</v>
      </c>
      <c r="AA39" s="163" t="s">
        <v>275</v>
      </c>
      <c r="AB39" s="209"/>
    </row>
    <row r="40" spans="1:28" ht="16.5">
      <c r="A40" s="195" t="s">
        <v>42</v>
      </c>
      <c r="B40" s="134" t="s">
        <v>9</v>
      </c>
      <c r="C40" s="213" t="str">
        <f>A40</f>
        <v>函館市</v>
      </c>
      <c r="D40" s="213" t="str">
        <f>CONCATENATE(A40, B40)</f>
        <v>函館市総数</v>
      </c>
      <c r="E40" s="213" t="str">
        <f>RIGHT(A40,1)</f>
        <v>市</v>
      </c>
      <c r="F40" s="141">
        <v>95</v>
      </c>
      <c r="G40" s="142" t="s">
        <v>275</v>
      </c>
      <c r="H40" s="142" t="s">
        <v>275</v>
      </c>
      <c r="I40" s="142" t="s">
        <v>275</v>
      </c>
      <c r="J40" s="142">
        <v>1</v>
      </c>
      <c r="K40" s="142">
        <v>2</v>
      </c>
      <c r="L40" s="142">
        <v>1</v>
      </c>
      <c r="M40" s="142">
        <v>1</v>
      </c>
      <c r="N40" s="142">
        <v>1</v>
      </c>
      <c r="O40" s="142">
        <v>1</v>
      </c>
      <c r="P40" s="142">
        <v>1</v>
      </c>
      <c r="Q40" s="142">
        <v>2</v>
      </c>
      <c r="R40" s="142">
        <v>8</v>
      </c>
      <c r="S40" s="142">
        <v>9</v>
      </c>
      <c r="T40" s="142">
        <v>5</v>
      </c>
      <c r="U40" s="142">
        <v>6</v>
      </c>
      <c r="V40" s="142">
        <v>13</v>
      </c>
      <c r="W40" s="142">
        <v>13</v>
      </c>
      <c r="X40" s="142">
        <v>17</v>
      </c>
      <c r="Y40" s="142">
        <v>10</v>
      </c>
      <c r="Z40" s="142">
        <v>4</v>
      </c>
      <c r="AA40" s="143" t="s">
        <v>275</v>
      </c>
      <c r="AB40" s="209"/>
    </row>
    <row r="41" spans="1:28" ht="16.5">
      <c r="A41" s="162"/>
      <c r="B41" s="214" t="s">
        <v>28</v>
      </c>
      <c r="C41" s="150" t="str">
        <f>A40</f>
        <v>函館市</v>
      </c>
      <c r="D41" s="150" t="str">
        <f>CONCATENATE(A40, B41)</f>
        <v>函館市男</v>
      </c>
      <c r="E41" s="150" t="str">
        <f>RIGHT(A40,1)</f>
        <v>市</v>
      </c>
      <c r="F41" s="157">
        <v>50</v>
      </c>
      <c r="G41" s="154" t="s">
        <v>275</v>
      </c>
      <c r="H41" s="154" t="s">
        <v>275</v>
      </c>
      <c r="I41" s="154" t="s">
        <v>275</v>
      </c>
      <c r="J41" s="154">
        <v>1</v>
      </c>
      <c r="K41" s="154">
        <v>1</v>
      </c>
      <c r="L41" s="154">
        <v>1</v>
      </c>
      <c r="M41" s="154">
        <v>1</v>
      </c>
      <c r="N41" s="154" t="s">
        <v>275</v>
      </c>
      <c r="O41" s="154" t="s">
        <v>275</v>
      </c>
      <c r="P41" s="154" t="s">
        <v>275</v>
      </c>
      <c r="Q41" s="154">
        <v>2</v>
      </c>
      <c r="R41" s="154">
        <v>5</v>
      </c>
      <c r="S41" s="154">
        <v>8</v>
      </c>
      <c r="T41" s="154">
        <v>4</v>
      </c>
      <c r="U41" s="154">
        <v>3</v>
      </c>
      <c r="V41" s="154">
        <v>7</v>
      </c>
      <c r="W41" s="154">
        <v>4</v>
      </c>
      <c r="X41" s="154">
        <v>9</v>
      </c>
      <c r="Y41" s="154">
        <v>2</v>
      </c>
      <c r="Z41" s="154">
        <v>2</v>
      </c>
      <c r="AA41" s="163" t="s">
        <v>275</v>
      </c>
      <c r="AB41" s="209"/>
    </row>
    <row r="42" spans="1:28" ht="16.5">
      <c r="A42" s="164"/>
      <c r="B42" s="215" t="s">
        <v>27</v>
      </c>
      <c r="C42" s="165" t="str">
        <f>A40</f>
        <v>函館市</v>
      </c>
      <c r="D42" s="165" t="str">
        <f>CONCATENATE(A40, B42)</f>
        <v>函館市女</v>
      </c>
      <c r="E42" s="165" t="str">
        <f>RIGHT(A40,1)</f>
        <v>市</v>
      </c>
      <c r="F42" s="158">
        <v>45</v>
      </c>
      <c r="G42" s="170" t="s">
        <v>275</v>
      </c>
      <c r="H42" s="170" t="s">
        <v>275</v>
      </c>
      <c r="I42" s="170" t="s">
        <v>275</v>
      </c>
      <c r="J42" s="170" t="s">
        <v>275</v>
      </c>
      <c r="K42" s="170">
        <v>1</v>
      </c>
      <c r="L42" s="170" t="s">
        <v>275</v>
      </c>
      <c r="M42" s="170" t="s">
        <v>275</v>
      </c>
      <c r="N42" s="170">
        <v>1</v>
      </c>
      <c r="O42" s="170">
        <v>1</v>
      </c>
      <c r="P42" s="170">
        <v>1</v>
      </c>
      <c r="Q42" s="170" t="s">
        <v>275</v>
      </c>
      <c r="R42" s="170">
        <v>3</v>
      </c>
      <c r="S42" s="170">
        <v>1</v>
      </c>
      <c r="T42" s="170">
        <v>1</v>
      </c>
      <c r="U42" s="170">
        <v>3</v>
      </c>
      <c r="V42" s="170">
        <v>6</v>
      </c>
      <c r="W42" s="170">
        <v>9</v>
      </c>
      <c r="X42" s="170">
        <v>8</v>
      </c>
      <c r="Y42" s="170">
        <v>8</v>
      </c>
      <c r="Z42" s="170">
        <v>2</v>
      </c>
      <c r="AA42" s="171" t="s">
        <v>275</v>
      </c>
      <c r="AB42" s="209"/>
    </row>
    <row r="43" spans="1:28" ht="16.5">
      <c r="A43" s="196" t="s">
        <v>41</v>
      </c>
      <c r="B43" s="135" t="s">
        <v>9</v>
      </c>
      <c r="C43" s="210" t="str">
        <f>A43</f>
        <v>南檜山2次医療圏</v>
      </c>
      <c r="D43" s="210" t="str">
        <f>CONCATENATE(A43, B43)</f>
        <v>南檜山2次医療圏総数</v>
      </c>
      <c r="E43" s="210" t="str">
        <f>RIGHT(A43,1)</f>
        <v>圏</v>
      </c>
      <c r="F43" s="132">
        <v>11</v>
      </c>
      <c r="G43" s="131" t="s">
        <v>275</v>
      </c>
      <c r="H43" s="131" t="s">
        <v>275</v>
      </c>
      <c r="I43" s="131" t="s">
        <v>275</v>
      </c>
      <c r="J43" s="131" t="s">
        <v>275</v>
      </c>
      <c r="K43" s="131" t="s">
        <v>275</v>
      </c>
      <c r="L43" s="131">
        <v>2</v>
      </c>
      <c r="M43" s="131" t="s">
        <v>275</v>
      </c>
      <c r="N43" s="131" t="s">
        <v>275</v>
      </c>
      <c r="O43" s="131" t="s">
        <v>275</v>
      </c>
      <c r="P43" s="131" t="s">
        <v>275</v>
      </c>
      <c r="Q43" s="131">
        <v>1</v>
      </c>
      <c r="R43" s="131" t="s">
        <v>275</v>
      </c>
      <c r="S43" s="131" t="s">
        <v>275</v>
      </c>
      <c r="T43" s="131" t="s">
        <v>275</v>
      </c>
      <c r="U43" s="131" t="s">
        <v>275</v>
      </c>
      <c r="V43" s="131" t="s">
        <v>275</v>
      </c>
      <c r="W43" s="131">
        <v>2</v>
      </c>
      <c r="X43" s="131">
        <v>3</v>
      </c>
      <c r="Y43" s="131">
        <v>3</v>
      </c>
      <c r="Z43" s="131" t="s">
        <v>275</v>
      </c>
      <c r="AA43" s="145" t="s">
        <v>275</v>
      </c>
      <c r="AB43" s="209"/>
    </row>
    <row r="44" spans="1:28" ht="16.5">
      <c r="A44" s="162"/>
      <c r="B44" s="214" t="s">
        <v>28</v>
      </c>
      <c r="C44" s="150" t="str">
        <f>A43</f>
        <v>南檜山2次医療圏</v>
      </c>
      <c r="D44" s="150" t="str">
        <f>CONCATENATE(A43, B44)</f>
        <v>南檜山2次医療圏男</v>
      </c>
      <c r="E44" s="150" t="str">
        <f>RIGHT(A43,1)</f>
        <v>圏</v>
      </c>
      <c r="F44" s="157">
        <v>6</v>
      </c>
      <c r="G44" s="154" t="s">
        <v>275</v>
      </c>
      <c r="H44" s="154" t="s">
        <v>275</v>
      </c>
      <c r="I44" s="154" t="s">
        <v>275</v>
      </c>
      <c r="J44" s="154" t="s">
        <v>275</v>
      </c>
      <c r="K44" s="154" t="s">
        <v>275</v>
      </c>
      <c r="L44" s="154">
        <v>2</v>
      </c>
      <c r="M44" s="154" t="s">
        <v>275</v>
      </c>
      <c r="N44" s="154" t="s">
        <v>275</v>
      </c>
      <c r="O44" s="154" t="s">
        <v>275</v>
      </c>
      <c r="P44" s="154" t="s">
        <v>275</v>
      </c>
      <c r="Q44" s="154">
        <v>1</v>
      </c>
      <c r="R44" s="154" t="s">
        <v>275</v>
      </c>
      <c r="S44" s="154" t="s">
        <v>275</v>
      </c>
      <c r="T44" s="154" t="s">
        <v>275</v>
      </c>
      <c r="U44" s="154" t="s">
        <v>275</v>
      </c>
      <c r="V44" s="154" t="s">
        <v>275</v>
      </c>
      <c r="W44" s="154">
        <v>2</v>
      </c>
      <c r="X44" s="154">
        <v>1</v>
      </c>
      <c r="Y44" s="154" t="s">
        <v>275</v>
      </c>
      <c r="Z44" s="154" t="s">
        <v>275</v>
      </c>
      <c r="AA44" s="163" t="s">
        <v>275</v>
      </c>
      <c r="AB44" s="209"/>
    </row>
    <row r="45" spans="1:28" ht="16.5">
      <c r="A45" s="162"/>
      <c r="B45" s="214" t="s">
        <v>27</v>
      </c>
      <c r="C45" s="150" t="str">
        <f>A43</f>
        <v>南檜山2次医療圏</v>
      </c>
      <c r="D45" s="150" t="str">
        <f>CONCATENATE(A43, B45)</f>
        <v>南檜山2次医療圏女</v>
      </c>
      <c r="E45" s="150" t="str">
        <f>RIGHT(A43,1)</f>
        <v>圏</v>
      </c>
      <c r="F45" s="157">
        <v>5</v>
      </c>
      <c r="G45" s="154" t="s">
        <v>275</v>
      </c>
      <c r="H45" s="154" t="s">
        <v>275</v>
      </c>
      <c r="I45" s="154" t="s">
        <v>275</v>
      </c>
      <c r="J45" s="154" t="s">
        <v>275</v>
      </c>
      <c r="K45" s="154" t="s">
        <v>275</v>
      </c>
      <c r="L45" s="154" t="s">
        <v>275</v>
      </c>
      <c r="M45" s="154" t="s">
        <v>275</v>
      </c>
      <c r="N45" s="154" t="s">
        <v>275</v>
      </c>
      <c r="O45" s="154" t="s">
        <v>275</v>
      </c>
      <c r="P45" s="154" t="s">
        <v>275</v>
      </c>
      <c r="Q45" s="154" t="s">
        <v>275</v>
      </c>
      <c r="R45" s="154" t="s">
        <v>275</v>
      </c>
      <c r="S45" s="154" t="s">
        <v>275</v>
      </c>
      <c r="T45" s="154" t="s">
        <v>275</v>
      </c>
      <c r="U45" s="154" t="s">
        <v>275</v>
      </c>
      <c r="V45" s="154" t="s">
        <v>275</v>
      </c>
      <c r="W45" s="154" t="s">
        <v>275</v>
      </c>
      <c r="X45" s="154">
        <v>2</v>
      </c>
      <c r="Y45" s="154">
        <v>3</v>
      </c>
      <c r="Z45" s="154" t="s">
        <v>275</v>
      </c>
      <c r="AA45" s="163" t="s">
        <v>275</v>
      </c>
      <c r="AB45" s="209"/>
    </row>
    <row r="46" spans="1:28" ht="16.5">
      <c r="A46" s="195" t="s">
        <v>40</v>
      </c>
      <c r="B46" s="134" t="s">
        <v>9</v>
      </c>
      <c r="C46" s="213" t="str">
        <f>A46</f>
        <v>江差保健所</v>
      </c>
      <c r="D46" s="213" t="str">
        <f>CONCATENATE(A46, B46)</f>
        <v>江差保健所総数</v>
      </c>
      <c r="E46" s="213" t="str">
        <f>RIGHT(A46,1)</f>
        <v>所</v>
      </c>
      <c r="F46" s="141">
        <v>11</v>
      </c>
      <c r="G46" s="142" t="s">
        <v>275</v>
      </c>
      <c r="H46" s="142" t="s">
        <v>275</v>
      </c>
      <c r="I46" s="142" t="s">
        <v>275</v>
      </c>
      <c r="J46" s="142" t="s">
        <v>275</v>
      </c>
      <c r="K46" s="142" t="s">
        <v>275</v>
      </c>
      <c r="L46" s="142">
        <v>2</v>
      </c>
      <c r="M46" s="142" t="s">
        <v>275</v>
      </c>
      <c r="N46" s="142" t="s">
        <v>275</v>
      </c>
      <c r="O46" s="142" t="s">
        <v>275</v>
      </c>
      <c r="P46" s="142" t="s">
        <v>275</v>
      </c>
      <c r="Q46" s="142">
        <v>1</v>
      </c>
      <c r="R46" s="142" t="s">
        <v>275</v>
      </c>
      <c r="S46" s="142" t="s">
        <v>275</v>
      </c>
      <c r="T46" s="142" t="s">
        <v>275</v>
      </c>
      <c r="U46" s="142" t="s">
        <v>275</v>
      </c>
      <c r="V46" s="142" t="s">
        <v>275</v>
      </c>
      <c r="W46" s="142">
        <v>2</v>
      </c>
      <c r="X46" s="142">
        <v>3</v>
      </c>
      <c r="Y46" s="142">
        <v>3</v>
      </c>
      <c r="Z46" s="142" t="s">
        <v>275</v>
      </c>
      <c r="AA46" s="143" t="s">
        <v>275</v>
      </c>
      <c r="AB46" s="209"/>
    </row>
    <row r="47" spans="1:28" ht="16.5">
      <c r="A47" s="162"/>
      <c r="B47" s="214" t="s">
        <v>28</v>
      </c>
      <c r="C47" s="150" t="str">
        <f>A46</f>
        <v>江差保健所</v>
      </c>
      <c r="D47" s="150" t="str">
        <f>CONCATENATE(A46, B47)</f>
        <v>江差保健所男</v>
      </c>
      <c r="E47" s="150" t="str">
        <f>RIGHT(A46,1)</f>
        <v>所</v>
      </c>
      <c r="F47" s="157">
        <v>6</v>
      </c>
      <c r="G47" s="154" t="s">
        <v>275</v>
      </c>
      <c r="H47" s="154" t="s">
        <v>275</v>
      </c>
      <c r="I47" s="154" t="s">
        <v>275</v>
      </c>
      <c r="J47" s="154" t="s">
        <v>275</v>
      </c>
      <c r="K47" s="154" t="s">
        <v>275</v>
      </c>
      <c r="L47" s="154">
        <v>2</v>
      </c>
      <c r="M47" s="154" t="s">
        <v>275</v>
      </c>
      <c r="N47" s="154" t="s">
        <v>275</v>
      </c>
      <c r="O47" s="154" t="s">
        <v>275</v>
      </c>
      <c r="P47" s="154" t="s">
        <v>275</v>
      </c>
      <c r="Q47" s="154">
        <v>1</v>
      </c>
      <c r="R47" s="154" t="s">
        <v>275</v>
      </c>
      <c r="S47" s="154" t="s">
        <v>275</v>
      </c>
      <c r="T47" s="154" t="s">
        <v>275</v>
      </c>
      <c r="U47" s="154" t="s">
        <v>275</v>
      </c>
      <c r="V47" s="154" t="s">
        <v>275</v>
      </c>
      <c r="W47" s="154">
        <v>2</v>
      </c>
      <c r="X47" s="154">
        <v>1</v>
      </c>
      <c r="Y47" s="154" t="s">
        <v>275</v>
      </c>
      <c r="Z47" s="154" t="s">
        <v>275</v>
      </c>
      <c r="AA47" s="163" t="s">
        <v>275</v>
      </c>
      <c r="AB47" s="209"/>
    </row>
    <row r="48" spans="1:28" ht="16.5">
      <c r="A48" s="164"/>
      <c r="B48" s="215" t="s">
        <v>27</v>
      </c>
      <c r="C48" s="165" t="str">
        <f>A46</f>
        <v>江差保健所</v>
      </c>
      <c r="D48" s="165" t="str">
        <f>CONCATENATE(A46, B48)</f>
        <v>江差保健所女</v>
      </c>
      <c r="E48" s="165" t="str">
        <f>RIGHT(A46,1)</f>
        <v>所</v>
      </c>
      <c r="F48" s="158">
        <v>5</v>
      </c>
      <c r="G48" s="170" t="s">
        <v>275</v>
      </c>
      <c r="H48" s="170" t="s">
        <v>275</v>
      </c>
      <c r="I48" s="170" t="s">
        <v>275</v>
      </c>
      <c r="J48" s="170" t="s">
        <v>275</v>
      </c>
      <c r="K48" s="170" t="s">
        <v>275</v>
      </c>
      <c r="L48" s="170" t="s">
        <v>275</v>
      </c>
      <c r="M48" s="170" t="s">
        <v>275</v>
      </c>
      <c r="N48" s="170" t="s">
        <v>275</v>
      </c>
      <c r="O48" s="170" t="s">
        <v>275</v>
      </c>
      <c r="P48" s="170" t="s">
        <v>275</v>
      </c>
      <c r="Q48" s="170" t="s">
        <v>275</v>
      </c>
      <c r="R48" s="170" t="s">
        <v>275</v>
      </c>
      <c r="S48" s="170" t="s">
        <v>275</v>
      </c>
      <c r="T48" s="170" t="s">
        <v>275</v>
      </c>
      <c r="U48" s="170" t="s">
        <v>275</v>
      </c>
      <c r="V48" s="170" t="s">
        <v>275</v>
      </c>
      <c r="W48" s="170" t="s">
        <v>275</v>
      </c>
      <c r="X48" s="170">
        <v>2</v>
      </c>
      <c r="Y48" s="170">
        <v>3</v>
      </c>
      <c r="Z48" s="170" t="s">
        <v>275</v>
      </c>
      <c r="AA48" s="171" t="s">
        <v>275</v>
      </c>
      <c r="AB48" s="209"/>
    </row>
    <row r="49" spans="1:28" ht="16.5">
      <c r="A49" s="196" t="s">
        <v>39</v>
      </c>
      <c r="B49" s="135" t="s">
        <v>9</v>
      </c>
      <c r="C49" s="210" t="str">
        <f>A49</f>
        <v>江差町</v>
      </c>
      <c r="D49" s="210" t="str">
        <f>CONCATENATE(A49, B49)</f>
        <v>江差町総数</v>
      </c>
      <c r="E49" s="210" t="str">
        <f>RIGHT(A49,1)</f>
        <v>町</v>
      </c>
      <c r="F49" s="132">
        <v>3</v>
      </c>
      <c r="G49" s="131" t="s">
        <v>275</v>
      </c>
      <c r="H49" s="131" t="s">
        <v>275</v>
      </c>
      <c r="I49" s="131" t="s">
        <v>275</v>
      </c>
      <c r="J49" s="131" t="s">
        <v>275</v>
      </c>
      <c r="K49" s="131" t="s">
        <v>275</v>
      </c>
      <c r="L49" s="131" t="s">
        <v>275</v>
      </c>
      <c r="M49" s="131" t="s">
        <v>275</v>
      </c>
      <c r="N49" s="131" t="s">
        <v>275</v>
      </c>
      <c r="O49" s="131" t="s">
        <v>275</v>
      </c>
      <c r="P49" s="131" t="s">
        <v>275</v>
      </c>
      <c r="Q49" s="131" t="s">
        <v>275</v>
      </c>
      <c r="R49" s="131" t="s">
        <v>275</v>
      </c>
      <c r="S49" s="131" t="s">
        <v>275</v>
      </c>
      <c r="T49" s="131" t="s">
        <v>275</v>
      </c>
      <c r="U49" s="131" t="s">
        <v>275</v>
      </c>
      <c r="V49" s="131" t="s">
        <v>275</v>
      </c>
      <c r="W49" s="131">
        <v>1</v>
      </c>
      <c r="X49" s="131">
        <v>1</v>
      </c>
      <c r="Y49" s="131">
        <v>1</v>
      </c>
      <c r="Z49" s="131" t="s">
        <v>275</v>
      </c>
      <c r="AA49" s="145" t="s">
        <v>275</v>
      </c>
      <c r="AB49" s="209"/>
    </row>
    <row r="50" spans="1:28" ht="16.5">
      <c r="A50" s="162"/>
      <c r="B50" s="214" t="s">
        <v>28</v>
      </c>
      <c r="C50" s="150" t="str">
        <f>A49</f>
        <v>江差町</v>
      </c>
      <c r="D50" s="150" t="str">
        <f>CONCATENATE(A49, B50)</f>
        <v>江差町男</v>
      </c>
      <c r="E50" s="150" t="str">
        <f>RIGHT(A49,1)</f>
        <v>町</v>
      </c>
      <c r="F50" s="157">
        <v>1</v>
      </c>
      <c r="G50" s="154" t="s">
        <v>275</v>
      </c>
      <c r="H50" s="154" t="s">
        <v>275</v>
      </c>
      <c r="I50" s="154" t="s">
        <v>275</v>
      </c>
      <c r="J50" s="154" t="s">
        <v>275</v>
      </c>
      <c r="K50" s="154" t="s">
        <v>275</v>
      </c>
      <c r="L50" s="154" t="s">
        <v>275</v>
      </c>
      <c r="M50" s="154" t="s">
        <v>275</v>
      </c>
      <c r="N50" s="154" t="s">
        <v>275</v>
      </c>
      <c r="O50" s="154" t="s">
        <v>275</v>
      </c>
      <c r="P50" s="154" t="s">
        <v>275</v>
      </c>
      <c r="Q50" s="154" t="s">
        <v>275</v>
      </c>
      <c r="R50" s="154" t="s">
        <v>275</v>
      </c>
      <c r="S50" s="154" t="s">
        <v>275</v>
      </c>
      <c r="T50" s="154" t="s">
        <v>275</v>
      </c>
      <c r="U50" s="154" t="s">
        <v>275</v>
      </c>
      <c r="V50" s="154" t="s">
        <v>275</v>
      </c>
      <c r="W50" s="154">
        <v>1</v>
      </c>
      <c r="X50" s="154" t="s">
        <v>275</v>
      </c>
      <c r="Y50" s="154" t="s">
        <v>275</v>
      </c>
      <c r="Z50" s="154" t="s">
        <v>275</v>
      </c>
      <c r="AA50" s="163" t="s">
        <v>275</v>
      </c>
      <c r="AB50" s="209"/>
    </row>
    <row r="51" spans="1:28" ht="16.5">
      <c r="A51" s="162"/>
      <c r="B51" s="214" t="s">
        <v>27</v>
      </c>
      <c r="C51" s="150" t="str">
        <f>A49</f>
        <v>江差町</v>
      </c>
      <c r="D51" s="150" t="str">
        <f>CONCATENATE(A49, B51)</f>
        <v>江差町女</v>
      </c>
      <c r="E51" s="150" t="str">
        <f>RIGHT(A49,1)</f>
        <v>町</v>
      </c>
      <c r="F51" s="157">
        <v>2</v>
      </c>
      <c r="G51" s="154" t="s">
        <v>275</v>
      </c>
      <c r="H51" s="154" t="s">
        <v>275</v>
      </c>
      <c r="I51" s="154" t="s">
        <v>275</v>
      </c>
      <c r="J51" s="154" t="s">
        <v>275</v>
      </c>
      <c r="K51" s="154" t="s">
        <v>275</v>
      </c>
      <c r="L51" s="154" t="s">
        <v>275</v>
      </c>
      <c r="M51" s="154" t="s">
        <v>275</v>
      </c>
      <c r="N51" s="154" t="s">
        <v>275</v>
      </c>
      <c r="O51" s="154" t="s">
        <v>275</v>
      </c>
      <c r="P51" s="154" t="s">
        <v>275</v>
      </c>
      <c r="Q51" s="154" t="s">
        <v>275</v>
      </c>
      <c r="R51" s="154" t="s">
        <v>275</v>
      </c>
      <c r="S51" s="154" t="s">
        <v>275</v>
      </c>
      <c r="T51" s="154" t="s">
        <v>275</v>
      </c>
      <c r="U51" s="154" t="s">
        <v>275</v>
      </c>
      <c r="V51" s="154" t="s">
        <v>275</v>
      </c>
      <c r="W51" s="154" t="s">
        <v>275</v>
      </c>
      <c r="X51" s="154">
        <v>1</v>
      </c>
      <c r="Y51" s="154">
        <v>1</v>
      </c>
      <c r="Z51" s="154" t="s">
        <v>275</v>
      </c>
      <c r="AA51" s="163" t="s">
        <v>275</v>
      </c>
      <c r="AB51" s="209"/>
    </row>
    <row r="52" spans="1:28" ht="16.5">
      <c r="A52" s="195" t="s">
        <v>38</v>
      </c>
      <c r="B52" s="134" t="s">
        <v>9</v>
      </c>
      <c r="C52" s="213" t="str">
        <f>A52</f>
        <v>上ノ国町</v>
      </c>
      <c r="D52" s="213" t="str">
        <f>CONCATENATE(A52, B52)</f>
        <v>上ノ国町総数</v>
      </c>
      <c r="E52" s="213" t="str">
        <f>RIGHT(A52,1)</f>
        <v>町</v>
      </c>
      <c r="F52" s="141">
        <v>4</v>
      </c>
      <c r="G52" s="142" t="s">
        <v>275</v>
      </c>
      <c r="H52" s="142" t="s">
        <v>275</v>
      </c>
      <c r="I52" s="142" t="s">
        <v>275</v>
      </c>
      <c r="J52" s="142" t="s">
        <v>275</v>
      </c>
      <c r="K52" s="142" t="s">
        <v>275</v>
      </c>
      <c r="L52" s="142">
        <v>1</v>
      </c>
      <c r="M52" s="142" t="s">
        <v>275</v>
      </c>
      <c r="N52" s="142" t="s">
        <v>275</v>
      </c>
      <c r="O52" s="142" t="s">
        <v>275</v>
      </c>
      <c r="P52" s="142" t="s">
        <v>275</v>
      </c>
      <c r="Q52" s="142" t="s">
        <v>275</v>
      </c>
      <c r="R52" s="142" t="s">
        <v>275</v>
      </c>
      <c r="S52" s="142" t="s">
        <v>275</v>
      </c>
      <c r="T52" s="142" t="s">
        <v>275</v>
      </c>
      <c r="U52" s="142" t="s">
        <v>275</v>
      </c>
      <c r="V52" s="142" t="s">
        <v>275</v>
      </c>
      <c r="W52" s="142">
        <v>1</v>
      </c>
      <c r="X52" s="142">
        <v>1</v>
      </c>
      <c r="Y52" s="142">
        <v>1</v>
      </c>
      <c r="Z52" s="142" t="s">
        <v>275</v>
      </c>
      <c r="AA52" s="143" t="s">
        <v>275</v>
      </c>
      <c r="AB52" s="209"/>
    </row>
    <row r="53" spans="1:28" ht="16.5">
      <c r="A53" s="162"/>
      <c r="B53" s="214" t="s">
        <v>28</v>
      </c>
      <c r="C53" s="150" t="str">
        <f>A52</f>
        <v>上ノ国町</v>
      </c>
      <c r="D53" s="150" t="str">
        <f>CONCATENATE(A52, B53)</f>
        <v>上ノ国町男</v>
      </c>
      <c r="E53" s="150" t="str">
        <f>RIGHT(A52,1)</f>
        <v>町</v>
      </c>
      <c r="F53" s="157">
        <v>2</v>
      </c>
      <c r="G53" s="154" t="s">
        <v>275</v>
      </c>
      <c r="H53" s="154" t="s">
        <v>275</v>
      </c>
      <c r="I53" s="154" t="s">
        <v>275</v>
      </c>
      <c r="J53" s="154" t="s">
        <v>275</v>
      </c>
      <c r="K53" s="154" t="s">
        <v>275</v>
      </c>
      <c r="L53" s="154">
        <v>1</v>
      </c>
      <c r="M53" s="154" t="s">
        <v>275</v>
      </c>
      <c r="N53" s="154" t="s">
        <v>275</v>
      </c>
      <c r="O53" s="154" t="s">
        <v>275</v>
      </c>
      <c r="P53" s="154" t="s">
        <v>275</v>
      </c>
      <c r="Q53" s="154" t="s">
        <v>275</v>
      </c>
      <c r="R53" s="154" t="s">
        <v>275</v>
      </c>
      <c r="S53" s="154" t="s">
        <v>275</v>
      </c>
      <c r="T53" s="154" t="s">
        <v>275</v>
      </c>
      <c r="U53" s="154" t="s">
        <v>275</v>
      </c>
      <c r="V53" s="154" t="s">
        <v>275</v>
      </c>
      <c r="W53" s="154">
        <v>1</v>
      </c>
      <c r="X53" s="154" t="s">
        <v>275</v>
      </c>
      <c r="Y53" s="154" t="s">
        <v>275</v>
      </c>
      <c r="Z53" s="154" t="s">
        <v>275</v>
      </c>
      <c r="AA53" s="163" t="s">
        <v>275</v>
      </c>
      <c r="AB53" s="209"/>
    </row>
    <row r="54" spans="1:28" ht="16.5">
      <c r="A54" s="164"/>
      <c r="B54" s="215" t="s">
        <v>27</v>
      </c>
      <c r="C54" s="165" t="str">
        <f>A52</f>
        <v>上ノ国町</v>
      </c>
      <c r="D54" s="165" t="str">
        <f>CONCATENATE(A52, B54)</f>
        <v>上ノ国町女</v>
      </c>
      <c r="E54" s="165" t="str">
        <f>RIGHT(A52,1)</f>
        <v>町</v>
      </c>
      <c r="F54" s="158">
        <v>2</v>
      </c>
      <c r="G54" s="170" t="s">
        <v>275</v>
      </c>
      <c r="H54" s="170" t="s">
        <v>275</v>
      </c>
      <c r="I54" s="170" t="s">
        <v>275</v>
      </c>
      <c r="J54" s="170" t="s">
        <v>275</v>
      </c>
      <c r="K54" s="170" t="s">
        <v>275</v>
      </c>
      <c r="L54" s="170" t="s">
        <v>275</v>
      </c>
      <c r="M54" s="170" t="s">
        <v>275</v>
      </c>
      <c r="N54" s="170" t="s">
        <v>275</v>
      </c>
      <c r="O54" s="170" t="s">
        <v>275</v>
      </c>
      <c r="P54" s="170" t="s">
        <v>275</v>
      </c>
      <c r="Q54" s="170" t="s">
        <v>275</v>
      </c>
      <c r="R54" s="170" t="s">
        <v>275</v>
      </c>
      <c r="S54" s="170" t="s">
        <v>275</v>
      </c>
      <c r="T54" s="170" t="s">
        <v>275</v>
      </c>
      <c r="U54" s="170" t="s">
        <v>275</v>
      </c>
      <c r="V54" s="170" t="s">
        <v>275</v>
      </c>
      <c r="W54" s="170" t="s">
        <v>275</v>
      </c>
      <c r="X54" s="170">
        <v>1</v>
      </c>
      <c r="Y54" s="170">
        <v>1</v>
      </c>
      <c r="Z54" s="170" t="s">
        <v>275</v>
      </c>
      <c r="AA54" s="171" t="s">
        <v>275</v>
      </c>
      <c r="AB54" s="209"/>
    </row>
    <row r="55" spans="1:28" ht="16.5">
      <c r="A55" s="196" t="s">
        <v>37</v>
      </c>
      <c r="B55" s="135" t="s">
        <v>9</v>
      </c>
      <c r="C55" s="210" t="str">
        <f>A55</f>
        <v>厚沢部町</v>
      </c>
      <c r="D55" s="210" t="str">
        <f>CONCATENATE(A55, B55)</f>
        <v>厚沢部町総数</v>
      </c>
      <c r="E55" s="210" t="str">
        <f>RIGHT(A55,1)</f>
        <v>町</v>
      </c>
      <c r="F55" s="132" t="s">
        <v>275</v>
      </c>
      <c r="G55" s="131" t="s">
        <v>275</v>
      </c>
      <c r="H55" s="131" t="s">
        <v>275</v>
      </c>
      <c r="I55" s="131" t="s">
        <v>275</v>
      </c>
      <c r="J55" s="131" t="s">
        <v>275</v>
      </c>
      <c r="K55" s="131" t="s">
        <v>275</v>
      </c>
      <c r="L55" s="131" t="s">
        <v>275</v>
      </c>
      <c r="M55" s="131" t="s">
        <v>275</v>
      </c>
      <c r="N55" s="131" t="s">
        <v>275</v>
      </c>
      <c r="O55" s="131" t="s">
        <v>275</v>
      </c>
      <c r="P55" s="131" t="s">
        <v>275</v>
      </c>
      <c r="Q55" s="131" t="s">
        <v>275</v>
      </c>
      <c r="R55" s="131" t="s">
        <v>275</v>
      </c>
      <c r="S55" s="131" t="s">
        <v>275</v>
      </c>
      <c r="T55" s="131" t="s">
        <v>275</v>
      </c>
      <c r="U55" s="131" t="s">
        <v>275</v>
      </c>
      <c r="V55" s="131" t="s">
        <v>275</v>
      </c>
      <c r="W55" s="131" t="s">
        <v>275</v>
      </c>
      <c r="X55" s="131" t="s">
        <v>275</v>
      </c>
      <c r="Y55" s="131" t="s">
        <v>275</v>
      </c>
      <c r="Z55" s="131" t="s">
        <v>275</v>
      </c>
      <c r="AA55" s="145" t="s">
        <v>275</v>
      </c>
      <c r="AB55" s="209"/>
    </row>
    <row r="56" spans="1:28" ht="16.5">
      <c r="A56" s="162"/>
      <c r="B56" s="214" t="s">
        <v>28</v>
      </c>
      <c r="C56" s="150" t="str">
        <f>A55</f>
        <v>厚沢部町</v>
      </c>
      <c r="D56" s="150" t="str">
        <f>CONCATENATE(A55, B56)</f>
        <v>厚沢部町男</v>
      </c>
      <c r="E56" s="150" t="str">
        <f>RIGHT(A55,1)</f>
        <v>町</v>
      </c>
      <c r="F56" s="157" t="s">
        <v>275</v>
      </c>
      <c r="G56" s="154" t="s">
        <v>275</v>
      </c>
      <c r="H56" s="154" t="s">
        <v>275</v>
      </c>
      <c r="I56" s="154" t="s">
        <v>275</v>
      </c>
      <c r="J56" s="154" t="s">
        <v>275</v>
      </c>
      <c r="K56" s="154" t="s">
        <v>275</v>
      </c>
      <c r="L56" s="154" t="s">
        <v>275</v>
      </c>
      <c r="M56" s="154" t="s">
        <v>275</v>
      </c>
      <c r="N56" s="154" t="s">
        <v>275</v>
      </c>
      <c r="O56" s="154" t="s">
        <v>275</v>
      </c>
      <c r="P56" s="154" t="s">
        <v>275</v>
      </c>
      <c r="Q56" s="154" t="s">
        <v>275</v>
      </c>
      <c r="R56" s="154" t="s">
        <v>275</v>
      </c>
      <c r="S56" s="154" t="s">
        <v>275</v>
      </c>
      <c r="T56" s="154" t="s">
        <v>275</v>
      </c>
      <c r="U56" s="154" t="s">
        <v>275</v>
      </c>
      <c r="V56" s="154" t="s">
        <v>275</v>
      </c>
      <c r="W56" s="154" t="s">
        <v>275</v>
      </c>
      <c r="X56" s="154" t="s">
        <v>275</v>
      </c>
      <c r="Y56" s="154" t="s">
        <v>275</v>
      </c>
      <c r="Z56" s="154" t="s">
        <v>275</v>
      </c>
      <c r="AA56" s="163" t="s">
        <v>275</v>
      </c>
      <c r="AB56" s="209"/>
    </row>
    <row r="57" spans="1:28" ht="16.5">
      <c r="A57" s="162"/>
      <c r="B57" s="214" t="s">
        <v>27</v>
      </c>
      <c r="C57" s="150" t="str">
        <f>A55</f>
        <v>厚沢部町</v>
      </c>
      <c r="D57" s="150" t="str">
        <f>CONCATENATE(A55, B57)</f>
        <v>厚沢部町女</v>
      </c>
      <c r="E57" s="150" t="str">
        <f>RIGHT(A55,1)</f>
        <v>町</v>
      </c>
      <c r="F57" s="157" t="s">
        <v>275</v>
      </c>
      <c r="G57" s="154" t="s">
        <v>275</v>
      </c>
      <c r="H57" s="154" t="s">
        <v>275</v>
      </c>
      <c r="I57" s="154" t="s">
        <v>275</v>
      </c>
      <c r="J57" s="154" t="s">
        <v>275</v>
      </c>
      <c r="K57" s="154" t="s">
        <v>275</v>
      </c>
      <c r="L57" s="154" t="s">
        <v>275</v>
      </c>
      <c r="M57" s="154" t="s">
        <v>275</v>
      </c>
      <c r="N57" s="154" t="s">
        <v>275</v>
      </c>
      <c r="O57" s="154" t="s">
        <v>275</v>
      </c>
      <c r="P57" s="154" t="s">
        <v>275</v>
      </c>
      <c r="Q57" s="154" t="s">
        <v>275</v>
      </c>
      <c r="R57" s="154" t="s">
        <v>275</v>
      </c>
      <c r="S57" s="154" t="s">
        <v>275</v>
      </c>
      <c r="T57" s="154" t="s">
        <v>275</v>
      </c>
      <c r="U57" s="154" t="s">
        <v>275</v>
      </c>
      <c r="V57" s="154" t="s">
        <v>275</v>
      </c>
      <c r="W57" s="154" t="s">
        <v>275</v>
      </c>
      <c r="X57" s="154" t="s">
        <v>275</v>
      </c>
      <c r="Y57" s="154" t="s">
        <v>275</v>
      </c>
      <c r="Z57" s="154" t="s">
        <v>275</v>
      </c>
      <c r="AA57" s="163" t="s">
        <v>275</v>
      </c>
      <c r="AB57" s="209"/>
    </row>
    <row r="58" spans="1:28" ht="16.5">
      <c r="A58" s="195" t="s">
        <v>36</v>
      </c>
      <c r="B58" s="134" t="s">
        <v>9</v>
      </c>
      <c r="C58" s="213" t="str">
        <f>A58</f>
        <v>乙部町</v>
      </c>
      <c r="D58" s="213" t="str">
        <f>CONCATENATE(A58, B58)</f>
        <v>乙部町総数</v>
      </c>
      <c r="E58" s="213" t="str">
        <f>RIGHT(A58,1)</f>
        <v>町</v>
      </c>
      <c r="F58" s="141">
        <v>3</v>
      </c>
      <c r="G58" s="142" t="s">
        <v>275</v>
      </c>
      <c r="H58" s="142" t="s">
        <v>275</v>
      </c>
      <c r="I58" s="142" t="s">
        <v>275</v>
      </c>
      <c r="J58" s="142" t="s">
        <v>275</v>
      </c>
      <c r="K58" s="142" t="s">
        <v>275</v>
      </c>
      <c r="L58" s="142" t="s">
        <v>275</v>
      </c>
      <c r="M58" s="142" t="s">
        <v>275</v>
      </c>
      <c r="N58" s="142" t="s">
        <v>275</v>
      </c>
      <c r="O58" s="142" t="s">
        <v>275</v>
      </c>
      <c r="P58" s="142" t="s">
        <v>275</v>
      </c>
      <c r="Q58" s="142">
        <v>1</v>
      </c>
      <c r="R58" s="142" t="s">
        <v>275</v>
      </c>
      <c r="S58" s="142" t="s">
        <v>275</v>
      </c>
      <c r="T58" s="142" t="s">
        <v>275</v>
      </c>
      <c r="U58" s="142" t="s">
        <v>275</v>
      </c>
      <c r="V58" s="142" t="s">
        <v>275</v>
      </c>
      <c r="W58" s="142" t="s">
        <v>275</v>
      </c>
      <c r="X58" s="142">
        <v>1</v>
      </c>
      <c r="Y58" s="142">
        <v>1</v>
      </c>
      <c r="Z58" s="142" t="s">
        <v>275</v>
      </c>
      <c r="AA58" s="143" t="s">
        <v>275</v>
      </c>
      <c r="AB58" s="209"/>
    </row>
    <row r="59" spans="1:28" ht="16.5">
      <c r="A59" s="162"/>
      <c r="B59" s="214" t="s">
        <v>28</v>
      </c>
      <c r="C59" s="150" t="str">
        <f>A58</f>
        <v>乙部町</v>
      </c>
      <c r="D59" s="150" t="str">
        <f>CONCATENATE(A58, B59)</f>
        <v>乙部町男</v>
      </c>
      <c r="E59" s="150" t="str">
        <f>RIGHT(A58,1)</f>
        <v>町</v>
      </c>
      <c r="F59" s="157">
        <v>2</v>
      </c>
      <c r="G59" s="154" t="s">
        <v>275</v>
      </c>
      <c r="H59" s="154" t="s">
        <v>275</v>
      </c>
      <c r="I59" s="154" t="s">
        <v>275</v>
      </c>
      <c r="J59" s="154" t="s">
        <v>275</v>
      </c>
      <c r="K59" s="154" t="s">
        <v>275</v>
      </c>
      <c r="L59" s="154" t="s">
        <v>275</v>
      </c>
      <c r="M59" s="154" t="s">
        <v>275</v>
      </c>
      <c r="N59" s="154" t="s">
        <v>275</v>
      </c>
      <c r="O59" s="154" t="s">
        <v>275</v>
      </c>
      <c r="P59" s="154" t="s">
        <v>275</v>
      </c>
      <c r="Q59" s="154">
        <v>1</v>
      </c>
      <c r="R59" s="154" t="s">
        <v>275</v>
      </c>
      <c r="S59" s="154" t="s">
        <v>275</v>
      </c>
      <c r="T59" s="154" t="s">
        <v>275</v>
      </c>
      <c r="U59" s="154" t="s">
        <v>275</v>
      </c>
      <c r="V59" s="154" t="s">
        <v>275</v>
      </c>
      <c r="W59" s="154" t="s">
        <v>275</v>
      </c>
      <c r="X59" s="154">
        <v>1</v>
      </c>
      <c r="Y59" s="154" t="s">
        <v>275</v>
      </c>
      <c r="Z59" s="154" t="s">
        <v>275</v>
      </c>
      <c r="AA59" s="163" t="s">
        <v>275</v>
      </c>
      <c r="AB59" s="209"/>
    </row>
    <row r="60" spans="1:28" ht="16.5">
      <c r="A60" s="164"/>
      <c r="B60" s="215" t="s">
        <v>27</v>
      </c>
      <c r="C60" s="165" t="str">
        <f>A58</f>
        <v>乙部町</v>
      </c>
      <c r="D60" s="165" t="str">
        <f>CONCATENATE(A58, B60)</f>
        <v>乙部町女</v>
      </c>
      <c r="E60" s="165" t="str">
        <f>RIGHT(A58,1)</f>
        <v>町</v>
      </c>
      <c r="F60" s="158">
        <v>1</v>
      </c>
      <c r="G60" s="170" t="s">
        <v>275</v>
      </c>
      <c r="H60" s="170" t="s">
        <v>275</v>
      </c>
      <c r="I60" s="170" t="s">
        <v>275</v>
      </c>
      <c r="J60" s="170" t="s">
        <v>275</v>
      </c>
      <c r="K60" s="170" t="s">
        <v>275</v>
      </c>
      <c r="L60" s="170" t="s">
        <v>275</v>
      </c>
      <c r="M60" s="170" t="s">
        <v>275</v>
      </c>
      <c r="N60" s="170" t="s">
        <v>275</v>
      </c>
      <c r="O60" s="170" t="s">
        <v>275</v>
      </c>
      <c r="P60" s="170" t="s">
        <v>275</v>
      </c>
      <c r="Q60" s="170" t="s">
        <v>275</v>
      </c>
      <c r="R60" s="170" t="s">
        <v>275</v>
      </c>
      <c r="S60" s="170" t="s">
        <v>275</v>
      </c>
      <c r="T60" s="170" t="s">
        <v>275</v>
      </c>
      <c r="U60" s="170" t="s">
        <v>275</v>
      </c>
      <c r="V60" s="170" t="s">
        <v>275</v>
      </c>
      <c r="W60" s="170" t="s">
        <v>275</v>
      </c>
      <c r="X60" s="170" t="s">
        <v>275</v>
      </c>
      <c r="Y60" s="170">
        <v>1</v>
      </c>
      <c r="Z60" s="170" t="s">
        <v>275</v>
      </c>
      <c r="AA60" s="171" t="s">
        <v>275</v>
      </c>
      <c r="AB60" s="209"/>
    </row>
    <row r="61" spans="1:28" ht="16.5">
      <c r="A61" s="196" t="s">
        <v>35</v>
      </c>
      <c r="B61" s="135" t="s">
        <v>9</v>
      </c>
      <c r="C61" s="210" t="str">
        <f>A61</f>
        <v>奥尻町</v>
      </c>
      <c r="D61" s="210" t="str">
        <f>CONCATENATE(A61, B61)</f>
        <v>奥尻町総数</v>
      </c>
      <c r="E61" s="210" t="str">
        <f>RIGHT(A61,1)</f>
        <v>町</v>
      </c>
      <c r="F61" s="132">
        <v>1</v>
      </c>
      <c r="G61" s="131" t="s">
        <v>275</v>
      </c>
      <c r="H61" s="131" t="s">
        <v>275</v>
      </c>
      <c r="I61" s="131" t="s">
        <v>275</v>
      </c>
      <c r="J61" s="131" t="s">
        <v>275</v>
      </c>
      <c r="K61" s="131" t="s">
        <v>275</v>
      </c>
      <c r="L61" s="131">
        <v>1</v>
      </c>
      <c r="M61" s="131" t="s">
        <v>275</v>
      </c>
      <c r="N61" s="131" t="s">
        <v>275</v>
      </c>
      <c r="O61" s="131" t="s">
        <v>275</v>
      </c>
      <c r="P61" s="131" t="s">
        <v>275</v>
      </c>
      <c r="Q61" s="131" t="s">
        <v>275</v>
      </c>
      <c r="R61" s="131" t="s">
        <v>275</v>
      </c>
      <c r="S61" s="131" t="s">
        <v>275</v>
      </c>
      <c r="T61" s="131" t="s">
        <v>275</v>
      </c>
      <c r="U61" s="131" t="s">
        <v>275</v>
      </c>
      <c r="V61" s="131" t="s">
        <v>275</v>
      </c>
      <c r="W61" s="131" t="s">
        <v>275</v>
      </c>
      <c r="X61" s="131" t="s">
        <v>275</v>
      </c>
      <c r="Y61" s="131" t="s">
        <v>275</v>
      </c>
      <c r="Z61" s="131" t="s">
        <v>275</v>
      </c>
      <c r="AA61" s="145" t="s">
        <v>275</v>
      </c>
      <c r="AB61" s="209"/>
    </row>
    <row r="62" spans="1:28" ht="16.5">
      <c r="A62" s="162"/>
      <c r="B62" s="214" t="s">
        <v>28</v>
      </c>
      <c r="C62" s="150" t="str">
        <f>A61</f>
        <v>奥尻町</v>
      </c>
      <c r="D62" s="150" t="str">
        <f>CONCATENATE(A61, B62)</f>
        <v>奥尻町男</v>
      </c>
      <c r="E62" s="150" t="str">
        <f>RIGHT(A61,1)</f>
        <v>町</v>
      </c>
      <c r="F62" s="157">
        <v>1</v>
      </c>
      <c r="G62" s="154" t="s">
        <v>275</v>
      </c>
      <c r="H62" s="154" t="s">
        <v>275</v>
      </c>
      <c r="I62" s="154" t="s">
        <v>275</v>
      </c>
      <c r="J62" s="154" t="s">
        <v>275</v>
      </c>
      <c r="K62" s="154" t="s">
        <v>275</v>
      </c>
      <c r="L62" s="154">
        <v>1</v>
      </c>
      <c r="M62" s="154" t="s">
        <v>275</v>
      </c>
      <c r="N62" s="154" t="s">
        <v>275</v>
      </c>
      <c r="O62" s="154" t="s">
        <v>275</v>
      </c>
      <c r="P62" s="154" t="s">
        <v>275</v>
      </c>
      <c r="Q62" s="154" t="s">
        <v>275</v>
      </c>
      <c r="R62" s="154" t="s">
        <v>275</v>
      </c>
      <c r="S62" s="154" t="s">
        <v>275</v>
      </c>
      <c r="T62" s="154" t="s">
        <v>275</v>
      </c>
      <c r="U62" s="154" t="s">
        <v>275</v>
      </c>
      <c r="V62" s="154" t="s">
        <v>275</v>
      </c>
      <c r="W62" s="154" t="s">
        <v>275</v>
      </c>
      <c r="X62" s="154" t="s">
        <v>275</v>
      </c>
      <c r="Y62" s="154" t="s">
        <v>275</v>
      </c>
      <c r="Z62" s="154" t="s">
        <v>275</v>
      </c>
      <c r="AA62" s="163" t="s">
        <v>275</v>
      </c>
      <c r="AB62" s="209"/>
    </row>
    <row r="63" spans="1:28" ht="16.5">
      <c r="A63" s="162"/>
      <c r="B63" s="214" t="s">
        <v>27</v>
      </c>
      <c r="C63" s="150" t="str">
        <f>A61</f>
        <v>奥尻町</v>
      </c>
      <c r="D63" s="150" t="str">
        <f>CONCATENATE(A61, B63)</f>
        <v>奥尻町女</v>
      </c>
      <c r="E63" s="150" t="str">
        <f>RIGHT(A61,1)</f>
        <v>町</v>
      </c>
      <c r="F63" s="157" t="s">
        <v>275</v>
      </c>
      <c r="G63" s="154" t="s">
        <v>275</v>
      </c>
      <c r="H63" s="154" t="s">
        <v>275</v>
      </c>
      <c r="I63" s="154" t="s">
        <v>275</v>
      </c>
      <c r="J63" s="154" t="s">
        <v>275</v>
      </c>
      <c r="K63" s="154" t="s">
        <v>275</v>
      </c>
      <c r="L63" s="154" t="s">
        <v>275</v>
      </c>
      <c r="M63" s="154" t="s">
        <v>275</v>
      </c>
      <c r="N63" s="154" t="s">
        <v>275</v>
      </c>
      <c r="O63" s="154" t="s">
        <v>275</v>
      </c>
      <c r="P63" s="154" t="s">
        <v>275</v>
      </c>
      <c r="Q63" s="154" t="s">
        <v>275</v>
      </c>
      <c r="R63" s="154" t="s">
        <v>275</v>
      </c>
      <c r="S63" s="154" t="s">
        <v>275</v>
      </c>
      <c r="T63" s="154" t="s">
        <v>275</v>
      </c>
      <c r="U63" s="154" t="s">
        <v>275</v>
      </c>
      <c r="V63" s="154" t="s">
        <v>275</v>
      </c>
      <c r="W63" s="154" t="s">
        <v>275</v>
      </c>
      <c r="X63" s="154" t="s">
        <v>275</v>
      </c>
      <c r="Y63" s="154" t="s">
        <v>275</v>
      </c>
      <c r="Z63" s="154" t="s">
        <v>275</v>
      </c>
      <c r="AA63" s="163" t="s">
        <v>275</v>
      </c>
      <c r="AB63" s="209"/>
    </row>
    <row r="64" spans="1:28" ht="16.5">
      <c r="A64" s="195" t="s">
        <v>34</v>
      </c>
      <c r="B64" s="134" t="s">
        <v>9</v>
      </c>
      <c r="C64" s="213" t="str">
        <f>A64</f>
        <v>北渡島檜山2次医療圏</v>
      </c>
      <c r="D64" s="213" t="str">
        <f>CONCATENATE(A64, B64)</f>
        <v>北渡島檜山2次医療圏総数</v>
      </c>
      <c r="E64" s="213" t="str">
        <f>RIGHT(A64,1)</f>
        <v>圏</v>
      </c>
      <c r="F64" s="141">
        <v>18</v>
      </c>
      <c r="G64" s="142">
        <v>1</v>
      </c>
      <c r="H64" s="142" t="s">
        <v>275</v>
      </c>
      <c r="I64" s="142" t="s">
        <v>275</v>
      </c>
      <c r="J64" s="142" t="s">
        <v>275</v>
      </c>
      <c r="K64" s="142" t="s">
        <v>275</v>
      </c>
      <c r="L64" s="142" t="s">
        <v>275</v>
      </c>
      <c r="M64" s="142" t="s">
        <v>275</v>
      </c>
      <c r="N64" s="142">
        <v>1</v>
      </c>
      <c r="O64" s="142" t="s">
        <v>275</v>
      </c>
      <c r="P64" s="142">
        <v>1</v>
      </c>
      <c r="Q64" s="142">
        <v>1</v>
      </c>
      <c r="R64" s="142">
        <v>1</v>
      </c>
      <c r="S64" s="142">
        <v>2</v>
      </c>
      <c r="T64" s="142" t="s">
        <v>275</v>
      </c>
      <c r="U64" s="142">
        <v>1</v>
      </c>
      <c r="V64" s="142">
        <v>2</v>
      </c>
      <c r="W64" s="142">
        <v>2</v>
      </c>
      <c r="X64" s="142">
        <v>3</v>
      </c>
      <c r="Y64" s="142">
        <v>1</v>
      </c>
      <c r="Z64" s="142">
        <v>2</v>
      </c>
      <c r="AA64" s="143" t="s">
        <v>275</v>
      </c>
      <c r="AB64" s="209"/>
    </row>
    <row r="65" spans="1:28" ht="16.5">
      <c r="A65" s="162"/>
      <c r="B65" s="214" t="s">
        <v>28</v>
      </c>
      <c r="C65" s="150" t="str">
        <f>A64</f>
        <v>北渡島檜山2次医療圏</v>
      </c>
      <c r="D65" s="150" t="str">
        <f>CONCATENATE(A64, B65)</f>
        <v>北渡島檜山2次医療圏男</v>
      </c>
      <c r="E65" s="150" t="str">
        <f>RIGHT(A64,1)</f>
        <v>圏</v>
      </c>
      <c r="F65" s="157">
        <v>13</v>
      </c>
      <c r="G65" s="154">
        <v>1</v>
      </c>
      <c r="H65" s="154" t="s">
        <v>275</v>
      </c>
      <c r="I65" s="154" t="s">
        <v>275</v>
      </c>
      <c r="J65" s="154" t="s">
        <v>275</v>
      </c>
      <c r="K65" s="154" t="s">
        <v>275</v>
      </c>
      <c r="L65" s="154" t="s">
        <v>275</v>
      </c>
      <c r="M65" s="154" t="s">
        <v>275</v>
      </c>
      <c r="N65" s="154">
        <v>1</v>
      </c>
      <c r="O65" s="154" t="s">
        <v>275</v>
      </c>
      <c r="P65" s="154">
        <v>1</v>
      </c>
      <c r="Q65" s="154">
        <v>1</v>
      </c>
      <c r="R65" s="154">
        <v>1</v>
      </c>
      <c r="S65" s="154">
        <v>2</v>
      </c>
      <c r="T65" s="154" t="s">
        <v>275</v>
      </c>
      <c r="U65" s="154">
        <v>1</v>
      </c>
      <c r="V65" s="154">
        <v>2</v>
      </c>
      <c r="W65" s="154">
        <v>1</v>
      </c>
      <c r="X65" s="154">
        <v>2</v>
      </c>
      <c r="Y65" s="154" t="s">
        <v>275</v>
      </c>
      <c r="Z65" s="154" t="s">
        <v>275</v>
      </c>
      <c r="AA65" s="163" t="s">
        <v>275</v>
      </c>
      <c r="AB65" s="209"/>
    </row>
    <row r="66" spans="1:28" ht="16.5">
      <c r="A66" s="164"/>
      <c r="B66" s="215" t="s">
        <v>27</v>
      </c>
      <c r="C66" s="165" t="str">
        <f>A64</f>
        <v>北渡島檜山2次医療圏</v>
      </c>
      <c r="D66" s="165" t="str">
        <f>CONCATENATE(A64, B66)</f>
        <v>北渡島檜山2次医療圏女</v>
      </c>
      <c r="E66" s="165" t="str">
        <f>RIGHT(A64,1)</f>
        <v>圏</v>
      </c>
      <c r="F66" s="158">
        <v>5</v>
      </c>
      <c r="G66" s="170" t="s">
        <v>275</v>
      </c>
      <c r="H66" s="170" t="s">
        <v>275</v>
      </c>
      <c r="I66" s="170" t="s">
        <v>275</v>
      </c>
      <c r="J66" s="170" t="s">
        <v>275</v>
      </c>
      <c r="K66" s="170" t="s">
        <v>275</v>
      </c>
      <c r="L66" s="170" t="s">
        <v>275</v>
      </c>
      <c r="M66" s="170" t="s">
        <v>275</v>
      </c>
      <c r="N66" s="170" t="s">
        <v>275</v>
      </c>
      <c r="O66" s="170" t="s">
        <v>275</v>
      </c>
      <c r="P66" s="170" t="s">
        <v>275</v>
      </c>
      <c r="Q66" s="170" t="s">
        <v>275</v>
      </c>
      <c r="R66" s="170" t="s">
        <v>275</v>
      </c>
      <c r="S66" s="170" t="s">
        <v>275</v>
      </c>
      <c r="T66" s="170" t="s">
        <v>275</v>
      </c>
      <c r="U66" s="170" t="s">
        <v>275</v>
      </c>
      <c r="V66" s="170" t="s">
        <v>275</v>
      </c>
      <c r="W66" s="170">
        <v>1</v>
      </c>
      <c r="X66" s="170">
        <v>1</v>
      </c>
      <c r="Y66" s="170">
        <v>1</v>
      </c>
      <c r="Z66" s="170">
        <v>2</v>
      </c>
      <c r="AA66" s="171" t="s">
        <v>275</v>
      </c>
      <c r="AB66" s="209"/>
    </row>
    <row r="67" spans="1:28" ht="16.5">
      <c r="A67" s="196" t="s">
        <v>33</v>
      </c>
      <c r="B67" s="135" t="s">
        <v>9</v>
      </c>
      <c r="C67" s="210" t="str">
        <f>A67</f>
        <v>八雲保健所</v>
      </c>
      <c r="D67" s="210" t="str">
        <f>CONCATENATE(A67, B67)</f>
        <v>八雲保健所総数</v>
      </c>
      <c r="E67" s="210" t="str">
        <f>RIGHT(A67,1)</f>
        <v>所</v>
      </c>
      <c r="F67" s="132">
        <v>18</v>
      </c>
      <c r="G67" s="131">
        <v>1</v>
      </c>
      <c r="H67" s="131" t="s">
        <v>275</v>
      </c>
      <c r="I67" s="131" t="s">
        <v>275</v>
      </c>
      <c r="J67" s="131" t="s">
        <v>275</v>
      </c>
      <c r="K67" s="131" t="s">
        <v>275</v>
      </c>
      <c r="L67" s="131" t="s">
        <v>275</v>
      </c>
      <c r="M67" s="131" t="s">
        <v>275</v>
      </c>
      <c r="N67" s="131">
        <v>1</v>
      </c>
      <c r="O67" s="131" t="s">
        <v>275</v>
      </c>
      <c r="P67" s="131">
        <v>1</v>
      </c>
      <c r="Q67" s="131">
        <v>1</v>
      </c>
      <c r="R67" s="131">
        <v>1</v>
      </c>
      <c r="S67" s="131">
        <v>2</v>
      </c>
      <c r="T67" s="131" t="s">
        <v>275</v>
      </c>
      <c r="U67" s="131">
        <v>1</v>
      </c>
      <c r="V67" s="131">
        <v>2</v>
      </c>
      <c r="W67" s="131">
        <v>2</v>
      </c>
      <c r="X67" s="131">
        <v>3</v>
      </c>
      <c r="Y67" s="131">
        <v>1</v>
      </c>
      <c r="Z67" s="131">
        <v>2</v>
      </c>
      <c r="AA67" s="145" t="s">
        <v>275</v>
      </c>
      <c r="AB67" s="209"/>
    </row>
    <row r="68" spans="1:28" ht="16.5">
      <c r="A68" s="162"/>
      <c r="B68" s="214" t="s">
        <v>28</v>
      </c>
      <c r="C68" s="150" t="str">
        <f>A67</f>
        <v>八雲保健所</v>
      </c>
      <c r="D68" s="150" t="str">
        <f>CONCATENATE(A67, B68)</f>
        <v>八雲保健所男</v>
      </c>
      <c r="E68" s="150" t="str">
        <f>RIGHT(A67,1)</f>
        <v>所</v>
      </c>
      <c r="F68" s="157">
        <v>13</v>
      </c>
      <c r="G68" s="154">
        <v>1</v>
      </c>
      <c r="H68" s="154" t="s">
        <v>275</v>
      </c>
      <c r="I68" s="154" t="s">
        <v>275</v>
      </c>
      <c r="J68" s="154" t="s">
        <v>275</v>
      </c>
      <c r="K68" s="154" t="s">
        <v>275</v>
      </c>
      <c r="L68" s="154" t="s">
        <v>275</v>
      </c>
      <c r="M68" s="154" t="s">
        <v>275</v>
      </c>
      <c r="N68" s="154">
        <v>1</v>
      </c>
      <c r="O68" s="154" t="s">
        <v>275</v>
      </c>
      <c r="P68" s="154">
        <v>1</v>
      </c>
      <c r="Q68" s="154">
        <v>1</v>
      </c>
      <c r="R68" s="154">
        <v>1</v>
      </c>
      <c r="S68" s="154">
        <v>2</v>
      </c>
      <c r="T68" s="154" t="s">
        <v>275</v>
      </c>
      <c r="U68" s="154">
        <v>1</v>
      </c>
      <c r="V68" s="154">
        <v>2</v>
      </c>
      <c r="W68" s="154">
        <v>1</v>
      </c>
      <c r="X68" s="154">
        <v>2</v>
      </c>
      <c r="Y68" s="154" t="s">
        <v>275</v>
      </c>
      <c r="Z68" s="154" t="s">
        <v>275</v>
      </c>
      <c r="AA68" s="163" t="s">
        <v>275</v>
      </c>
      <c r="AB68" s="209"/>
    </row>
    <row r="69" spans="1:28" ht="16.5">
      <c r="A69" s="162"/>
      <c r="B69" s="214" t="s">
        <v>27</v>
      </c>
      <c r="C69" s="150" t="str">
        <f>A67</f>
        <v>八雲保健所</v>
      </c>
      <c r="D69" s="150" t="str">
        <f>CONCATENATE(A67, B69)</f>
        <v>八雲保健所女</v>
      </c>
      <c r="E69" s="150" t="str">
        <f>RIGHT(A67,1)</f>
        <v>所</v>
      </c>
      <c r="F69" s="157">
        <v>5</v>
      </c>
      <c r="G69" s="154" t="s">
        <v>275</v>
      </c>
      <c r="H69" s="154" t="s">
        <v>275</v>
      </c>
      <c r="I69" s="154" t="s">
        <v>275</v>
      </c>
      <c r="J69" s="154" t="s">
        <v>275</v>
      </c>
      <c r="K69" s="154" t="s">
        <v>275</v>
      </c>
      <c r="L69" s="154" t="s">
        <v>275</v>
      </c>
      <c r="M69" s="154" t="s">
        <v>275</v>
      </c>
      <c r="N69" s="154" t="s">
        <v>275</v>
      </c>
      <c r="O69" s="154" t="s">
        <v>275</v>
      </c>
      <c r="P69" s="154" t="s">
        <v>275</v>
      </c>
      <c r="Q69" s="154" t="s">
        <v>275</v>
      </c>
      <c r="R69" s="154" t="s">
        <v>275</v>
      </c>
      <c r="S69" s="154" t="s">
        <v>275</v>
      </c>
      <c r="T69" s="154" t="s">
        <v>275</v>
      </c>
      <c r="U69" s="154" t="s">
        <v>275</v>
      </c>
      <c r="V69" s="154" t="s">
        <v>275</v>
      </c>
      <c r="W69" s="154">
        <v>1</v>
      </c>
      <c r="X69" s="154">
        <v>1</v>
      </c>
      <c r="Y69" s="154">
        <v>1</v>
      </c>
      <c r="Z69" s="154">
        <v>2</v>
      </c>
      <c r="AA69" s="163" t="s">
        <v>275</v>
      </c>
      <c r="AB69" s="209"/>
    </row>
    <row r="70" spans="1:28" ht="16.5">
      <c r="A70" s="195" t="s">
        <v>32</v>
      </c>
      <c r="B70" s="134" t="s">
        <v>9</v>
      </c>
      <c r="C70" s="213" t="str">
        <f>A70</f>
        <v>八雲町</v>
      </c>
      <c r="D70" s="213" t="str">
        <f>CONCATENATE(A70, B70)</f>
        <v>八雲町総数</v>
      </c>
      <c r="E70" s="213" t="str">
        <f>RIGHT(A70,1)</f>
        <v>町</v>
      </c>
      <c r="F70" s="141">
        <v>7</v>
      </c>
      <c r="G70" s="142">
        <v>1</v>
      </c>
      <c r="H70" s="142" t="s">
        <v>275</v>
      </c>
      <c r="I70" s="142" t="s">
        <v>275</v>
      </c>
      <c r="J70" s="142" t="s">
        <v>275</v>
      </c>
      <c r="K70" s="142" t="s">
        <v>275</v>
      </c>
      <c r="L70" s="142" t="s">
        <v>275</v>
      </c>
      <c r="M70" s="142" t="s">
        <v>275</v>
      </c>
      <c r="N70" s="142">
        <v>1</v>
      </c>
      <c r="O70" s="142" t="s">
        <v>275</v>
      </c>
      <c r="P70" s="142">
        <v>1</v>
      </c>
      <c r="Q70" s="142">
        <v>1</v>
      </c>
      <c r="R70" s="142">
        <v>1</v>
      </c>
      <c r="S70" s="142" t="s">
        <v>275</v>
      </c>
      <c r="T70" s="142" t="s">
        <v>275</v>
      </c>
      <c r="U70" s="142">
        <v>1</v>
      </c>
      <c r="V70" s="142" t="s">
        <v>275</v>
      </c>
      <c r="W70" s="142">
        <v>1</v>
      </c>
      <c r="X70" s="142" t="s">
        <v>275</v>
      </c>
      <c r="Y70" s="142" t="s">
        <v>275</v>
      </c>
      <c r="Z70" s="142" t="s">
        <v>275</v>
      </c>
      <c r="AA70" s="143" t="s">
        <v>275</v>
      </c>
      <c r="AB70" s="209"/>
    </row>
    <row r="71" spans="1:28" ht="16.5">
      <c r="A71" s="162"/>
      <c r="B71" s="214" t="s">
        <v>28</v>
      </c>
      <c r="C71" s="150" t="str">
        <f>A70</f>
        <v>八雲町</v>
      </c>
      <c r="D71" s="150" t="str">
        <f>CONCATENATE(A70, B71)</f>
        <v>八雲町男</v>
      </c>
      <c r="E71" s="150" t="str">
        <f>RIGHT(A70,1)</f>
        <v>町</v>
      </c>
      <c r="F71" s="157">
        <v>6</v>
      </c>
      <c r="G71" s="154">
        <v>1</v>
      </c>
      <c r="H71" s="154" t="s">
        <v>275</v>
      </c>
      <c r="I71" s="154" t="s">
        <v>275</v>
      </c>
      <c r="J71" s="154" t="s">
        <v>275</v>
      </c>
      <c r="K71" s="154" t="s">
        <v>275</v>
      </c>
      <c r="L71" s="154" t="s">
        <v>275</v>
      </c>
      <c r="M71" s="154" t="s">
        <v>275</v>
      </c>
      <c r="N71" s="154">
        <v>1</v>
      </c>
      <c r="O71" s="154" t="s">
        <v>275</v>
      </c>
      <c r="P71" s="154">
        <v>1</v>
      </c>
      <c r="Q71" s="154">
        <v>1</v>
      </c>
      <c r="R71" s="154">
        <v>1</v>
      </c>
      <c r="S71" s="154" t="s">
        <v>275</v>
      </c>
      <c r="T71" s="154" t="s">
        <v>275</v>
      </c>
      <c r="U71" s="154">
        <v>1</v>
      </c>
      <c r="V71" s="154" t="s">
        <v>275</v>
      </c>
      <c r="W71" s="154" t="s">
        <v>275</v>
      </c>
      <c r="X71" s="154" t="s">
        <v>275</v>
      </c>
      <c r="Y71" s="154" t="s">
        <v>275</v>
      </c>
      <c r="Z71" s="154" t="s">
        <v>275</v>
      </c>
      <c r="AA71" s="163" t="s">
        <v>275</v>
      </c>
      <c r="AB71" s="209"/>
    </row>
    <row r="72" spans="1:28" ht="16.5">
      <c r="A72" s="164"/>
      <c r="B72" s="215" t="s">
        <v>27</v>
      </c>
      <c r="C72" s="165" t="str">
        <f>A70</f>
        <v>八雲町</v>
      </c>
      <c r="D72" s="165" t="str">
        <f>CONCATENATE(A70, B72)</f>
        <v>八雲町女</v>
      </c>
      <c r="E72" s="165" t="str">
        <f>RIGHT(A70,1)</f>
        <v>町</v>
      </c>
      <c r="F72" s="158">
        <v>1</v>
      </c>
      <c r="G72" s="170" t="s">
        <v>275</v>
      </c>
      <c r="H72" s="170" t="s">
        <v>275</v>
      </c>
      <c r="I72" s="170" t="s">
        <v>275</v>
      </c>
      <c r="J72" s="170" t="s">
        <v>275</v>
      </c>
      <c r="K72" s="170" t="s">
        <v>275</v>
      </c>
      <c r="L72" s="170" t="s">
        <v>275</v>
      </c>
      <c r="M72" s="170" t="s">
        <v>275</v>
      </c>
      <c r="N72" s="170" t="s">
        <v>275</v>
      </c>
      <c r="O72" s="170" t="s">
        <v>275</v>
      </c>
      <c r="P72" s="170" t="s">
        <v>275</v>
      </c>
      <c r="Q72" s="170" t="s">
        <v>275</v>
      </c>
      <c r="R72" s="170" t="s">
        <v>275</v>
      </c>
      <c r="S72" s="170" t="s">
        <v>275</v>
      </c>
      <c r="T72" s="170" t="s">
        <v>275</v>
      </c>
      <c r="U72" s="170" t="s">
        <v>275</v>
      </c>
      <c r="V72" s="170" t="s">
        <v>275</v>
      </c>
      <c r="W72" s="170">
        <v>1</v>
      </c>
      <c r="X72" s="170" t="s">
        <v>275</v>
      </c>
      <c r="Y72" s="170" t="s">
        <v>275</v>
      </c>
      <c r="Z72" s="170" t="s">
        <v>275</v>
      </c>
      <c r="AA72" s="171" t="s">
        <v>275</v>
      </c>
      <c r="AB72" s="209"/>
    </row>
    <row r="73" spans="1:28" ht="16.5">
      <c r="A73" s="196" t="s">
        <v>31</v>
      </c>
      <c r="B73" s="135" t="s">
        <v>9</v>
      </c>
      <c r="C73" s="210" t="str">
        <f>A73</f>
        <v>長万部町</v>
      </c>
      <c r="D73" s="210" t="str">
        <f>CONCATENATE(A73, B73)</f>
        <v>長万部町総数</v>
      </c>
      <c r="E73" s="210" t="str">
        <f>RIGHT(A73,1)</f>
        <v>町</v>
      </c>
      <c r="F73" s="132">
        <v>2</v>
      </c>
      <c r="G73" s="131" t="s">
        <v>275</v>
      </c>
      <c r="H73" s="131" t="s">
        <v>275</v>
      </c>
      <c r="I73" s="131" t="s">
        <v>275</v>
      </c>
      <c r="J73" s="131" t="s">
        <v>275</v>
      </c>
      <c r="K73" s="131" t="s">
        <v>275</v>
      </c>
      <c r="L73" s="131" t="s">
        <v>275</v>
      </c>
      <c r="M73" s="131" t="s">
        <v>275</v>
      </c>
      <c r="N73" s="131" t="s">
        <v>275</v>
      </c>
      <c r="O73" s="131" t="s">
        <v>275</v>
      </c>
      <c r="P73" s="131" t="s">
        <v>275</v>
      </c>
      <c r="Q73" s="131" t="s">
        <v>275</v>
      </c>
      <c r="R73" s="131" t="s">
        <v>275</v>
      </c>
      <c r="S73" s="131" t="s">
        <v>275</v>
      </c>
      <c r="T73" s="131" t="s">
        <v>275</v>
      </c>
      <c r="U73" s="131" t="s">
        <v>275</v>
      </c>
      <c r="V73" s="131">
        <v>1</v>
      </c>
      <c r="W73" s="131" t="s">
        <v>275</v>
      </c>
      <c r="X73" s="131">
        <v>1</v>
      </c>
      <c r="Y73" s="131" t="s">
        <v>275</v>
      </c>
      <c r="Z73" s="131" t="s">
        <v>275</v>
      </c>
      <c r="AA73" s="145" t="s">
        <v>275</v>
      </c>
      <c r="AB73" s="209"/>
    </row>
    <row r="74" spans="1:28" ht="16.5">
      <c r="A74" s="162"/>
      <c r="B74" s="214" t="s">
        <v>28</v>
      </c>
      <c r="C74" s="150" t="str">
        <f>A73</f>
        <v>長万部町</v>
      </c>
      <c r="D74" s="150" t="str">
        <f>CONCATENATE(A73, B74)</f>
        <v>長万部町男</v>
      </c>
      <c r="E74" s="150" t="str">
        <f>RIGHT(A73,1)</f>
        <v>町</v>
      </c>
      <c r="F74" s="157">
        <v>1</v>
      </c>
      <c r="G74" s="154" t="s">
        <v>275</v>
      </c>
      <c r="H74" s="154" t="s">
        <v>275</v>
      </c>
      <c r="I74" s="154" t="s">
        <v>275</v>
      </c>
      <c r="J74" s="154" t="s">
        <v>275</v>
      </c>
      <c r="K74" s="154" t="s">
        <v>275</v>
      </c>
      <c r="L74" s="154" t="s">
        <v>275</v>
      </c>
      <c r="M74" s="154" t="s">
        <v>275</v>
      </c>
      <c r="N74" s="154" t="s">
        <v>275</v>
      </c>
      <c r="O74" s="154" t="s">
        <v>275</v>
      </c>
      <c r="P74" s="154" t="s">
        <v>275</v>
      </c>
      <c r="Q74" s="154" t="s">
        <v>275</v>
      </c>
      <c r="R74" s="154" t="s">
        <v>275</v>
      </c>
      <c r="S74" s="154" t="s">
        <v>275</v>
      </c>
      <c r="T74" s="154" t="s">
        <v>275</v>
      </c>
      <c r="U74" s="154" t="s">
        <v>275</v>
      </c>
      <c r="V74" s="154">
        <v>1</v>
      </c>
      <c r="W74" s="154" t="s">
        <v>275</v>
      </c>
      <c r="X74" s="154" t="s">
        <v>275</v>
      </c>
      <c r="Y74" s="154" t="s">
        <v>275</v>
      </c>
      <c r="Z74" s="154" t="s">
        <v>275</v>
      </c>
      <c r="AA74" s="163" t="s">
        <v>275</v>
      </c>
      <c r="AB74" s="209"/>
    </row>
    <row r="75" spans="1:28" ht="16.5">
      <c r="A75" s="162"/>
      <c r="B75" s="214" t="s">
        <v>27</v>
      </c>
      <c r="C75" s="150" t="str">
        <f>A73</f>
        <v>長万部町</v>
      </c>
      <c r="D75" s="150" t="str">
        <f>CONCATENATE(A73, B75)</f>
        <v>長万部町女</v>
      </c>
      <c r="E75" s="150" t="str">
        <f>RIGHT(A73,1)</f>
        <v>町</v>
      </c>
      <c r="F75" s="157">
        <v>1</v>
      </c>
      <c r="G75" s="154" t="s">
        <v>275</v>
      </c>
      <c r="H75" s="154" t="s">
        <v>275</v>
      </c>
      <c r="I75" s="154" t="s">
        <v>275</v>
      </c>
      <c r="J75" s="154" t="s">
        <v>275</v>
      </c>
      <c r="K75" s="154" t="s">
        <v>275</v>
      </c>
      <c r="L75" s="154" t="s">
        <v>275</v>
      </c>
      <c r="M75" s="154" t="s">
        <v>275</v>
      </c>
      <c r="N75" s="154" t="s">
        <v>275</v>
      </c>
      <c r="O75" s="154" t="s">
        <v>275</v>
      </c>
      <c r="P75" s="154" t="s">
        <v>275</v>
      </c>
      <c r="Q75" s="154" t="s">
        <v>275</v>
      </c>
      <c r="R75" s="154" t="s">
        <v>275</v>
      </c>
      <c r="S75" s="154" t="s">
        <v>275</v>
      </c>
      <c r="T75" s="154" t="s">
        <v>275</v>
      </c>
      <c r="U75" s="154" t="s">
        <v>275</v>
      </c>
      <c r="V75" s="154" t="s">
        <v>275</v>
      </c>
      <c r="W75" s="154" t="s">
        <v>275</v>
      </c>
      <c r="X75" s="154">
        <v>1</v>
      </c>
      <c r="Y75" s="154" t="s">
        <v>275</v>
      </c>
      <c r="Z75" s="154" t="s">
        <v>275</v>
      </c>
      <c r="AA75" s="163" t="s">
        <v>275</v>
      </c>
      <c r="AB75" s="209"/>
    </row>
    <row r="76" spans="1:28" ht="16.5">
      <c r="A76" s="195" t="s">
        <v>30</v>
      </c>
      <c r="B76" s="134" t="s">
        <v>9</v>
      </c>
      <c r="C76" s="213" t="str">
        <f>A76</f>
        <v>今金町</v>
      </c>
      <c r="D76" s="213" t="str">
        <f>CONCATENATE(A76, B76)</f>
        <v>今金町総数</v>
      </c>
      <c r="E76" s="213" t="str">
        <f>RIGHT(A76,1)</f>
        <v>町</v>
      </c>
      <c r="F76" s="141">
        <v>2</v>
      </c>
      <c r="G76" s="142" t="s">
        <v>275</v>
      </c>
      <c r="H76" s="142" t="s">
        <v>275</v>
      </c>
      <c r="I76" s="142" t="s">
        <v>275</v>
      </c>
      <c r="J76" s="142" t="s">
        <v>275</v>
      </c>
      <c r="K76" s="142" t="s">
        <v>275</v>
      </c>
      <c r="L76" s="142" t="s">
        <v>275</v>
      </c>
      <c r="M76" s="142" t="s">
        <v>275</v>
      </c>
      <c r="N76" s="142" t="s">
        <v>275</v>
      </c>
      <c r="O76" s="142" t="s">
        <v>275</v>
      </c>
      <c r="P76" s="142" t="s">
        <v>275</v>
      </c>
      <c r="Q76" s="142" t="s">
        <v>275</v>
      </c>
      <c r="R76" s="142" t="s">
        <v>275</v>
      </c>
      <c r="S76" s="142" t="s">
        <v>275</v>
      </c>
      <c r="T76" s="142" t="s">
        <v>275</v>
      </c>
      <c r="U76" s="142" t="s">
        <v>275</v>
      </c>
      <c r="V76" s="142" t="s">
        <v>275</v>
      </c>
      <c r="W76" s="142" t="s">
        <v>275</v>
      </c>
      <c r="X76" s="142">
        <v>1</v>
      </c>
      <c r="Y76" s="142" t="s">
        <v>275</v>
      </c>
      <c r="Z76" s="142">
        <v>1</v>
      </c>
      <c r="AA76" s="143" t="s">
        <v>275</v>
      </c>
      <c r="AB76" s="209"/>
    </row>
    <row r="77" spans="1:28" ht="16.5">
      <c r="A77" s="162"/>
      <c r="B77" s="214" t="s">
        <v>28</v>
      </c>
      <c r="C77" s="150" t="str">
        <f>A76</f>
        <v>今金町</v>
      </c>
      <c r="D77" s="150" t="str">
        <f>CONCATENATE(A76, B77)</f>
        <v>今金町男</v>
      </c>
      <c r="E77" s="150" t="str">
        <f>RIGHT(A76,1)</f>
        <v>町</v>
      </c>
      <c r="F77" s="157">
        <v>1</v>
      </c>
      <c r="G77" s="154" t="s">
        <v>275</v>
      </c>
      <c r="H77" s="154" t="s">
        <v>275</v>
      </c>
      <c r="I77" s="154" t="s">
        <v>275</v>
      </c>
      <c r="J77" s="154" t="s">
        <v>275</v>
      </c>
      <c r="K77" s="154" t="s">
        <v>275</v>
      </c>
      <c r="L77" s="154" t="s">
        <v>275</v>
      </c>
      <c r="M77" s="154" t="s">
        <v>275</v>
      </c>
      <c r="N77" s="154" t="s">
        <v>275</v>
      </c>
      <c r="O77" s="154" t="s">
        <v>275</v>
      </c>
      <c r="P77" s="154" t="s">
        <v>275</v>
      </c>
      <c r="Q77" s="154" t="s">
        <v>275</v>
      </c>
      <c r="R77" s="154" t="s">
        <v>275</v>
      </c>
      <c r="S77" s="154" t="s">
        <v>275</v>
      </c>
      <c r="T77" s="154" t="s">
        <v>275</v>
      </c>
      <c r="U77" s="154" t="s">
        <v>275</v>
      </c>
      <c r="V77" s="154" t="s">
        <v>275</v>
      </c>
      <c r="W77" s="154" t="s">
        <v>275</v>
      </c>
      <c r="X77" s="154">
        <v>1</v>
      </c>
      <c r="Y77" s="154" t="s">
        <v>275</v>
      </c>
      <c r="Z77" s="154" t="s">
        <v>275</v>
      </c>
      <c r="AA77" s="163" t="s">
        <v>275</v>
      </c>
      <c r="AB77" s="209"/>
    </row>
    <row r="78" spans="1:28" ht="16.5">
      <c r="A78" s="164"/>
      <c r="B78" s="215" t="s">
        <v>27</v>
      </c>
      <c r="C78" s="165" t="str">
        <f>A76</f>
        <v>今金町</v>
      </c>
      <c r="D78" s="165" t="str">
        <f>CONCATENATE(A76, B78)</f>
        <v>今金町女</v>
      </c>
      <c r="E78" s="165" t="str">
        <f>RIGHT(A76,1)</f>
        <v>町</v>
      </c>
      <c r="F78" s="158">
        <v>1</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t="s">
        <v>275</v>
      </c>
      <c r="V78" s="170" t="s">
        <v>275</v>
      </c>
      <c r="W78" s="170" t="s">
        <v>275</v>
      </c>
      <c r="X78" s="170" t="s">
        <v>275</v>
      </c>
      <c r="Y78" s="170" t="s">
        <v>275</v>
      </c>
      <c r="Z78" s="170">
        <v>1</v>
      </c>
      <c r="AA78" s="171" t="s">
        <v>275</v>
      </c>
      <c r="AB78" s="209"/>
    </row>
    <row r="79" spans="1:28" ht="16.5">
      <c r="A79" s="196" t="s">
        <v>29</v>
      </c>
      <c r="B79" s="135" t="s">
        <v>9</v>
      </c>
      <c r="C79" s="210" t="str">
        <f>A79</f>
        <v>せたな町</v>
      </c>
      <c r="D79" s="210" t="str">
        <f>CONCATENATE(A79, B79)</f>
        <v>せたな町総数</v>
      </c>
      <c r="E79" s="210" t="str">
        <f>RIGHT(A79,1)</f>
        <v>町</v>
      </c>
      <c r="F79" s="132">
        <v>7</v>
      </c>
      <c r="G79" s="131" t="s">
        <v>275</v>
      </c>
      <c r="H79" s="131" t="s">
        <v>275</v>
      </c>
      <c r="I79" s="131" t="s">
        <v>275</v>
      </c>
      <c r="J79" s="131" t="s">
        <v>275</v>
      </c>
      <c r="K79" s="131" t="s">
        <v>275</v>
      </c>
      <c r="L79" s="131" t="s">
        <v>275</v>
      </c>
      <c r="M79" s="131" t="s">
        <v>275</v>
      </c>
      <c r="N79" s="131" t="s">
        <v>275</v>
      </c>
      <c r="O79" s="131" t="s">
        <v>275</v>
      </c>
      <c r="P79" s="131" t="s">
        <v>275</v>
      </c>
      <c r="Q79" s="131" t="s">
        <v>275</v>
      </c>
      <c r="R79" s="131" t="s">
        <v>275</v>
      </c>
      <c r="S79" s="131">
        <v>2</v>
      </c>
      <c r="T79" s="131" t="s">
        <v>275</v>
      </c>
      <c r="U79" s="131" t="s">
        <v>275</v>
      </c>
      <c r="V79" s="131">
        <v>1</v>
      </c>
      <c r="W79" s="131">
        <v>1</v>
      </c>
      <c r="X79" s="131">
        <v>1</v>
      </c>
      <c r="Y79" s="131">
        <v>1</v>
      </c>
      <c r="Z79" s="131">
        <v>1</v>
      </c>
      <c r="AA79" s="145" t="s">
        <v>275</v>
      </c>
      <c r="AB79" s="209"/>
    </row>
    <row r="80" spans="1:28" ht="16.5">
      <c r="A80" s="162"/>
      <c r="B80" s="214" t="s">
        <v>28</v>
      </c>
      <c r="C80" s="150" t="str">
        <f>A79</f>
        <v>せたな町</v>
      </c>
      <c r="D80" s="150" t="str">
        <f>CONCATENATE(A79, B80)</f>
        <v>せたな町男</v>
      </c>
      <c r="E80" s="150" t="str">
        <f>RIGHT(A79,1)</f>
        <v>町</v>
      </c>
      <c r="F80" s="157">
        <v>5</v>
      </c>
      <c r="G80" s="154" t="s">
        <v>275</v>
      </c>
      <c r="H80" s="154" t="s">
        <v>275</v>
      </c>
      <c r="I80" s="154" t="s">
        <v>275</v>
      </c>
      <c r="J80" s="154" t="s">
        <v>275</v>
      </c>
      <c r="K80" s="154" t="s">
        <v>275</v>
      </c>
      <c r="L80" s="154" t="s">
        <v>275</v>
      </c>
      <c r="M80" s="154" t="s">
        <v>275</v>
      </c>
      <c r="N80" s="154" t="s">
        <v>275</v>
      </c>
      <c r="O80" s="154" t="s">
        <v>275</v>
      </c>
      <c r="P80" s="154" t="s">
        <v>275</v>
      </c>
      <c r="Q80" s="154" t="s">
        <v>275</v>
      </c>
      <c r="R80" s="154" t="s">
        <v>275</v>
      </c>
      <c r="S80" s="154">
        <v>2</v>
      </c>
      <c r="T80" s="154" t="s">
        <v>275</v>
      </c>
      <c r="U80" s="154" t="s">
        <v>275</v>
      </c>
      <c r="V80" s="154">
        <v>1</v>
      </c>
      <c r="W80" s="154">
        <v>1</v>
      </c>
      <c r="X80" s="154">
        <v>1</v>
      </c>
      <c r="Y80" s="154" t="s">
        <v>275</v>
      </c>
      <c r="Z80" s="154" t="s">
        <v>275</v>
      </c>
      <c r="AA80" s="163" t="s">
        <v>275</v>
      </c>
      <c r="AB80" s="209"/>
    </row>
    <row r="81" spans="1:28" ht="16.5">
      <c r="A81" s="164"/>
      <c r="B81" s="215" t="s">
        <v>27</v>
      </c>
      <c r="C81" s="165" t="str">
        <f>A79</f>
        <v>せたな町</v>
      </c>
      <c r="D81" s="165" t="str">
        <f>CONCATENATE(A79, B81)</f>
        <v>せたな町女</v>
      </c>
      <c r="E81" s="165" t="str">
        <f>RIGHT(A79,1)</f>
        <v>町</v>
      </c>
      <c r="F81" s="158">
        <v>2</v>
      </c>
      <c r="G81" s="170" t="s">
        <v>275</v>
      </c>
      <c r="H81" s="170" t="s">
        <v>275</v>
      </c>
      <c r="I81" s="170" t="s">
        <v>275</v>
      </c>
      <c r="J81" s="170" t="s">
        <v>275</v>
      </c>
      <c r="K81" s="170" t="s">
        <v>275</v>
      </c>
      <c r="L81" s="170" t="s">
        <v>275</v>
      </c>
      <c r="M81" s="170" t="s">
        <v>275</v>
      </c>
      <c r="N81" s="170" t="s">
        <v>275</v>
      </c>
      <c r="O81" s="170" t="s">
        <v>275</v>
      </c>
      <c r="P81" s="170" t="s">
        <v>275</v>
      </c>
      <c r="Q81" s="170" t="s">
        <v>275</v>
      </c>
      <c r="R81" s="170" t="s">
        <v>275</v>
      </c>
      <c r="S81" s="170" t="s">
        <v>275</v>
      </c>
      <c r="T81" s="170" t="s">
        <v>275</v>
      </c>
      <c r="U81" s="170" t="s">
        <v>275</v>
      </c>
      <c r="V81" s="170" t="s">
        <v>275</v>
      </c>
      <c r="W81" s="170" t="s">
        <v>275</v>
      </c>
      <c r="X81" s="170" t="s">
        <v>275</v>
      </c>
      <c r="Y81" s="170">
        <v>1</v>
      </c>
      <c r="Z81" s="170">
        <v>1</v>
      </c>
      <c r="AA81" s="171" t="s">
        <v>275</v>
      </c>
      <c r="AB81" s="209"/>
    </row>
    <row r="82" spans="1:28"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c r="AB82" s="209"/>
    </row>
    <row r="83" spans="1:28">
      <c r="A83" s="209"/>
      <c r="B83" s="212"/>
      <c r="C83" s="212"/>
      <c r="D83" s="212"/>
      <c r="E83" s="212"/>
      <c r="F83" s="209"/>
      <c r="G83" s="209"/>
      <c r="H83" s="209"/>
      <c r="I83" s="209"/>
      <c r="J83" s="209"/>
      <c r="K83" s="209"/>
      <c r="L83" s="209"/>
      <c r="M83" s="209"/>
      <c r="N83" s="209"/>
      <c r="O83" s="209"/>
      <c r="P83" s="209"/>
      <c r="Q83" s="209"/>
      <c r="R83" s="209"/>
      <c r="S83" s="209"/>
      <c r="T83" s="209"/>
      <c r="U83" s="209"/>
      <c r="V83" s="209"/>
      <c r="W83" s="209"/>
      <c r="X83" s="209"/>
      <c r="Y83" s="209"/>
      <c r="Z83" s="209"/>
      <c r="AA83" s="209"/>
      <c r="AB83" s="209"/>
    </row>
    <row r="84" spans="1:28">
      <c r="A84" s="209"/>
      <c r="B84" s="212"/>
      <c r="C84" s="212"/>
      <c r="D84" s="212"/>
      <c r="E84" s="212"/>
      <c r="F84" s="209"/>
      <c r="G84" s="209"/>
      <c r="H84" s="209"/>
      <c r="I84" s="209"/>
      <c r="J84" s="209"/>
      <c r="K84" s="209"/>
      <c r="L84" s="209"/>
      <c r="M84" s="209"/>
      <c r="N84" s="209"/>
      <c r="O84" s="209"/>
      <c r="P84" s="209"/>
      <c r="Q84" s="209"/>
      <c r="R84" s="209"/>
      <c r="S84" s="209"/>
      <c r="T84" s="209"/>
      <c r="U84" s="209"/>
      <c r="V84" s="209"/>
      <c r="W84" s="209"/>
      <c r="X84" s="209"/>
      <c r="Y84" s="209"/>
      <c r="Z84" s="209"/>
      <c r="AA84" s="209"/>
      <c r="AB84" s="209"/>
    </row>
    <row r="85" spans="1:28">
      <c r="A85" s="209"/>
      <c r="B85" s="212"/>
      <c r="C85" s="212"/>
      <c r="D85" s="212"/>
      <c r="E85" s="212"/>
      <c r="F85" s="209"/>
      <c r="G85" s="209"/>
      <c r="H85" s="209"/>
      <c r="I85" s="209"/>
      <c r="J85" s="209"/>
      <c r="K85" s="209"/>
      <c r="L85" s="209"/>
      <c r="M85" s="209"/>
      <c r="N85" s="209"/>
      <c r="O85" s="209"/>
      <c r="P85" s="209"/>
      <c r="Q85" s="209"/>
      <c r="R85" s="209"/>
      <c r="S85" s="209"/>
      <c r="T85" s="209"/>
      <c r="U85" s="209"/>
      <c r="V85" s="209"/>
      <c r="W85" s="209"/>
      <c r="X85" s="209"/>
      <c r="Y85" s="209"/>
      <c r="Z85" s="209"/>
      <c r="AA85" s="209"/>
      <c r="AB85" s="209"/>
    </row>
  </sheetData>
  <phoneticPr fontId="2"/>
  <conditionalFormatting sqref="A4:AA4 G5:H81">
    <cfRule type="expression" dxfId="615" priority="305" stopIfTrue="1">
      <formula>OR($E4="国", $E4="道")</formula>
    </cfRule>
    <cfRule type="expression" dxfId="614" priority="306" stopIfTrue="1">
      <formula>OR($C4="札幌市", $C4="小樽市", $C4="函館市", $C4="旭川市")</formula>
    </cfRule>
    <cfRule type="expression" dxfId="613" priority="307" stopIfTrue="1">
      <formula>OR($E4="所", $E4="圏", $E4="局")</formula>
    </cfRule>
    <cfRule type="expression" dxfId="612" priority="308">
      <formula>OR($E4="市", $E4="町", $E4="村")</formula>
    </cfRule>
  </conditionalFormatting>
  <conditionalFormatting sqref="A5:AA5 A51:AA81">
    <cfRule type="expression" dxfId="611" priority="301" stopIfTrue="1">
      <formula>OR($E5="国", $E5="道")</formula>
    </cfRule>
    <cfRule type="expression" dxfId="610" priority="302" stopIfTrue="1">
      <formula>OR($C5="札幌市", $C5="小樽市", $C5="函館市", $C5="旭川市")</formula>
    </cfRule>
    <cfRule type="expression" dxfId="609" priority="303" stopIfTrue="1">
      <formula>OR($E5="所", $E5="圏", $E5="局")</formula>
    </cfRule>
    <cfRule type="expression" dxfId="608" priority="304">
      <formula>OR($E5="市", $E5="町", $E5="村")</formula>
    </cfRule>
  </conditionalFormatting>
  <conditionalFormatting sqref="A6:AA6">
    <cfRule type="expression" dxfId="607" priority="297" stopIfTrue="1">
      <formula>OR($E6="国", $E6="道")</formula>
    </cfRule>
    <cfRule type="expression" dxfId="606" priority="298" stopIfTrue="1">
      <formula>OR($C6="札幌市", $C6="小樽市", $C6="函館市", $C6="旭川市")</formula>
    </cfRule>
    <cfRule type="expression" dxfId="605" priority="299" stopIfTrue="1">
      <formula>OR($E6="所", $E6="圏", $E6="局")</formula>
    </cfRule>
    <cfRule type="expression" dxfId="604" priority="300">
      <formula>OR($E6="市", $E6="町", $E6="村")</formula>
    </cfRule>
  </conditionalFormatting>
  <conditionalFormatting sqref="A7:AA7">
    <cfRule type="expression" dxfId="603" priority="293" stopIfTrue="1">
      <formula>OR($E7="国", $E7="道")</formula>
    </cfRule>
    <cfRule type="expression" dxfId="602" priority="294" stopIfTrue="1">
      <formula>OR($C7="札幌市", $C7="小樽市", $C7="函館市", $C7="旭川市")</formula>
    </cfRule>
    <cfRule type="expression" dxfId="601" priority="295" stopIfTrue="1">
      <formula>OR($E7="所", $E7="圏", $E7="局")</formula>
    </cfRule>
    <cfRule type="expression" dxfId="600" priority="296">
      <formula>OR($E7="市", $E7="町", $E7="村")</formula>
    </cfRule>
  </conditionalFormatting>
  <conditionalFormatting sqref="A8:AA8">
    <cfRule type="expression" dxfId="599" priority="289" stopIfTrue="1">
      <formula>OR($E8="国", $E8="道")</formula>
    </cfRule>
    <cfRule type="expression" dxfId="598" priority="290" stopIfTrue="1">
      <formula>OR($C8="札幌市", $C8="小樽市", $C8="函館市", $C8="旭川市")</formula>
    </cfRule>
    <cfRule type="expression" dxfId="597" priority="291" stopIfTrue="1">
      <formula>OR($E8="所", $E8="圏", $E8="局")</formula>
    </cfRule>
    <cfRule type="expression" dxfId="596" priority="292">
      <formula>OR($E8="市", $E8="町", $E8="村")</formula>
    </cfRule>
  </conditionalFormatting>
  <conditionalFormatting sqref="A9:AA9">
    <cfRule type="expression" dxfId="595" priority="285" stopIfTrue="1">
      <formula>OR($E9="国", $E9="道")</formula>
    </cfRule>
    <cfRule type="expression" dxfId="594" priority="286" stopIfTrue="1">
      <formula>OR($C9="札幌市", $C9="小樽市", $C9="函館市", $C9="旭川市")</formula>
    </cfRule>
    <cfRule type="expression" dxfId="593" priority="287" stopIfTrue="1">
      <formula>OR($E9="所", $E9="圏", $E9="局")</formula>
    </cfRule>
    <cfRule type="expression" dxfId="592" priority="288">
      <formula>OR($E9="市", $E9="町", $E9="村")</formula>
    </cfRule>
  </conditionalFormatting>
  <conditionalFormatting sqref="A10:AA10">
    <cfRule type="expression" dxfId="591" priority="281" stopIfTrue="1">
      <formula>OR($E10="国", $E10="道")</formula>
    </cfRule>
    <cfRule type="expression" dxfId="590" priority="282" stopIfTrue="1">
      <formula>OR($C10="札幌市", $C10="小樽市", $C10="函館市", $C10="旭川市")</formula>
    </cfRule>
    <cfRule type="expression" dxfId="589" priority="283" stopIfTrue="1">
      <formula>OR($E10="所", $E10="圏", $E10="局")</formula>
    </cfRule>
    <cfRule type="expression" dxfId="588" priority="284">
      <formula>OR($E10="市", $E10="町", $E10="村")</formula>
    </cfRule>
  </conditionalFormatting>
  <conditionalFormatting sqref="A11:AA11">
    <cfRule type="expression" dxfId="587" priority="277" stopIfTrue="1">
      <formula>OR($E11="国", $E11="道")</formula>
    </cfRule>
    <cfRule type="expression" dxfId="586" priority="278" stopIfTrue="1">
      <formula>OR($C11="札幌市", $C11="小樽市", $C11="函館市", $C11="旭川市")</formula>
    </cfRule>
    <cfRule type="expression" dxfId="585" priority="279" stopIfTrue="1">
      <formula>OR($E11="所", $E11="圏", $E11="局")</formula>
    </cfRule>
    <cfRule type="expression" dxfId="584" priority="280">
      <formula>OR($E11="市", $E11="町", $E11="村")</formula>
    </cfRule>
  </conditionalFormatting>
  <conditionalFormatting sqref="A12:AA12">
    <cfRule type="expression" dxfId="583" priority="273" stopIfTrue="1">
      <formula>OR($E12="国", $E12="道")</formula>
    </cfRule>
    <cfRule type="expression" dxfId="582" priority="274" stopIfTrue="1">
      <formula>OR($C12="札幌市", $C12="小樽市", $C12="函館市", $C12="旭川市")</formula>
    </cfRule>
    <cfRule type="expression" dxfId="581" priority="275" stopIfTrue="1">
      <formula>OR($E12="所", $E12="圏", $E12="局")</formula>
    </cfRule>
    <cfRule type="expression" dxfId="580" priority="276">
      <formula>OR($E12="市", $E12="町", $E12="村")</formula>
    </cfRule>
  </conditionalFormatting>
  <conditionalFormatting sqref="A13:AA13">
    <cfRule type="expression" dxfId="579" priority="269" stopIfTrue="1">
      <formula>OR($E13="国", $E13="道")</formula>
    </cfRule>
    <cfRule type="expression" dxfId="578" priority="270" stopIfTrue="1">
      <formula>OR($C13="札幌市", $C13="小樽市", $C13="函館市", $C13="旭川市")</formula>
    </cfRule>
    <cfRule type="expression" dxfId="577" priority="271" stopIfTrue="1">
      <formula>OR($E13="所", $E13="圏", $E13="局")</formula>
    </cfRule>
    <cfRule type="expression" dxfId="576" priority="272">
      <formula>OR($E13="市", $E13="町", $E13="村")</formula>
    </cfRule>
  </conditionalFormatting>
  <conditionalFormatting sqref="A14:AA14">
    <cfRule type="expression" dxfId="575" priority="265" stopIfTrue="1">
      <formula>OR($E14="国", $E14="道")</formula>
    </cfRule>
    <cfRule type="expression" dxfId="574" priority="266" stopIfTrue="1">
      <formula>OR($C14="札幌市", $C14="小樽市", $C14="函館市", $C14="旭川市")</formula>
    </cfRule>
    <cfRule type="expression" dxfId="573" priority="267" stopIfTrue="1">
      <formula>OR($E14="所", $E14="圏", $E14="局")</formula>
    </cfRule>
    <cfRule type="expression" dxfId="572" priority="268">
      <formula>OR($E14="市", $E14="町", $E14="村")</formula>
    </cfRule>
  </conditionalFormatting>
  <conditionalFormatting sqref="A15:AA15">
    <cfRule type="expression" dxfId="571" priority="261" stopIfTrue="1">
      <formula>OR($E15="国", $E15="道")</formula>
    </cfRule>
    <cfRule type="expression" dxfId="570" priority="262" stopIfTrue="1">
      <formula>OR($C15="札幌市", $C15="小樽市", $C15="函館市", $C15="旭川市")</formula>
    </cfRule>
    <cfRule type="expression" dxfId="569" priority="263" stopIfTrue="1">
      <formula>OR($E15="所", $E15="圏", $E15="局")</formula>
    </cfRule>
    <cfRule type="expression" dxfId="568" priority="264">
      <formula>OR($E15="市", $E15="町", $E15="村")</formula>
    </cfRule>
  </conditionalFormatting>
  <conditionalFormatting sqref="A16:AA16">
    <cfRule type="expression" dxfId="567" priority="257" stopIfTrue="1">
      <formula>OR($E16="国", $E16="道")</formula>
    </cfRule>
    <cfRule type="expression" dxfId="566" priority="258" stopIfTrue="1">
      <formula>OR($C16="札幌市", $C16="小樽市", $C16="函館市", $C16="旭川市")</formula>
    </cfRule>
    <cfRule type="expression" dxfId="565" priority="259" stopIfTrue="1">
      <formula>OR($E16="所", $E16="圏", $E16="局")</formula>
    </cfRule>
    <cfRule type="expression" dxfId="564" priority="260">
      <formula>OR($E16="市", $E16="町", $E16="村")</formula>
    </cfRule>
  </conditionalFormatting>
  <conditionalFormatting sqref="A17:AA17">
    <cfRule type="expression" dxfId="563" priority="253" stopIfTrue="1">
      <formula>OR($E17="国", $E17="道")</formula>
    </cfRule>
    <cfRule type="expression" dxfId="562" priority="254" stopIfTrue="1">
      <formula>OR($C17="札幌市", $C17="小樽市", $C17="函館市", $C17="旭川市")</formula>
    </cfRule>
    <cfRule type="expression" dxfId="561" priority="255" stopIfTrue="1">
      <formula>OR($E17="所", $E17="圏", $E17="局")</formula>
    </cfRule>
    <cfRule type="expression" dxfId="560" priority="256">
      <formula>OR($E17="市", $E17="町", $E17="村")</formula>
    </cfRule>
  </conditionalFormatting>
  <conditionalFormatting sqref="A18:AA18">
    <cfRule type="expression" dxfId="559" priority="249" stopIfTrue="1">
      <formula>OR($E18="国", $E18="道")</formula>
    </cfRule>
    <cfRule type="expression" dxfId="558" priority="250" stopIfTrue="1">
      <formula>OR($C18="札幌市", $C18="小樽市", $C18="函館市", $C18="旭川市")</formula>
    </cfRule>
    <cfRule type="expression" dxfId="557" priority="251" stopIfTrue="1">
      <formula>OR($E18="所", $E18="圏", $E18="局")</formula>
    </cfRule>
    <cfRule type="expression" dxfId="556" priority="252">
      <formula>OR($E18="市", $E18="町", $E18="村")</formula>
    </cfRule>
  </conditionalFormatting>
  <conditionalFormatting sqref="A19:AA19">
    <cfRule type="expression" dxfId="555" priority="245" stopIfTrue="1">
      <formula>OR($E19="国", $E19="道")</formula>
    </cfRule>
    <cfRule type="expression" dxfId="554" priority="246" stopIfTrue="1">
      <formula>OR($C19="札幌市", $C19="小樽市", $C19="函館市", $C19="旭川市")</formula>
    </cfRule>
    <cfRule type="expression" dxfId="553" priority="247" stopIfTrue="1">
      <formula>OR($E19="所", $E19="圏", $E19="局")</formula>
    </cfRule>
    <cfRule type="expression" dxfId="552" priority="248">
      <formula>OR($E19="市", $E19="町", $E19="村")</formula>
    </cfRule>
  </conditionalFormatting>
  <conditionalFormatting sqref="A20:AA20">
    <cfRule type="expression" dxfId="551" priority="241" stopIfTrue="1">
      <formula>OR($E20="国", $E20="道")</formula>
    </cfRule>
    <cfRule type="expression" dxfId="550" priority="242" stopIfTrue="1">
      <formula>OR($C20="札幌市", $C20="小樽市", $C20="函館市", $C20="旭川市")</formula>
    </cfRule>
    <cfRule type="expression" dxfId="549" priority="243" stopIfTrue="1">
      <formula>OR($E20="所", $E20="圏", $E20="局")</formula>
    </cfRule>
    <cfRule type="expression" dxfId="548" priority="244">
      <formula>OR($E20="市", $E20="町", $E20="村")</formula>
    </cfRule>
  </conditionalFormatting>
  <conditionalFormatting sqref="A21:AA21">
    <cfRule type="expression" dxfId="547" priority="237" stopIfTrue="1">
      <formula>OR($E21="国", $E21="道")</formula>
    </cfRule>
    <cfRule type="expression" dxfId="546" priority="238" stopIfTrue="1">
      <formula>OR($C21="札幌市", $C21="小樽市", $C21="函館市", $C21="旭川市")</formula>
    </cfRule>
    <cfRule type="expression" dxfId="545" priority="239" stopIfTrue="1">
      <formula>OR($E21="所", $E21="圏", $E21="局")</formula>
    </cfRule>
    <cfRule type="expression" dxfId="544" priority="240">
      <formula>OR($E21="市", $E21="町", $E21="村")</formula>
    </cfRule>
  </conditionalFormatting>
  <conditionalFormatting sqref="A22:AA22">
    <cfRule type="expression" dxfId="543" priority="233" stopIfTrue="1">
      <formula>OR($E22="国", $E22="道")</formula>
    </cfRule>
    <cfRule type="expression" dxfId="542" priority="234" stopIfTrue="1">
      <formula>OR($C22="札幌市", $C22="小樽市", $C22="函館市", $C22="旭川市")</formula>
    </cfRule>
    <cfRule type="expression" dxfId="541" priority="235" stopIfTrue="1">
      <formula>OR($E22="所", $E22="圏", $E22="局")</formula>
    </cfRule>
    <cfRule type="expression" dxfId="540" priority="236">
      <formula>OR($E22="市", $E22="町", $E22="村")</formula>
    </cfRule>
  </conditionalFormatting>
  <conditionalFormatting sqref="A23:AA23">
    <cfRule type="expression" dxfId="539" priority="229" stopIfTrue="1">
      <formula>OR($E23="国", $E23="道")</formula>
    </cfRule>
    <cfRule type="expression" dxfId="538" priority="230" stopIfTrue="1">
      <formula>OR($C23="札幌市", $C23="小樽市", $C23="函館市", $C23="旭川市")</formula>
    </cfRule>
    <cfRule type="expression" dxfId="537" priority="231" stopIfTrue="1">
      <formula>OR($E23="所", $E23="圏", $E23="局")</formula>
    </cfRule>
    <cfRule type="expression" dxfId="536" priority="232">
      <formula>OR($E23="市", $E23="町", $E23="村")</formula>
    </cfRule>
  </conditionalFormatting>
  <conditionalFormatting sqref="A24:AA24">
    <cfRule type="expression" dxfId="535" priority="225" stopIfTrue="1">
      <formula>OR($E24="国", $E24="道")</formula>
    </cfRule>
    <cfRule type="expression" dxfId="534" priority="226" stopIfTrue="1">
      <formula>OR($C24="札幌市", $C24="小樽市", $C24="函館市", $C24="旭川市")</formula>
    </cfRule>
    <cfRule type="expression" dxfId="533" priority="227" stopIfTrue="1">
      <formula>OR($E24="所", $E24="圏", $E24="局")</formula>
    </cfRule>
    <cfRule type="expression" dxfId="532" priority="228">
      <formula>OR($E24="市", $E24="町", $E24="村")</formula>
    </cfRule>
  </conditionalFormatting>
  <conditionalFormatting sqref="A25:AA25">
    <cfRule type="expression" dxfId="531" priority="221" stopIfTrue="1">
      <formula>OR($E25="国", $E25="道")</formula>
    </cfRule>
    <cfRule type="expression" dxfId="530" priority="222" stopIfTrue="1">
      <formula>OR($C25="札幌市", $C25="小樽市", $C25="函館市", $C25="旭川市")</formula>
    </cfRule>
    <cfRule type="expression" dxfId="529" priority="223" stopIfTrue="1">
      <formula>OR($E25="所", $E25="圏", $E25="局")</formula>
    </cfRule>
    <cfRule type="expression" dxfId="528" priority="224">
      <formula>OR($E25="市", $E25="町", $E25="村")</formula>
    </cfRule>
  </conditionalFormatting>
  <conditionalFormatting sqref="A26:AA26">
    <cfRule type="expression" dxfId="527" priority="217" stopIfTrue="1">
      <formula>OR($E26="国", $E26="道")</formula>
    </cfRule>
    <cfRule type="expression" dxfId="526" priority="218" stopIfTrue="1">
      <formula>OR($C26="札幌市", $C26="小樽市", $C26="函館市", $C26="旭川市")</formula>
    </cfRule>
    <cfRule type="expression" dxfId="525" priority="219" stopIfTrue="1">
      <formula>OR($E26="所", $E26="圏", $E26="局")</formula>
    </cfRule>
    <cfRule type="expression" dxfId="524" priority="220">
      <formula>OR($E26="市", $E26="町", $E26="村")</formula>
    </cfRule>
  </conditionalFormatting>
  <conditionalFormatting sqref="A27:AA27">
    <cfRule type="expression" dxfId="523" priority="213" stopIfTrue="1">
      <formula>OR($E27="国", $E27="道")</formula>
    </cfRule>
    <cfRule type="expression" dxfId="522" priority="214" stopIfTrue="1">
      <formula>OR($C27="札幌市", $C27="小樽市", $C27="函館市", $C27="旭川市")</formula>
    </cfRule>
    <cfRule type="expression" dxfId="521" priority="215" stopIfTrue="1">
      <formula>OR($E27="所", $E27="圏", $E27="局")</formula>
    </cfRule>
    <cfRule type="expression" dxfId="520" priority="216">
      <formula>OR($E27="市", $E27="町", $E27="村")</formula>
    </cfRule>
  </conditionalFormatting>
  <conditionalFormatting sqref="A28:AA28">
    <cfRule type="expression" dxfId="519" priority="209" stopIfTrue="1">
      <formula>OR($E28="国", $E28="道")</formula>
    </cfRule>
    <cfRule type="expression" dxfId="518" priority="210" stopIfTrue="1">
      <formula>OR($C28="札幌市", $C28="小樽市", $C28="函館市", $C28="旭川市")</formula>
    </cfRule>
    <cfRule type="expression" dxfId="517" priority="211" stopIfTrue="1">
      <formula>OR($E28="所", $E28="圏", $E28="局")</formula>
    </cfRule>
    <cfRule type="expression" dxfId="516" priority="212">
      <formula>OR($E28="市", $E28="町", $E28="村")</formula>
    </cfRule>
  </conditionalFormatting>
  <conditionalFormatting sqref="A29:AA29">
    <cfRule type="expression" dxfId="515" priority="205" stopIfTrue="1">
      <formula>OR($E29="国", $E29="道")</formula>
    </cfRule>
    <cfRule type="expression" dxfId="514" priority="206" stopIfTrue="1">
      <formula>OR($C29="札幌市", $C29="小樽市", $C29="函館市", $C29="旭川市")</formula>
    </cfRule>
    <cfRule type="expression" dxfId="513" priority="207" stopIfTrue="1">
      <formula>OR($E29="所", $E29="圏", $E29="局")</formula>
    </cfRule>
    <cfRule type="expression" dxfId="512" priority="208">
      <formula>OR($E29="市", $E29="町", $E29="村")</formula>
    </cfRule>
  </conditionalFormatting>
  <conditionalFormatting sqref="A30:AA30">
    <cfRule type="expression" dxfId="511" priority="201" stopIfTrue="1">
      <formula>OR($E30="国", $E30="道")</formula>
    </cfRule>
    <cfRule type="expression" dxfId="510" priority="202" stopIfTrue="1">
      <formula>OR($C30="札幌市", $C30="小樽市", $C30="函館市", $C30="旭川市")</formula>
    </cfRule>
    <cfRule type="expression" dxfId="509" priority="203" stopIfTrue="1">
      <formula>OR($E30="所", $E30="圏", $E30="局")</formula>
    </cfRule>
    <cfRule type="expression" dxfId="508" priority="204">
      <formula>OR($E30="市", $E30="町", $E30="村")</formula>
    </cfRule>
  </conditionalFormatting>
  <conditionalFormatting sqref="A31:AA31">
    <cfRule type="expression" dxfId="507" priority="197" stopIfTrue="1">
      <formula>OR($E31="国", $E31="道")</formula>
    </cfRule>
    <cfRule type="expression" dxfId="506" priority="198" stopIfTrue="1">
      <formula>OR($C31="札幌市", $C31="小樽市", $C31="函館市", $C31="旭川市")</formula>
    </cfRule>
    <cfRule type="expression" dxfId="505" priority="199" stopIfTrue="1">
      <formula>OR($E31="所", $E31="圏", $E31="局")</formula>
    </cfRule>
    <cfRule type="expression" dxfId="504" priority="200">
      <formula>OR($E31="市", $E31="町", $E31="村")</formula>
    </cfRule>
  </conditionalFormatting>
  <conditionalFormatting sqref="A32:AA32">
    <cfRule type="expression" dxfId="503" priority="193" stopIfTrue="1">
      <formula>OR($E32="国", $E32="道")</formula>
    </cfRule>
    <cfRule type="expression" dxfId="502" priority="194" stopIfTrue="1">
      <formula>OR($C32="札幌市", $C32="小樽市", $C32="函館市", $C32="旭川市")</formula>
    </cfRule>
    <cfRule type="expression" dxfId="501" priority="195" stopIfTrue="1">
      <formula>OR($E32="所", $E32="圏", $E32="局")</formula>
    </cfRule>
    <cfRule type="expression" dxfId="500" priority="196">
      <formula>OR($E32="市", $E32="町", $E32="村")</formula>
    </cfRule>
  </conditionalFormatting>
  <conditionalFormatting sqref="A33:AA33">
    <cfRule type="expression" dxfId="499" priority="189" stopIfTrue="1">
      <formula>OR($E33="国", $E33="道")</formula>
    </cfRule>
    <cfRule type="expression" dxfId="498" priority="190" stopIfTrue="1">
      <formula>OR($C33="札幌市", $C33="小樽市", $C33="函館市", $C33="旭川市")</formula>
    </cfRule>
    <cfRule type="expression" dxfId="497" priority="191" stopIfTrue="1">
      <formula>OR($E33="所", $E33="圏", $E33="局")</formula>
    </cfRule>
    <cfRule type="expression" dxfId="496" priority="192">
      <formula>OR($E33="市", $E33="町", $E33="村")</formula>
    </cfRule>
  </conditionalFormatting>
  <conditionalFormatting sqref="A34:AA34">
    <cfRule type="expression" dxfId="495" priority="185" stopIfTrue="1">
      <formula>OR($E34="国", $E34="道")</formula>
    </cfRule>
    <cfRule type="expression" dxfId="494" priority="186" stopIfTrue="1">
      <formula>OR($C34="札幌市", $C34="小樽市", $C34="函館市", $C34="旭川市")</formula>
    </cfRule>
    <cfRule type="expression" dxfId="493" priority="187" stopIfTrue="1">
      <formula>OR($E34="所", $E34="圏", $E34="局")</formula>
    </cfRule>
    <cfRule type="expression" dxfId="492" priority="188">
      <formula>OR($E34="市", $E34="町", $E34="村")</formula>
    </cfRule>
  </conditionalFormatting>
  <conditionalFormatting sqref="A35:AA35">
    <cfRule type="expression" dxfId="491" priority="181" stopIfTrue="1">
      <formula>OR($E35="国", $E35="道")</formula>
    </cfRule>
    <cfRule type="expression" dxfId="490" priority="182" stopIfTrue="1">
      <formula>OR($C35="札幌市", $C35="小樽市", $C35="函館市", $C35="旭川市")</formula>
    </cfRule>
    <cfRule type="expression" dxfId="489" priority="183" stopIfTrue="1">
      <formula>OR($E35="所", $E35="圏", $E35="局")</formula>
    </cfRule>
    <cfRule type="expression" dxfId="488" priority="184">
      <formula>OR($E35="市", $E35="町", $E35="村")</formula>
    </cfRule>
  </conditionalFormatting>
  <conditionalFormatting sqref="A36:AA36">
    <cfRule type="expression" dxfId="487" priority="177" stopIfTrue="1">
      <formula>OR($E36="国", $E36="道")</formula>
    </cfRule>
    <cfRule type="expression" dxfId="486" priority="178" stopIfTrue="1">
      <formula>OR($C36="札幌市", $C36="小樽市", $C36="函館市", $C36="旭川市")</formula>
    </cfRule>
    <cfRule type="expression" dxfId="485" priority="179" stopIfTrue="1">
      <formula>OR($E36="所", $E36="圏", $E36="局")</formula>
    </cfRule>
    <cfRule type="expression" dxfId="484" priority="180">
      <formula>OR($E36="市", $E36="町", $E36="村")</formula>
    </cfRule>
  </conditionalFormatting>
  <conditionalFormatting sqref="A37:AA37">
    <cfRule type="expression" dxfId="483" priority="173" stopIfTrue="1">
      <formula>OR($E37="国", $E37="道")</formula>
    </cfRule>
    <cfRule type="expression" dxfId="482" priority="174" stopIfTrue="1">
      <formula>OR($C37="札幌市", $C37="小樽市", $C37="函館市", $C37="旭川市")</formula>
    </cfRule>
    <cfRule type="expression" dxfId="481" priority="175" stopIfTrue="1">
      <formula>OR($E37="所", $E37="圏", $E37="局")</formula>
    </cfRule>
    <cfRule type="expression" dxfId="480" priority="176">
      <formula>OR($E37="市", $E37="町", $E37="村")</formula>
    </cfRule>
  </conditionalFormatting>
  <conditionalFormatting sqref="A38:AA38">
    <cfRule type="expression" dxfId="479" priority="169" stopIfTrue="1">
      <formula>OR($E38="国", $E38="道")</formula>
    </cfRule>
    <cfRule type="expression" dxfId="478" priority="170" stopIfTrue="1">
      <formula>OR($C38="札幌市", $C38="小樽市", $C38="函館市", $C38="旭川市")</formula>
    </cfRule>
    <cfRule type="expression" dxfId="477" priority="171" stopIfTrue="1">
      <formula>OR($E38="所", $E38="圏", $E38="局")</formula>
    </cfRule>
    <cfRule type="expression" dxfId="476" priority="172">
      <formula>OR($E38="市", $E38="町", $E38="村")</formula>
    </cfRule>
  </conditionalFormatting>
  <conditionalFormatting sqref="A39:AA39">
    <cfRule type="expression" dxfId="475" priority="165" stopIfTrue="1">
      <formula>OR($E39="国", $E39="道")</formula>
    </cfRule>
    <cfRule type="expression" dxfId="474" priority="166" stopIfTrue="1">
      <formula>OR($C39="札幌市", $C39="小樽市", $C39="函館市", $C39="旭川市")</formula>
    </cfRule>
    <cfRule type="expression" dxfId="473" priority="167" stopIfTrue="1">
      <formula>OR($E39="所", $E39="圏", $E39="局")</formula>
    </cfRule>
    <cfRule type="expression" dxfId="472" priority="168">
      <formula>OR($E39="市", $E39="町", $E39="村")</formula>
    </cfRule>
  </conditionalFormatting>
  <conditionalFormatting sqref="A40:AA40">
    <cfRule type="expression" dxfId="471" priority="161" stopIfTrue="1">
      <formula>OR($E40="国", $E40="道")</formula>
    </cfRule>
    <cfRule type="expression" dxfId="470" priority="162" stopIfTrue="1">
      <formula>OR($C40="札幌市", $C40="小樽市", $C40="函館市", $C40="旭川市")</formula>
    </cfRule>
    <cfRule type="expression" dxfId="469" priority="163" stopIfTrue="1">
      <formula>OR($E40="所", $E40="圏", $E40="局")</formula>
    </cfRule>
    <cfRule type="expression" dxfId="468" priority="164">
      <formula>OR($E40="市", $E40="町", $E40="村")</formula>
    </cfRule>
  </conditionalFormatting>
  <conditionalFormatting sqref="A41:AA41">
    <cfRule type="expression" dxfId="467" priority="157" stopIfTrue="1">
      <formula>OR($E41="国", $E41="道")</formula>
    </cfRule>
    <cfRule type="expression" dxfId="466" priority="158" stopIfTrue="1">
      <formula>OR($C41="札幌市", $C41="小樽市", $C41="函館市", $C41="旭川市")</formula>
    </cfRule>
    <cfRule type="expression" dxfId="465" priority="159" stopIfTrue="1">
      <formula>OR($E41="所", $E41="圏", $E41="局")</formula>
    </cfRule>
    <cfRule type="expression" dxfId="464" priority="160">
      <formula>OR($E41="市", $E41="町", $E41="村")</formula>
    </cfRule>
  </conditionalFormatting>
  <conditionalFormatting sqref="A42:AA42">
    <cfRule type="expression" dxfId="463" priority="153" stopIfTrue="1">
      <formula>OR($E42="国", $E42="道")</formula>
    </cfRule>
    <cfRule type="expression" dxfId="462" priority="154" stopIfTrue="1">
      <formula>OR($C42="札幌市", $C42="小樽市", $C42="函館市", $C42="旭川市")</formula>
    </cfRule>
    <cfRule type="expression" dxfId="461" priority="155" stopIfTrue="1">
      <formula>OR($E42="所", $E42="圏", $E42="局")</formula>
    </cfRule>
    <cfRule type="expression" dxfId="460" priority="156">
      <formula>OR($E42="市", $E42="町", $E42="村")</formula>
    </cfRule>
  </conditionalFormatting>
  <conditionalFormatting sqref="A43:AA43">
    <cfRule type="expression" dxfId="459" priority="149" stopIfTrue="1">
      <formula>OR($E43="国", $E43="道")</formula>
    </cfRule>
    <cfRule type="expression" dxfId="458" priority="150" stopIfTrue="1">
      <formula>OR($C43="札幌市", $C43="小樽市", $C43="函館市", $C43="旭川市")</formula>
    </cfRule>
    <cfRule type="expression" dxfId="457" priority="151" stopIfTrue="1">
      <formula>OR($E43="所", $E43="圏", $E43="局")</formula>
    </cfRule>
    <cfRule type="expression" dxfId="456" priority="152">
      <formula>OR($E43="市", $E43="町", $E43="村")</formula>
    </cfRule>
  </conditionalFormatting>
  <conditionalFormatting sqref="A44:AA44">
    <cfRule type="expression" dxfId="455" priority="145" stopIfTrue="1">
      <formula>OR($E44="国", $E44="道")</formula>
    </cfRule>
    <cfRule type="expression" dxfId="454" priority="146" stopIfTrue="1">
      <formula>OR($C44="札幌市", $C44="小樽市", $C44="函館市", $C44="旭川市")</formula>
    </cfRule>
    <cfRule type="expression" dxfId="453" priority="147" stopIfTrue="1">
      <formula>OR($E44="所", $E44="圏", $E44="局")</formula>
    </cfRule>
    <cfRule type="expression" dxfId="452" priority="148">
      <formula>OR($E44="市", $E44="町", $E44="村")</formula>
    </cfRule>
  </conditionalFormatting>
  <conditionalFormatting sqref="A45:AA45">
    <cfRule type="expression" dxfId="451" priority="141" stopIfTrue="1">
      <formula>OR($E45="国", $E45="道")</formula>
    </cfRule>
    <cfRule type="expression" dxfId="450" priority="142" stopIfTrue="1">
      <formula>OR($C45="札幌市", $C45="小樽市", $C45="函館市", $C45="旭川市")</formula>
    </cfRule>
    <cfRule type="expression" dxfId="449" priority="143" stopIfTrue="1">
      <formula>OR($E45="所", $E45="圏", $E45="局")</formula>
    </cfRule>
    <cfRule type="expression" dxfId="448" priority="144">
      <formula>OR($E45="市", $E45="町", $E45="村")</formula>
    </cfRule>
  </conditionalFormatting>
  <conditionalFormatting sqref="A46:AA46">
    <cfRule type="expression" dxfId="447" priority="137" stopIfTrue="1">
      <formula>OR($E46="国", $E46="道")</formula>
    </cfRule>
    <cfRule type="expression" dxfId="446" priority="138" stopIfTrue="1">
      <formula>OR($C46="札幌市", $C46="小樽市", $C46="函館市", $C46="旭川市")</formula>
    </cfRule>
    <cfRule type="expression" dxfId="445" priority="139" stopIfTrue="1">
      <formula>OR($E46="所", $E46="圏", $E46="局")</formula>
    </cfRule>
    <cfRule type="expression" dxfId="444" priority="140">
      <formula>OR($E46="市", $E46="町", $E46="村")</formula>
    </cfRule>
  </conditionalFormatting>
  <conditionalFormatting sqref="A47:AA47">
    <cfRule type="expression" dxfId="443" priority="133" stopIfTrue="1">
      <formula>OR($E47="国", $E47="道")</formula>
    </cfRule>
    <cfRule type="expression" dxfId="442" priority="134" stopIfTrue="1">
      <formula>OR($C47="札幌市", $C47="小樽市", $C47="函館市", $C47="旭川市")</formula>
    </cfRule>
    <cfRule type="expression" dxfId="441" priority="135" stopIfTrue="1">
      <formula>OR($E47="所", $E47="圏", $E47="局")</formula>
    </cfRule>
    <cfRule type="expression" dxfId="440" priority="136">
      <formula>OR($E47="市", $E47="町", $E47="村")</formula>
    </cfRule>
  </conditionalFormatting>
  <conditionalFormatting sqref="A48:AA48">
    <cfRule type="expression" dxfId="439" priority="129" stopIfTrue="1">
      <formula>OR($E48="国", $E48="道")</formula>
    </cfRule>
    <cfRule type="expression" dxfId="438" priority="130" stopIfTrue="1">
      <formula>OR($C48="札幌市", $C48="小樽市", $C48="函館市", $C48="旭川市")</formula>
    </cfRule>
    <cfRule type="expression" dxfId="437" priority="131" stopIfTrue="1">
      <formula>OR($E48="所", $E48="圏", $E48="局")</formula>
    </cfRule>
    <cfRule type="expression" dxfId="436" priority="132">
      <formula>OR($E48="市", $E48="町", $E48="村")</formula>
    </cfRule>
  </conditionalFormatting>
  <conditionalFormatting sqref="A49:AA49">
    <cfRule type="expression" dxfId="435" priority="125" stopIfTrue="1">
      <formula>OR($E49="国", $E49="道")</formula>
    </cfRule>
    <cfRule type="expression" dxfId="434" priority="126" stopIfTrue="1">
      <formula>OR($C49="札幌市", $C49="小樽市", $C49="函館市", $C49="旭川市")</formula>
    </cfRule>
    <cfRule type="expression" dxfId="433" priority="127" stopIfTrue="1">
      <formula>OR($E49="所", $E49="圏", $E49="局")</formula>
    </cfRule>
    <cfRule type="expression" dxfId="432" priority="128">
      <formula>OR($E49="市", $E49="町", $E49="村")</formula>
    </cfRule>
  </conditionalFormatting>
  <conditionalFormatting sqref="A50:AA50">
    <cfRule type="expression" dxfId="431" priority="121" stopIfTrue="1">
      <formula>OR($E50="国", $E50="道")</formula>
    </cfRule>
    <cfRule type="expression" dxfId="430" priority="122" stopIfTrue="1">
      <formula>OR($C50="札幌市", $C50="小樽市", $C50="函館市", $C50="旭川市")</formula>
    </cfRule>
    <cfRule type="expression" dxfId="429" priority="123" stopIfTrue="1">
      <formula>OR($E50="所", $E50="圏", $E50="局")</formula>
    </cfRule>
    <cfRule type="expression" dxfId="428" priority="124">
      <formula>OR($E50="市", $E50="町", $E50="村")</formula>
    </cfRule>
  </conditionalFormatting>
  <conditionalFormatting sqref="A52:AA52">
    <cfRule type="expression" dxfId="427" priority="117" stopIfTrue="1">
      <formula>OR($E52="国", $E52="道")</formula>
    </cfRule>
    <cfRule type="expression" dxfId="426" priority="118" stopIfTrue="1">
      <formula>OR($C52="札幌市", $C52="小樽市", $C52="函館市", $C52="旭川市")</formula>
    </cfRule>
    <cfRule type="expression" dxfId="425" priority="119" stopIfTrue="1">
      <formula>OR($E52="所", $E52="圏", $E52="局")</formula>
    </cfRule>
    <cfRule type="expression" dxfId="424" priority="120">
      <formula>OR($E52="市", $E52="町", $E52="村")</formula>
    </cfRule>
  </conditionalFormatting>
  <conditionalFormatting sqref="A53:AA53">
    <cfRule type="expression" dxfId="423" priority="113" stopIfTrue="1">
      <formula>OR($E53="国", $E53="道")</formula>
    </cfRule>
    <cfRule type="expression" dxfId="422" priority="114" stopIfTrue="1">
      <formula>OR($C53="札幌市", $C53="小樽市", $C53="函館市", $C53="旭川市")</formula>
    </cfRule>
    <cfRule type="expression" dxfId="421" priority="115" stopIfTrue="1">
      <formula>OR($E53="所", $E53="圏", $E53="局")</formula>
    </cfRule>
    <cfRule type="expression" dxfId="420" priority="116">
      <formula>OR($E53="市", $E53="町", $E53="村")</formula>
    </cfRule>
  </conditionalFormatting>
  <conditionalFormatting sqref="A54:AA54">
    <cfRule type="expression" dxfId="419" priority="109" stopIfTrue="1">
      <formula>OR($E54="国", $E54="道")</formula>
    </cfRule>
    <cfRule type="expression" dxfId="418" priority="110" stopIfTrue="1">
      <formula>OR($C54="札幌市", $C54="小樽市", $C54="函館市", $C54="旭川市")</formula>
    </cfRule>
    <cfRule type="expression" dxfId="417" priority="111" stopIfTrue="1">
      <formula>OR($E54="所", $E54="圏", $E54="局")</formula>
    </cfRule>
    <cfRule type="expression" dxfId="416" priority="112">
      <formula>OR($E54="市", $E54="町", $E54="村")</formula>
    </cfRule>
  </conditionalFormatting>
  <conditionalFormatting sqref="A55:AA55">
    <cfRule type="expression" dxfId="415" priority="105" stopIfTrue="1">
      <formula>OR($E55="国", $E55="道")</formula>
    </cfRule>
    <cfRule type="expression" dxfId="414" priority="106" stopIfTrue="1">
      <formula>OR($C55="札幌市", $C55="小樽市", $C55="函館市", $C55="旭川市")</formula>
    </cfRule>
    <cfRule type="expression" dxfId="413" priority="107" stopIfTrue="1">
      <formula>OR($E55="所", $E55="圏", $E55="局")</formula>
    </cfRule>
    <cfRule type="expression" dxfId="412" priority="108">
      <formula>OR($E55="市", $E55="町", $E55="村")</formula>
    </cfRule>
  </conditionalFormatting>
  <conditionalFormatting sqref="A56:AA56">
    <cfRule type="expression" dxfId="411" priority="101" stopIfTrue="1">
      <formula>OR($E56="国", $E56="道")</formula>
    </cfRule>
    <cfRule type="expression" dxfId="410" priority="102" stopIfTrue="1">
      <formula>OR($C56="札幌市", $C56="小樽市", $C56="函館市", $C56="旭川市")</formula>
    </cfRule>
    <cfRule type="expression" dxfId="409" priority="103" stopIfTrue="1">
      <formula>OR($E56="所", $E56="圏", $E56="局")</formula>
    </cfRule>
    <cfRule type="expression" dxfId="408" priority="104">
      <formula>OR($E56="市", $E56="町", $E56="村")</formula>
    </cfRule>
  </conditionalFormatting>
  <conditionalFormatting sqref="A57:AA57">
    <cfRule type="expression" dxfId="407" priority="97" stopIfTrue="1">
      <formula>OR($E57="国", $E57="道")</formula>
    </cfRule>
    <cfRule type="expression" dxfId="406" priority="98" stopIfTrue="1">
      <formula>OR($C57="札幌市", $C57="小樽市", $C57="函館市", $C57="旭川市")</formula>
    </cfRule>
    <cfRule type="expression" dxfId="405" priority="99" stopIfTrue="1">
      <formula>OR($E57="所", $E57="圏", $E57="局")</formula>
    </cfRule>
    <cfRule type="expression" dxfId="404" priority="100">
      <formula>OR($E57="市", $E57="町", $E57="村")</formula>
    </cfRule>
  </conditionalFormatting>
  <conditionalFormatting sqref="A58:AA58">
    <cfRule type="expression" dxfId="403" priority="93" stopIfTrue="1">
      <formula>OR($E58="国", $E58="道")</formula>
    </cfRule>
    <cfRule type="expression" dxfId="402" priority="94" stopIfTrue="1">
      <formula>OR($C58="札幌市", $C58="小樽市", $C58="函館市", $C58="旭川市")</formula>
    </cfRule>
    <cfRule type="expression" dxfId="401" priority="95" stopIfTrue="1">
      <formula>OR($E58="所", $E58="圏", $E58="局")</formula>
    </cfRule>
    <cfRule type="expression" dxfId="400" priority="96">
      <formula>OR($E58="市", $E58="町", $E58="村")</formula>
    </cfRule>
  </conditionalFormatting>
  <conditionalFormatting sqref="A59:AA59">
    <cfRule type="expression" dxfId="399" priority="89" stopIfTrue="1">
      <formula>OR($E59="国", $E59="道")</formula>
    </cfRule>
    <cfRule type="expression" dxfId="398" priority="90" stopIfTrue="1">
      <formula>OR($C59="札幌市", $C59="小樽市", $C59="函館市", $C59="旭川市")</formula>
    </cfRule>
    <cfRule type="expression" dxfId="397" priority="91" stopIfTrue="1">
      <formula>OR($E59="所", $E59="圏", $E59="局")</formula>
    </cfRule>
    <cfRule type="expression" dxfId="396" priority="92">
      <formula>OR($E59="市", $E59="町", $E59="村")</formula>
    </cfRule>
  </conditionalFormatting>
  <conditionalFormatting sqref="A60:AA60">
    <cfRule type="expression" dxfId="395" priority="85" stopIfTrue="1">
      <formula>OR($E60="国", $E60="道")</formula>
    </cfRule>
    <cfRule type="expression" dxfId="394" priority="86" stopIfTrue="1">
      <formula>OR($C60="札幌市", $C60="小樽市", $C60="函館市", $C60="旭川市")</formula>
    </cfRule>
    <cfRule type="expression" dxfId="393" priority="87" stopIfTrue="1">
      <formula>OR($E60="所", $E60="圏", $E60="局")</formula>
    </cfRule>
    <cfRule type="expression" dxfId="392" priority="88">
      <formula>OR($E60="市", $E60="町", $E60="村")</formula>
    </cfRule>
  </conditionalFormatting>
  <conditionalFormatting sqref="A61:AA61">
    <cfRule type="expression" dxfId="391" priority="81" stopIfTrue="1">
      <formula>OR($E61="国", $E61="道")</formula>
    </cfRule>
    <cfRule type="expression" dxfId="390" priority="82" stopIfTrue="1">
      <formula>OR($C61="札幌市", $C61="小樽市", $C61="函館市", $C61="旭川市")</formula>
    </cfRule>
    <cfRule type="expression" dxfId="389" priority="83" stopIfTrue="1">
      <formula>OR($E61="所", $E61="圏", $E61="局")</formula>
    </cfRule>
    <cfRule type="expression" dxfId="388" priority="84">
      <formula>OR($E61="市", $E61="町", $E61="村")</formula>
    </cfRule>
  </conditionalFormatting>
  <conditionalFormatting sqref="A62:AA62">
    <cfRule type="expression" dxfId="387" priority="77" stopIfTrue="1">
      <formula>OR($E62="国", $E62="道")</formula>
    </cfRule>
    <cfRule type="expression" dxfId="386" priority="78" stopIfTrue="1">
      <formula>OR($C62="札幌市", $C62="小樽市", $C62="函館市", $C62="旭川市")</formula>
    </cfRule>
    <cfRule type="expression" dxfId="385" priority="79" stopIfTrue="1">
      <formula>OR($E62="所", $E62="圏", $E62="局")</formula>
    </cfRule>
    <cfRule type="expression" dxfId="384" priority="80">
      <formula>OR($E62="市", $E62="町", $E62="村")</formula>
    </cfRule>
  </conditionalFormatting>
  <conditionalFormatting sqref="A63:AA63">
    <cfRule type="expression" dxfId="383" priority="73" stopIfTrue="1">
      <formula>OR($E63="国", $E63="道")</formula>
    </cfRule>
    <cfRule type="expression" dxfId="382" priority="74" stopIfTrue="1">
      <formula>OR($C63="札幌市", $C63="小樽市", $C63="函館市", $C63="旭川市")</formula>
    </cfRule>
    <cfRule type="expression" dxfId="381" priority="75" stopIfTrue="1">
      <formula>OR($E63="所", $E63="圏", $E63="局")</formula>
    </cfRule>
    <cfRule type="expression" dxfId="380" priority="76">
      <formula>OR($E63="市", $E63="町", $E63="村")</formula>
    </cfRule>
  </conditionalFormatting>
  <conditionalFormatting sqref="A64:AA64">
    <cfRule type="expression" dxfId="379" priority="69" stopIfTrue="1">
      <formula>OR($E64="国", $E64="道")</formula>
    </cfRule>
    <cfRule type="expression" dxfId="378" priority="70" stopIfTrue="1">
      <formula>OR($C64="札幌市", $C64="小樽市", $C64="函館市", $C64="旭川市")</formula>
    </cfRule>
    <cfRule type="expression" dxfId="377" priority="71" stopIfTrue="1">
      <formula>OR($E64="所", $E64="圏", $E64="局")</formula>
    </cfRule>
    <cfRule type="expression" dxfId="376" priority="72">
      <formula>OR($E64="市", $E64="町", $E64="村")</formula>
    </cfRule>
  </conditionalFormatting>
  <conditionalFormatting sqref="A65:AA65">
    <cfRule type="expression" dxfId="375" priority="65" stopIfTrue="1">
      <formula>OR($E65="国", $E65="道")</formula>
    </cfRule>
    <cfRule type="expression" dxfId="374" priority="66" stopIfTrue="1">
      <formula>OR($C65="札幌市", $C65="小樽市", $C65="函館市", $C65="旭川市")</formula>
    </cfRule>
    <cfRule type="expression" dxfId="373" priority="67" stopIfTrue="1">
      <formula>OR($E65="所", $E65="圏", $E65="局")</formula>
    </cfRule>
    <cfRule type="expression" dxfId="372" priority="68">
      <formula>OR($E65="市", $E65="町", $E65="村")</formula>
    </cfRule>
  </conditionalFormatting>
  <conditionalFormatting sqref="A66:AA66">
    <cfRule type="expression" dxfId="371" priority="61" stopIfTrue="1">
      <formula>OR($E66="国", $E66="道")</formula>
    </cfRule>
    <cfRule type="expression" dxfId="370" priority="62" stopIfTrue="1">
      <formula>OR($C66="札幌市", $C66="小樽市", $C66="函館市", $C66="旭川市")</formula>
    </cfRule>
    <cfRule type="expression" dxfId="369" priority="63" stopIfTrue="1">
      <formula>OR($E66="所", $E66="圏", $E66="局")</formula>
    </cfRule>
    <cfRule type="expression" dxfId="368" priority="64">
      <formula>OR($E66="市", $E66="町", $E66="村")</formula>
    </cfRule>
  </conditionalFormatting>
  <conditionalFormatting sqref="A67:AA67">
    <cfRule type="expression" dxfId="367" priority="57" stopIfTrue="1">
      <formula>OR($E67="国", $E67="道")</formula>
    </cfRule>
    <cfRule type="expression" dxfId="366" priority="58" stopIfTrue="1">
      <formula>OR($C67="札幌市", $C67="小樽市", $C67="函館市", $C67="旭川市")</formula>
    </cfRule>
    <cfRule type="expression" dxfId="365" priority="59" stopIfTrue="1">
      <formula>OR($E67="所", $E67="圏", $E67="局")</formula>
    </cfRule>
    <cfRule type="expression" dxfId="364" priority="60">
      <formula>OR($E67="市", $E67="町", $E67="村")</formula>
    </cfRule>
  </conditionalFormatting>
  <conditionalFormatting sqref="A68:AA68">
    <cfRule type="expression" dxfId="363" priority="53" stopIfTrue="1">
      <formula>OR($E68="国", $E68="道")</formula>
    </cfRule>
    <cfRule type="expression" dxfId="362" priority="54" stopIfTrue="1">
      <formula>OR($C68="札幌市", $C68="小樽市", $C68="函館市", $C68="旭川市")</formula>
    </cfRule>
    <cfRule type="expression" dxfId="361" priority="55" stopIfTrue="1">
      <formula>OR($E68="所", $E68="圏", $E68="局")</formula>
    </cfRule>
    <cfRule type="expression" dxfId="360" priority="56">
      <formula>OR($E68="市", $E68="町", $E68="村")</formula>
    </cfRule>
  </conditionalFormatting>
  <conditionalFormatting sqref="A69:AA69">
    <cfRule type="expression" dxfId="359" priority="49" stopIfTrue="1">
      <formula>OR($E69="国", $E69="道")</formula>
    </cfRule>
    <cfRule type="expression" dxfId="358" priority="50" stopIfTrue="1">
      <formula>OR($C69="札幌市", $C69="小樽市", $C69="函館市", $C69="旭川市")</formula>
    </cfRule>
    <cfRule type="expression" dxfId="357" priority="51" stopIfTrue="1">
      <formula>OR($E69="所", $E69="圏", $E69="局")</formula>
    </cfRule>
    <cfRule type="expression" dxfId="356" priority="52">
      <formula>OR($E69="市", $E69="町", $E69="村")</formula>
    </cfRule>
  </conditionalFormatting>
  <conditionalFormatting sqref="A70:AA70">
    <cfRule type="expression" dxfId="355" priority="45" stopIfTrue="1">
      <formula>OR($E70="国", $E70="道")</formula>
    </cfRule>
    <cfRule type="expression" dxfId="354" priority="46" stopIfTrue="1">
      <formula>OR($C70="札幌市", $C70="小樽市", $C70="函館市", $C70="旭川市")</formula>
    </cfRule>
    <cfRule type="expression" dxfId="353" priority="47" stopIfTrue="1">
      <formula>OR($E70="所", $E70="圏", $E70="局")</formula>
    </cfRule>
    <cfRule type="expression" dxfId="352" priority="48">
      <formula>OR($E70="市", $E70="町", $E70="村")</formula>
    </cfRule>
  </conditionalFormatting>
  <conditionalFormatting sqref="A71:AA71">
    <cfRule type="expression" dxfId="351" priority="41" stopIfTrue="1">
      <formula>OR($E71="国", $E71="道")</formula>
    </cfRule>
    <cfRule type="expression" dxfId="350" priority="42" stopIfTrue="1">
      <formula>OR($C71="札幌市", $C71="小樽市", $C71="函館市", $C71="旭川市")</formula>
    </cfRule>
    <cfRule type="expression" dxfId="349" priority="43" stopIfTrue="1">
      <formula>OR($E71="所", $E71="圏", $E71="局")</formula>
    </cfRule>
    <cfRule type="expression" dxfId="348" priority="44">
      <formula>OR($E71="市", $E71="町", $E71="村")</formula>
    </cfRule>
  </conditionalFormatting>
  <conditionalFormatting sqref="A72:AA72">
    <cfRule type="expression" dxfId="347" priority="37" stopIfTrue="1">
      <formula>OR($E72="国", $E72="道")</formula>
    </cfRule>
    <cfRule type="expression" dxfId="346" priority="38" stopIfTrue="1">
      <formula>OR($C72="札幌市", $C72="小樽市", $C72="函館市", $C72="旭川市")</formula>
    </cfRule>
    <cfRule type="expression" dxfId="345" priority="39" stopIfTrue="1">
      <formula>OR($E72="所", $E72="圏", $E72="局")</formula>
    </cfRule>
    <cfRule type="expression" dxfId="344" priority="40">
      <formula>OR($E72="市", $E72="町", $E72="村")</formula>
    </cfRule>
  </conditionalFormatting>
  <conditionalFormatting sqref="A73:AA73">
    <cfRule type="expression" dxfId="343" priority="33" stopIfTrue="1">
      <formula>OR($E73="国", $E73="道")</formula>
    </cfRule>
    <cfRule type="expression" dxfId="342" priority="34" stopIfTrue="1">
      <formula>OR($C73="札幌市", $C73="小樽市", $C73="函館市", $C73="旭川市")</formula>
    </cfRule>
    <cfRule type="expression" dxfId="341" priority="35" stopIfTrue="1">
      <formula>OR($E73="所", $E73="圏", $E73="局")</formula>
    </cfRule>
    <cfRule type="expression" dxfId="340" priority="36">
      <formula>OR($E73="市", $E73="町", $E73="村")</formula>
    </cfRule>
  </conditionalFormatting>
  <conditionalFormatting sqref="A74:AA74">
    <cfRule type="expression" dxfId="339" priority="29" stopIfTrue="1">
      <formula>OR($E74="国", $E74="道")</formula>
    </cfRule>
    <cfRule type="expression" dxfId="338" priority="30" stopIfTrue="1">
      <formula>OR($C74="札幌市", $C74="小樽市", $C74="函館市", $C74="旭川市")</formula>
    </cfRule>
    <cfRule type="expression" dxfId="337" priority="31" stopIfTrue="1">
      <formula>OR($E74="所", $E74="圏", $E74="局")</formula>
    </cfRule>
    <cfRule type="expression" dxfId="336" priority="32">
      <formula>OR($E74="市", $E74="町", $E74="村")</formula>
    </cfRule>
  </conditionalFormatting>
  <conditionalFormatting sqref="A75:AA75">
    <cfRule type="expression" dxfId="335" priority="25" stopIfTrue="1">
      <formula>OR($E75="国", $E75="道")</formula>
    </cfRule>
    <cfRule type="expression" dxfId="334" priority="26" stopIfTrue="1">
      <formula>OR($C75="札幌市", $C75="小樽市", $C75="函館市", $C75="旭川市")</formula>
    </cfRule>
    <cfRule type="expression" dxfId="333" priority="27" stopIfTrue="1">
      <formula>OR($E75="所", $E75="圏", $E75="局")</formula>
    </cfRule>
    <cfRule type="expression" dxfId="332" priority="28">
      <formula>OR($E75="市", $E75="町", $E75="村")</formula>
    </cfRule>
  </conditionalFormatting>
  <conditionalFormatting sqref="A76:AA76">
    <cfRule type="expression" dxfId="331" priority="21" stopIfTrue="1">
      <formula>OR($E76="国", $E76="道")</formula>
    </cfRule>
    <cfRule type="expression" dxfId="330" priority="22" stopIfTrue="1">
      <formula>OR($C76="札幌市", $C76="小樽市", $C76="函館市", $C76="旭川市")</formula>
    </cfRule>
    <cfRule type="expression" dxfId="329" priority="23" stopIfTrue="1">
      <formula>OR($E76="所", $E76="圏", $E76="局")</formula>
    </cfRule>
    <cfRule type="expression" dxfId="328" priority="24">
      <formula>OR($E76="市", $E76="町", $E76="村")</formula>
    </cfRule>
  </conditionalFormatting>
  <conditionalFormatting sqref="A77:AA77">
    <cfRule type="expression" dxfId="327" priority="17" stopIfTrue="1">
      <formula>OR($E77="国", $E77="道")</formula>
    </cfRule>
    <cfRule type="expression" dxfId="326" priority="18" stopIfTrue="1">
      <formula>OR($C77="札幌市", $C77="小樽市", $C77="函館市", $C77="旭川市")</formula>
    </cfRule>
    <cfRule type="expression" dxfId="325" priority="19" stopIfTrue="1">
      <formula>OR($E77="所", $E77="圏", $E77="局")</formula>
    </cfRule>
    <cfRule type="expression" dxfId="324" priority="20">
      <formula>OR($E77="市", $E77="町", $E77="村")</formula>
    </cfRule>
  </conditionalFormatting>
  <conditionalFormatting sqref="A78:AA78">
    <cfRule type="expression" dxfId="323" priority="13" stopIfTrue="1">
      <formula>OR($E78="国", $E78="道")</formula>
    </cfRule>
    <cfRule type="expression" dxfId="322" priority="14" stopIfTrue="1">
      <formula>OR($C78="札幌市", $C78="小樽市", $C78="函館市", $C78="旭川市")</formula>
    </cfRule>
    <cfRule type="expression" dxfId="321" priority="15" stopIfTrue="1">
      <formula>OR($E78="所", $E78="圏", $E78="局")</formula>
    </cfRule>
    <cfRule type="expression" dxfId="320" priority="16">
      <formula>OR($E78="市", $E78="町", $E78="村")</formula>
    </cfRule>
  </conditionalFormatting>
  <conditionalFormatting sqref="A79:AA79">
    <cfRule type="expression" dxfId="319" priority="9" stopIfTrue="1">
      <formula>OR($E79="国", $E79="道")</formula>
    </cfRule>
    <cfRule type="expression" dxfId="318" priority="10" stopIfTrue="1">
      <formula>OR($C79="札幌市", $C79="小樽市", $C79="函館市", $C79="旭川市")</formula>
    </cfRule>
    <cfRule type="expression" dxfId="317" priority="11" stopIfTrue="1">
      <formula>OR($E79="所", $E79="圏", $E79="局")</formula>
    </cfRule>
    <cfRule type="expression" dxfId="316" priority="12">
      <formula>OR($E79="市", $E79="町", $E79="村")</formula>
    </cfRule>
  </conditionalFormatting>
  <conditionalFormatting sqref="A80:AA80">
    <cfRule type="expression" dxfId="315" priority="5" stopIfTrue="1">
      <formula>OR($E80="国", $E80="道")</formula>
    </cfRule>
    <cfRule type="expression" dxfId="314" priority="6" stopIfTrue="1">
      <formula>OR($C80="札幌市", $C80="小樽市", $C80="函館市", $C80="旭川市")</formula>
    </cfRule>
    <cfRule type="expression" dxfId="313" priority="7" stopIfTrue="1">
      <formula>OR($E80="所", $E80="圏", $E80="局")</formula>
    </cfRule>
    <cfRule type="expression" dxfId="312" priority="8">
      <formula>OR($E80="市", $E80="町", $E80="村")</formula>
    </cfRule>
  </conditionalFormatting>
  <conditionalFormatting sqref="A81:AA81">
    <cfRule type="expression" dxfId="311" priority="1" stopIfTrue="1">
      <formula>OR($E81="国", $E81="道")</formula>
    </cfRule>
    <cfRule type="expression" dxfId="310" priority="2" stopIfTrue="1">
      <formula>OR($C81="札幌市", $C81="小樽市", $C81="函館市", $C81="旭川市")</formula>
    </cfRule>
    <cfRule type="expression" dxfId="309" priority="3" stopIfTrue="1">
      <formula>OR($E81="所", $E81="圏", $E81="局")</formula>
    </cfRule>
    <cfRule type="expression" dxfId="308" priority="4">
      <formula>OR($E81="市", $E81="町", $E81="村")</formula>
    </cfRule>
  </conditionalFormatting>
  <pageMargins left="0.7" right="0.7" top="0.75" bottom="0.75" header="0.3" footer="0.3"/>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4"/>
  <sheetViews>
    <sheetView view="pageBreakPreview" topLeftCell="A61" zoomScale="60" zoomScaleNormal="100" workbookViewId="0">
      <selection activeCell="B1" sqref="B1:F1048576"/>
    </sheetView>
  </sheetViews>
  <sheetFormatPr defaultRowHeight="16.5"/>
  <cols>
    <col min="1" max="1" width="20.625" style="9" customWidth="1"/>
    <col min="2" max="2" width="6.625" style="9" customWidth="1"/>
    <col min="3" max="5" width="8.625" style="9" hidden="1" customWidth="1"/>
    <col min="6" max="6" width="12.625" style="9" customWidth="1"/>
    <col min="7" max="14" width="10.625" style="9" customWidth="1"/>
    <col min="15" max="16384" width="9" style="9"/>
  </cols>
  <sheetData>
    <row r="1" spans="1:14" ht="16.5" customHeight="1">
      <c r="A1" s="9" t="s">
        <v>190</v>
      </c>
      <c r="K1" s="14"/>
      <c r="N1" s="14" t="s">
        <v>277</v>
      </c>
    </row>
    <row r="2" spans="1:14" ht="16.5" customHeight="1">
      <c r="A2" s="227"/>
      <c r="B2" s="227"/>
    </row>
    <row r="3" spans="1:14" s="19" customFormat="1" ht="33" customHeight="1">
      <c r="A3" s="228"/>
      <c r="B3" s="229"/>
      <c r="C3" s="94" t="s">
        <v>169</v>
      </c>
      <c r="D3" s="94"/>
      <c r="E3" s="94"/>
      <c r="F3" s="112" t="s">
        <v>129</v>
      </c>
      <c r="G3" s="94" t="s">
        <v>189</v>
      </c>
      <c r="H3" s="94" t="s">
        <v>188</v>
      </c>
      <c r="I3" s="94" t="s">
        <v>187</v>
      </c>
      <c r="J3" s="94" t="s">
        <v>186</v>
      </c>
      <c r="K3" s="94" t="s">
        <v>185</v>
      </c>
      <c r="L3" s="95" t="s">
        <v>184</v>
      </c>
      <c r="M3" s="95" t="s">
        <v>55</v>
      </c>
      <c r="N3" s="96" t="s">
        <v>183</v>
      </c>
    </row>
    <row r="4" spans="1:14" ht="16.5" customHeight="1">
      <c r="A4" s="103" t="s">
        <v>15</v>
      </c>
      <c r="B4" s="123" t="s">
        <v>9</v>
      </c>
      <c r="C4" s="104" t="str">
        <f>CONCATENATE(A4,B4)</f>
        <v>全国総数</v>
      </c>
      <c r="D4" s="104" t="str">
        <f>A4</f>
        <v>全国</v>
      </c>
      <c r="E4" s="104" t="str">
        <f>RIGHT(A4, 1)</f>
        <v>国</v>
      </c>
      <c r="F4" s="120">
        <v>1005677</v>
      </c>
      <c r="G4" s="105">
        <v>3084</v>
      </c>
      <c r="H4" s="105">
        <v>4426</v>
      </c>
      <c r="I4" s="105">
        <v>11848</v>
      </c>
      <c r="J4" s="105">
        <v>75848</v>
      </c>
      <c r="K4" s="105">
        <v>902341</v>
      </c>
      <c r="L4" s="105">
        <v>7967</v>
      </c>
      <c r="M4" s="105">
        <v>163</v>
      </c>
      <c r="N4" s="106">
        <v>95206</v>
      </c>
    </row>
    <row r="5" spans="1:14" ht="16.5" customHeight="1">
      <c r="A5" s="97"/>
      <c r="B5" s="124" t="s">
        <v>28</v>
      </c>
      <c r="C5" s="90" t="str">
        <f>CONCATENATE(A4,B5)</f>
        <v>全国男</v>
      </c>
      <c r="D5" s="90" t="str">
        <f>A4</f>
        <v>全国</v>
      </c>
      <c r="E5" s="90" t="str">
        <f>RIGHT(A4, 1)</f>
        <v>国</v>
      </c>
      <c r="F5" s="121">
        <v>515452</v>
      </c>
      <c r="G5" s="91">
        <v>1580</v>
      </c>
      <c r="H5" s="91">
        <v>2301</v>
      </c>
      <c r="I5" s="91">
        <v>5844</v>
      </c>
      <c r="J5" s="91">
        <v>33418</v>
      </c>
      <c r="K5" s="91">
        <v>466930</v>
      </c>
      <c r="L5" s="91">
        <v>5294</v>
      </c>
      <c r="M5" s="91">
        <v>85</v>
      </c>
      <c r="N5" s="98">
        <v>43143</v>
      </c>
    </row>
    <row r="6" spans="1:14" ht="16.5" customHeight="1">
      <c r="A6" s="97"/>
      <c r="B6" s="124" t="s">
        <v>27</v>
      </c>
      <c r="C6" s="90" t="str">
        <f>CONCATENATE(A4,B6)</f>
        <v>全国女</v>
      </c>
      <c r="D6" s="90" t="str">
        <f>A4</f>
        <v>全国</v>
      </c>
      <c r="E6" s="90" t="str">
        <f>RIGHT(A4, 1)</f>
        <v>国</v>
      </c>
      <c r="F6" s="121">
        <v>490225</v>
      </c>
      <c r="G6" s="91">
        <v>1504</v>
      </c>
      <c r="H6" s="91">
        <v>2125</v>
      </c>
      <c r="I6" s="91">
        <v>6004</v>
      </c>
      <c r="J6" s="91">
        <v>42430</v>
      </c>
      <c r="K6" s="91">
        <v>435411</v>
      </c>
      <c r="L6" s="91">
        <v>2673</v>
      </c>
      <c r="M6" s="91">
        <v>78</v>
      </c>
      <c r="N6" s="98">
        <v>52063</v>
      </c>
    </row>
    <row r="7" spans="1:14" ht="16.5" customHeight="1">
      <c r="A7" s="103" t="s">
        <v>182</v>
      </c>
      <c r="B7" s="123" t="s">
        <v>9</v>
      </c>
      <c r="C7" s="104" t="str">
        <f>CONCATENATE(A7,B7)</f>
        <v>全道総数</v>
      </c>
      <c r="D7" s="104" t="str">
        <f>A7</f>
        <v>全道</v>
      </c>
      <c r="E7" s="104" t="str">
        <f>RIGHT(A7, 1)</f>
        <v>道</v>
      </c>
      <c r="F7" s="120">
        <v>36695</v>
      </c>
      <c r="G7" s="105">
        <v>100</v>
      </c>
      <c r="H7" s="105">
        <v>141</v>
      </c>
      <c r="I7" s="105">
        <v>457</v>
      </c>
      <c r="J7" s="105">
        <v>2727</v>
      </c>
      <c r="K7" s="105">
        <v>32959</v>
      </c>
      <c r="L7" s="105">
        <v>302</v>
      </c>
      <c r="M7" s="105">
        <v>9</v>
      </c>
      <c r="N7" s="106">
        <v>3425</v>
      </c>
    </row>
    <row r="8" spans="1:14" ht="16.5" customHeight="1">
      <c r="A8" s="97"/>
      <c r="B8" s="124" t="s">
        <v>28</v>
      </c>
      <c r="C8" s="90" t="str">
        <f>CONCATENATE(A7,B8)</f>
        <v>全道男</v>
      </c>
      <c r="D8" s="90" t="str">
        <f>A7</f>
        <v>全道</v>
      </c>
      <c r="E8" s="90" t="str">
        <f>RIGHT(A7, 1)</f>
        <v>道</v>
      </c>
      <c r="F8" s="121">
        <v>18838</v>
      </c>
      <c r="G8" s="91">
        <v>44</v>
      </c>
      <c r="H8" s="91">
        <v>69</v>
      </c>
      <c r="I8" s="91">
        <v>224</v>
      </c>
      <c r="J8" s="91">
        <v>1190</v>
      </c>
      <c r="K8" s="91">
        <v>17090</v>
      </c>
      <c r="L8" s="91">
        <v>216</v>
      </c>
      <c r="M8" s="91">
        <v>5</v>
      </c>
      <c r="N8" s="98">
        <v>1527</v>
      </c>
    </row>
    <row r="9" spans="1:14" ht="16.5" customHeight="1">
      <c r="A9" s="97"/>
      <c r="B9" s="124" t="s">
        <v>27</v>
      </c>
      <c r="C9" s="90" t="str">
        <f>CONCATENATE(A7,B9)</f>
        <v>全道女</v>
      </c>
      <c r="D9" s="90" t="str">
        <f>A7</f>
        <v>全道</v>
      </c>
      <c r="E9" s="90" t="str">
        <f>RIGHT(A7, 1)</f>
        <v>道</v>
      </c>
      <c r="F9" s="121">
        <v>17857</v>
      </c>
      <c r="G9" s="91">
        <v>56</v>
      </c>
      <c r="H9" s="91">
        <v>72</v>
      </c>
      <c r="I9" s="91">
        <v>233</v>
      </c>
      <c r="J9" s="91">
        <v>1537</v>
      </c>
      <c r="K9" s="91">
        <v>15869</v>
      </c>
      <c r="L9" s="91">
        <v>86</v>
      </c>
      <c r="M9" s="91">
        <v>4</v>
      </c>
      <c r="N9" s="98">
        <v>1898</v>
      </c>
    </row>
    <row r="10" spans="1:14" ht="16.5" customHeight="1">
      <c r="A10" s="103" t="s">
        <v>120</v>
      </c>
      <c r="B10" s="123" t="s">
        <v>9</v>
      </c>
      <c r="C10" s="104" t="str">
        <f>CONCATENATE(A10,B10)</f>
        <v>南渡島2次医療圏総数</v>
      </c>
      <c r="D10" s="104" t="str">
        <f>A10</f>
        <v>南渡島2次医療圏</v>
      </c>
      <c r="E10" s="104" t="str">
        <f>RIGHT(A10, 1)</f>
        <v>圏</v>
      </c>
      <c r="F10" s="120">
        <v>2323</v>
      </c>
      <c r="G10" s="105">
        <v>4</v>
      </c>
      <c r="H10" s="105">
        <v>5</v>
      </c>
      <c r="I10" s="105">
        <v>34</v>
      </c>
      <c r="J10" s="105">
        <v>172</v>
      </c>
      <c r="K10" s="105">
        <v>2089</v>
      </c>
      <c r="L10" s="105">
        <v>19</v>
      </c>
      <c r="M10" s="105" t="s">
        <v>275</v>
      </c>
      <c r="N10" s="106">
        <v>215</v>
      </c>
    </row>
    <row r="11" spans="1:14" ht="16.5" customHeight="1">
      <c r="A11" s="97"/>
      <c r="B11" s="124" t="s">
        <v>28</v>
      </c>
      <c r="C11" s="90" t="str">
        <f>CONCATENATE(A10,B11)</f>
        <v>南渡島2次医療圏男</v>
      </c>
      <c r="D11" s="90" t="str">
        <f>A10</f>
        <v>南渡島2次医療圏</v>
      </c>
      <c r="E11" s="90" t="str">
        <f>RIGHT(A10, 1)</f>
        <v>圏</v>
      </c>
      <c r="F11" s="121">
        <v>1172</v>
      </c>
      <c r="G11" s="91">
        <v>2</v>
      </c>
      <c r="H11" s="91">
        <v>3</v>
      </c>
      <c r="I11" s="91">
        <v>16</v>
      </c>
      <c r="J11" s="91">
        <v>72</v>
      </c>
      <c r="K11" s="91">
        <v>1066</v>
      </c>
      <c r="L11" s="91">
        <v>13</v>
      </c>
      <c r="M11" s="91" t="s">
        <v>275</v>
      </c>
      <c r="N11" s="98">
        <v>93</v>
      </c>
    </row>
    <row r="12" spans="1:14" ht="16.5" customHeight="1">
      <c r="A12" s="97"/>
      <c r="B12" s="124" t="s">
        <v>27</v>
      </c>
      <c r="C12" s="90" t="str">
        <f>CONCATENATE(A10,B12)</f>
        <v>南渡島2次医療圏女</v>
      </c>
      <c r="D12" s="90" t="str">
        <f>A10</f>
        <v>南渡島2次医療圏</v>
      </c>
      <c r="E12" s="90" t="str">
        <f>RIGHT(A10, 1)</f>
        <v>圏</v>
      </c>
      <c r="F12" s="121">
        <v>1151</v>
      </c>
      <c r="G12" s="91">
        <v>2</v>
      </c>
      <c r="H12" s="91">
        <v>2</v>
      </c>
      <c r="I12" s="91">
        <v>18</v>
      </c>
      <c r="J12" s="91">
        <v>100</v>
      </c>
      <c r="K12" s="91">
        <v>1023</v>
      </c>
      <c r="L12" s="91">
        <v>6</v>
      </c>
      <c r="M12" s="91" t="s">
        <v>275</v>
      </c>
      <c r="N12" s="98">
        <v>122</v>
      </c>
    </row>
    <row r="13" spans="1:14" ht="16.5" customHeight="1">
      <c r="A13" s="103" t="s">
        <v>181</v>
      </c>
      <c r="B13" s="123" t="s">
        <v>9</v>
      </c>
      <c r="C13" s="104" t="str">
        <f>CONCATENATE(A13,B13)</f>
        <v>渡島保健所総数</v>
      </c>
      <c r="D13" s="104" t="str">
        <f>A13</f>
        <v>渡島保健所</v>
      </c>
      <c r="E13" s="104" t="str">
        <f>RIGHT(A13, 1)</f>
        <v>所</v>
      </c>
      <c r="F13" s="120">
        <v>701</v>
      </c>
      <c r="G13" s="105">
        <v>2</v>
      </c>
      <c r="H13" s="105">
        <v>1</v>
      </c>
      <c r="I13" s="105">
        <v>8</v>
      </c>
      <c r="J13" s="105">
        <v>51</v>
      </c>
      <c r="K13" s="105">
        <v>635</v>
      </c>
      <c r="L13" s="105">
        <v>4</v>
      </c>
      <c r="M13" s="105" t="s">
        <v>275</v>
      </c>
      <c r="N13" s="106">
        <v>62</v>
      </c>
    </row>
    <row r="14" spans="1:14" ht="16.5" customHeight="1">
      <c r="A14" s="97"/>
      <c r="B14" s="124" t="s">
        <v>28</v>
      </c>
      <c r="C14" s="90" t="str">
        <f>CONCATENATE(A13,B14)</f>
        <v>渡島保健所男</v>
      </c>
      <c r="D14" s="90" t="str">
        <f>A13</f>
        <v>渡島保健所</v>
      </c>
      <c r="E14" s="90" t="str">
        <f>RIGHT(A13, 1)</f>
        <v>所</v>
      </c>
      <c r="F14" s="121">
        <v>358</v>
      </c>
      <c r="G14" s="91" t="s">
        <v>275</v>
      </c>
      <c r="H14" s="91" t="s">
        <v>275</v>
      </c>
      <c r="I14" s="91">
        <v>4</v>
      </c>
      <c r="J14" s="91">
        <v>21</v>
      </c>
      <c r="K14" s="91">
        <v>329</v>
      </c>
      <c r="L14" s="91">
        <v>4</v>
      </c>
      <c r="M14" s="91" t="s">
        <v>275</v>
      </c>
      <c r="N14" s="98">
        <v>25</v>
      </c>
    </row>
    <row r="15" spans="1:14" ht="16.5" customHeight="1">
      <c r="A15" s="97"/>
      <c r="B15" s="124" t="s">
        <v>27</v>
      </c>
      <c r="C15" s="90" t="str">
        <f>CONCATENATE(A13,B15)</f>
        <v>渡島保健所女</v>
      </c>
      <c r="D15" s="90" t="str">
        <f>A13</f>
        <v>渡島保健所</v>
      </c>
      <c r="E15" s="90" t="str">
        <f>RIGHT(A13, 1)</f>
        <v>所</v>
      </c>
      <c r="F15" s="121">
        <v>343</v>
      </c>
      <c r="G15" s="91">
        <v>2</v>
      </c>
      <c r="H15" s="91">
        <v>1</v>
      </c>
      <c r="I15" s="91">
        <v>4</v>
      </c>
      <c r="J15" s="91">
        <v>30</v>
      </c>
      <c r="K15" s="91">
        <v>306</v>
      </c>
      <c r="L15" s="91" t="s">
        <v>275</v>
      </c>
      <c r="M15" s="91" t="s">
        <v>275</v>
      </c>
      <c r="N15" s="98">
        <v>37</v>
      </c>
    </row>
    <row r="16" spans="1:14" ht="16.5" customHeight="1">
      <c r="A16" s="103" t="s">
        <v>118</v>
      </c>
      <c r="B16" s="123" t="s">
        <v>9</v>
      </c>
      <c r="C16" s="104" t="str">
        <f>CONCATENATE(A16,B16)</f>
        <v>北斗市総数</v>
      </c>
      <c r="D16" s="104" t="str">
        <f>A16</f>
        <v>北斗市</v>
      </c>
      <c r="E16" s="104" t="str">
        <f>RIGHT(A16, 1)</f>
        <v>市</v>
      </c>
      <c r="F16" s="120">
        <v>333</v>
      </c>
      <c r="G16" s="105">
        <v>2</v>
      </c>
      <c r="H16" s="105">
        <v>1</v>
      </c>
      <c r="I16" s="105">
        <v>2</v>
      </c>
      <c r="J16" s="105">
        <v>21</v>
      </c>
      <c r="K16" s="105">
        <v>306</v>
      </c>
      <c r="L16" s="105">
        <v>1</v>
      </c>
      <c r="M16" s="105" t="s">
        <v>275</v>
      </c>
      <c r="N16" s="106">
        <v>26</v>
      </c>
    </row>
    <row r="17" spans="1:14" ht="16.5" customHeight="1">
      <c r="A17" s="97"/>
      <c r="B17" s="124" t="s">
        <v>28</v>
      </c>
      <c r="C17" s="90" t="str">
        <f>CONCATENATE(A16,B17)</f>
        <v>北斗市男</v>
      </c>
      <c r="D17" s="90" t="str">
        <f>A16</f>
        <v>北斗市</v>
      </c>
      <c r="E17" s="90" t="str">
        <f>RIGHT(A16, 1)</f>
        <v>市</v>
      </c>
      <c r="F17" s="121">
        <v>161</v>
      </c>
      <c r="G17" s="91" t="s">
        <v>275</v>
      </c>
      <c r="H17" s="91" t="s">
        <v>275</v>
      </c>
      <c r="I17" s="91">
        <v>2</v>
      </c>
      <c r="J17" s="91">
        <v>8</v>
      </c>
      <c r="K17" s="91">
        <v>150</v>
      </c>
      <c r="L17" s="91">
        <v>1</v>
      </c>
      <c r="M17" s="91" t="s">
        <v>275</v>
      </c>
      <c r="N17" s="98">
        <v>10</v>
      </c>
    </row>
    <row r="18" spans="1:14" ht="16.5" customHeight="1">
      <c r="A18" s="97"/>
      <c r="B18" s="124" t="s">
        <v>27</v>
      </c>
      <c r="C18" s="90" t="str">
        <f>CONCATENATE(A16,B18)</f>
        <v>北斗市女</v>
      </c>
      <c r="D18" s="90" t="str">
        <f>A16</f>
        <v>北斗市</v>
      </c>
      <c r="E18" s="90" t="str">
        <f>RIGHT(A16, 1)</f>
        <v>市</v>
      </c>
      <c r="F18" s="121">
        <v>172</v>
      </c>
      <c r="G18" s="91">
        <v>2</v>
      </c>
      <c r="H18" s="91">
        <v>1</v>
      </c>
      <c r="I18" s="91" t="s">
        <v>275</v>
      </c>
      <c r="J18" s="91">
        <v>13</v>
      </c>
      <c r="K18" s="91">
        <v>156</v>
      </c>
      <c r="L18" s="91" t="s">
        <v>275</v>
      </c>
      <c r="M18" s="91" t="s">
        <v>275</v>
      </c>
      <c r="N18" s="98">
        <v>16</v>
      </c>
    </row>
    <row r="19" spans="1:14" ht="16.5" customHeight="1">
      <c r="A19" s="103" t="s">
        <v>117</v>
      </c>
      <c r="B19" s="123" t="s">
        <v>9</v>
      </c>
      <c r="C19" s="104" t="str">
        <f>CONCATENATE(A19,B19)</f>
        <v>松前町総数</v>
      </c>
      <c r="D19" s="104" t="str">
        <f>A19</f>
        <v>松前町</v>
      </c>
      <c r="E19" s="104" t="str">
        <f>RIGHT(A19, 1)</f>
        <v>町</v>
      </c>
      <c r="F19" s="120">
        <v>22</v>
      </c>
      <c r="G19" s="105" t="s">
        <v>275</v>
      </c>
      <c r="H19" s="105" t="s">
        <v>275</v>
      </c>
      <c r="I19" s="105">
        <v>1</v>
      </c>
      <c r="J19" s="105">
        <v>1</v>
      </c>
      <c r="K19" s="105">
        <v>20</v>
      </c>
      <c r="L19" s="105" t="s">
        <v>275</v>
      </c>
      <c r="M19" s="105" t="s">
        <v>275</v>
      </c>
      <c r="N19" s="106">
        <v>2</v>
      </c>
    </row>
    <row r="20" spans="1:14" ht="16.5" customHeight="1">
      <c r="A20" s="97"/>
      <c r="B20" s="124" t="s">
        <v>28</v>
      </c>
      <c r="C20" s="90" t="str">
        <f>CONCATENATE(A19,B20)</f>
        <v>松前町男</v>
      </c>
      <c r="D20" s="90" t="str">
        <f>A19</f>
        <v>松前町</v>
      </c>
      <c r="E20" s="90" t="str">
        <f>RIGHT(A19, 1)</f>
        <v>町</v>
      </c>
      <c r="F20" s="121">
        <v>14</v>
      </c>
      <c r="G20" s="91" t="s">
        <v>275</v>
      </c>
      <c r="H20" s="91" t="s">
        <v>275</v>
      </c>
      <c r="I20" s="91" t="s">
        <v>275</v>
      </c>
      <c r="J20" s="91">
        <v>1</v>
      </c>
      <c r="K20" s="91">
        <v>13</v>
      </c>
      <c r="L20" s="91" t="s">
        <v>275</v>
      </c>
      <c r="M20" s="91" t="s">
        <v>275</v>
      </c>
      <c r="N20" s="98">
        <v>1</v>
      </c>
    </row>
    <row r="21" spans="1:14" ht="16.5" customHeight="1">
      <c r="A21" s="97"/>
      <c r="B21" s="124" t="s">
        <v>27</v>
      </c>
      <c r="C21" s="90" t="str">
        <f>CONCATENATE(A19,B21)</f>
        <v>松前町女</v>
      </c>
      <c r="D21" s="90" t="str">
        <f>A19</f>
        <v>松前町</v>
      </c>
      <c r="E21" s="90" t="str">
        <f>RIGHT(A19, 1)</f>
        <v>町</v>
      </c>
      <c r="F21" s="121">
        <v>8</v>
      </c>
      <c r="G21" s="91" t="s">
        <v>275</v>
      </c>
      <c r="H21" s="91" t="s">
        <v>275</v>
      </c>
      <c r="I21" s="91">
        <v>1</v>
      </c>
      <c r="J21" s="91" t="s">
        <v>275</v>
      </c>
      <c r="K21" s="91">
        <v>7</v>
      </c>
      <c r="L21" s="91" t="s">
        <v>275</v>
      </c>
      <c r="M21" s="91" t="s">
        <v>275</v>
      </c>
      <c r="N21" s="98">
        <v>1</v>
      </c>
    </row>
    <row r="22" spans="1:14" ht="16.5" customHeight="1">
      <c r="A22" s="103" t="s">
        <v>116</v>
      </c>
      <c r="B22" s="123" t="s">
        <v>9</v>
      </c>
      <c r="C22" s="104" t="str">
        <f>CONCATENATE(A22,B22)</f>
        <v>福島町総数</v>
      </c>
      <c r="D22" s="104" t="str">
        <f>A22</f>
        <v>福島町</v>
      </c>
      <c r="E22" s="104" t="str">
        <f>RIGHT(A22, 1)</f>
        <v>町</v>
      </c>
      <c r="F22" s="120">
        <v>18</v>
      </c>
      <c r="G22" s="105" t="s">
        <v>275</v>
      </c>
      <c r="H22" s="105" t="s">
        <v>275</v>
      </c>
      <c r="I22" s="105" t="s">
        <v>275</v>
      </c>
      <c r="J22" s="105">
        <v>1</v>
      </c>
      <c r="K22" s="105">
        <v>15</v>
      </c>
      <c r="L22" s="105">
        <v>2</v>
      </c>
      <c r="M22" s="105" t="s">
        <v>275</v>
      </c>
      <c r="N22" s="106">
        <v>1</v>
      </c>
    </row>
    <row r="23" spans="1:14" ht="16.5" customHeight="1">
      <c r="A23" s="97"/>
      <c r="B23" s="124" t="s">
        <v>28</v>
      </c>
      <c r="C23" s="90" t="str">
        <f>CONCATENATE(A22,B23)</f>
        <v>福島町男</v>
      </c>
      <c r="D23" s="90" t="str">
        <f>A22</f>
        <v>福島町</v>
      </c>
      <c r="E23" s="90" t="str">
        <f>RIGHT(A22, 1)</f>
        <v>町</v>
      </c>
      <c r="F23" s="121">
        <v>10</v>
      </c>
      <c r="G23" s="91" t="s">
        <v>275</v>
      </c>
      <c r="H23" s="91" t="s">
        <v>275</v>
      </c>
      <c r="I23" s="91" t="s">
        <v>275</v>
      </c>
      <c r="J23" s="91">
        <v>1</v>
      </c>
      <c r="K23" s="91">
        <v>7</v>
      </c>
      <c r="L23" s="91">
        <v>2</v>
      </c>
      <c r="M23" s="91" t="s">
        <v>275</v>
      </c>
      <c r="N23" s="98">
        <v>1</v>
      </c>
    </row>
    <row r="24" spans="1:14" ht="16.5" customHeight="1">
      <c r="A24" s="97"/>
      <c r="B24" s="124" t="s">
        <v>27</v>
      </c>
      <c r="C24" s="90" t="str">
        <f>CONCATENATE(A22,B24)</f>
        <v>福島町女</v>
      </c>
      <c r="D24" s="90" t="str">
        <f>A22</f>
        <v>福島町</v>
      </c>
      <c r="E24" s="90" t="str">
        <f>RIGHT(A22, 1)</f>
        <v>町</v>
      </c>
      <c r="F24" s="121">
        <v>8</v>
      </c>
      <c r="G24" s="91" t="s">
        <v>275</v>
      </c>
      <c r="H24" s="91" t="s">
        <v>275</v>
      </c>
      <c r="I24" s="91" t="s">
        <v>275</v>
      </c>
      <c r="J24" s="91" t="s">
        <v>275</v>
      </c>
      <c r="K24" s="91">
        <v>8</v>
      </c>
      <c r="L24" s="91" t="s">
        <v>275</v>
      </c>
      <c r="M24" s="91" t="s">
        <v>275</v>
      </c>
      <c r="N24" s="98" t="s">
        <v>275</v>
      </c>
    </row>
    <row r="25" spans="1:14" ht="16.5" customHeight="1">
      <c r="A25" s="103" t="s">
        <v>180</v>
      </c>
      <c r="B25" s="123" t="s">
        <v>9</v>
      </c>
      <c r="C25" s="104" t="str">
        <f>CONCATENATE(A25,B25)</f>
        <v>知内町総数</v>
      </c>
      <c r="D25" s="104" t="str">
        <f>A25</f>
        <v>知内町</v>
      </c>
      <c r="E25" s="104" t="str">
        <f>RIGHT(A25, 1)</f>
        <v>町</v>
      </c>
      <c r="F25" s="120">
        <v>28</v>
      </c>
      <c r="G25" s="105" t="s">
        <v>275</v>
      </c>
      <c r="H25" s="105" t="s">
        <v>275</v>
      </c>
      <c r="I25" s="105">
        <v>1</v>
      </c>
      <c r="J25" s="105">
        <v>5</v>
      </c>
      <c r="K25" s="105">
        <v>22</v>
      </c>
      <c r="L25" s="105" t="s">
        <v>275</v>
      </c>
      <c r="M25" s="105" t="s">
        <v>275</v>
      </c>
      <c r="N25" s="106">
        <v>6</v>
      </c>
    </row>
    <row r="26" spans="1:14" ht="16.5" customHeight="1">
      <c r="A26" s="97"/>
      <c r="B26" s="124" t="s">
        <v>28</v>
      </c>
      <c r="C26" s="90" t="str">
        <f>CONCATENATE(A25,B26)</f>
        <v>知内町男</v>
      </c>
      <c r="D26" s="90" t="str">
        <f>A25</f>
        <v>知内町</v>
      </c>
      <c r="E26" s="90" t="str">
        <f>RIGHT(A25, 1)</f>
        <v>町</v>
      </c>
      <c r="F26" s="121">
        <v>12</v>
      </c>
      <c r="G26" s="91" t="s">
        <v>275</v>
      </c>
      <c r="H26" s="91" t="s">
        <v>275</v>
      </c>
      <c r="I26" s="91" t="s">
        <v>275</v>
      </c>
      <c r="J26" s="91">
        <v>1</v>
      </c>
      <c r="K26" s="91">
        <v>11</v>
      </c>
      <c r="L26" s="91" t="s">
        <v>275</v>
      </c>
      <c r="M26" s="91" t="s">
        <v>275</v>
      </c>
      <c r="N26" s="98">
        <v>1</v>
      </c>
    </row>
    <row r="27" spans="1:14" ht="16.5" customHeight="1">
      <c r="A27" s="97"/>
      <c r="B27" s="124" t="s">
        <v>27</v>
      </c>
      <c r="C27" s="90" t="str">
        <f>CONCATENATE(A25,B27)</f>
        <v>知内町女</v>
      </c>
      <c r="D27" s="90" t="str">
        <f>A25</f>
        <v>知内町</v>
      </c>
      <c r="E27" s="90" t="str">
        <f>RIGHT(A25, 1)</f>
        <v>町</v>
      </c>
      <c r="F27" s="121">
        <v>16</v>
      </c>
      <c r="G27" s="91" t="s">
        <v>275</v>
      </c>
      <c r="H27" s="91" t="s">
        <v>275</v>
      </c>
      <c r="I27" s="91">
        <v>1</v>
      </c>
      <c r="J27" s="91">
        <v>4</v>
      </c>
      <c r="K27" s="91">
        <v>11</v>
      </c>
      <c r="L27" s="91" t="s">
        <v>275</v>
      </c>
      <c r="M27" s="91" t="s">
        <v>275</v>
      </c>
      <c r="N27" s="98">
        <v>5</v>
      </c>
    </row>
    <row r="28" spans="1:14" ht="16.5" customHeight="1">
      <c r="A28" s="103" t="s">
        <v>114</v>
      </c>
      <c r="B28" s="123" t="s">
        <v>9</v>
      </c>
      <c r="C28" s="104" t="str">
        <f>CONCATENATE(A28,B28)</f>
        <v>木古内町総数</v>
      </c>
      <c r="D28" s="104" t="str">
        <f>A28</f>
        <v>木古内町</v>
      </c>
      <c r="E28" s="104" t="str">
        <f>RIGHT(A28, 1)</f>
        <v>町</v>
      </c>
      <c r="F28" s="120">
        <v>13</v>
      </c>
      <c r="G28" s="105" t="s">
        <v>275</v>
      </c>
      <c r="H28" s="105" t="s">
        <v>275</v>
      </c>
      <c r="I28" s="105">
        <v>1</v>
      </c>
      <c r="J28" s="105">
        <v>1</v>
      </c>
      <c r="K28" s="105">
        <v>11</v>
      </c>
      <c r="L28" s="105" t="s">
        <v>275</v>
      </c>
      <c r="M28" s="105" t="s">
        <v>275</v>
      </c>
      <c r="N28" s="106">
        <v>2</v>
      </c>
    </row>
    <row r="29" spans="1:14" ht="16.5" customHeight="1">
      <c r="A29" s="97"/>
      <c r="B29" s="124" t="s">
        <v>28</v>
      </c>
      <c r="C29" s="90" t="str">
        <f>CONCATENATE(A28,B29)</f>
        <v>木古内町男</v>
      </c>
      <c r="D29" s="90" t="str">
        <f>A28</f>
        <v>木古内町</v>
      </c>
      <c r="E29" s="90" t="str">
        <f>RIGHT(A28, 1)</f>
        <v>町</v>
      </c>
      <c r="F29" s="121">
        <v>4</v>
      </c>
      <c r="G29" s="91" t="s">
        <v>275</v>
      </c>
      <c r="H29" s="91" t="s">
        <v>275</v>
      </c>
      <c r="I29" s="91" t="s">
        <v>275</v>
      </c>
      <c r="J29" s="91" t="s">
        <v>275</v>
      </c>
      <c r="K29" s="91">
        <v>4</v>
      </c>
      <c r="L29" s="91" t="s">
        <v>275</v>
      </c>
      <c r="M29" s="91" t="s">
        <v>275</v>
      </c>
      <c r="N29" s="98" t="s">
        <v>275</v>
      </c>
    </row>
    <row r="30" spans="1:14" ht="16.5" customHeight="1">
      <c r="A30" s="97"/>
      <c r="B30" s="124" t="s">
        <v>27</v>
      </c>
      <c r="C30" s="90" t="str">
        <f>CONCATENATE(A28,B30)</f>
        <v>木古内町女</v>
      </c>
      <c r="D30" s="90" t="str">
        <f>A28</f>
        <v>木古内町</v>
      </c>
      <c r="E30" s="90" t="str">
        <f>RIGHT(A28, 1)</f>
        <v>町</v>
      </c>
      <c r="F30" s="121">
        <v>9</v>
      </c>
      <c r="G30" s="91" t="s">
        <v>275</v>
      </c>
      <c r="H30" s="91" t="s">
        <v>275</v>
      </c>
      <c r="I30" s="91">
        <v>1</v>
      </c>
      <c r="J30" s="91">
        <v>1</v>
      </c>
      <c r="K30" s="91">
        <v>7</v>
      </c>
      <c r="L30" s="91" t="s">
        <v>275</v>
      </c>
      <c r="M30" s="91" t="s">
        <v>275</v>
      </c>
      <c r="N30" s="98">
        <v>2</v>
      </c>
    </row>
    <row r="31" spans="1:14" ht="16.5" customHeight="1">
      <c r="A31" s="103" t="s">
        <v>113</v>
      </c>
      <c r="B31" s="123" t="s">
        <v>9</v>
      </c>
      <c r="C31" s="104" t="str">
        <f>CONCATENATE(A31,B31)</f>
        <v>七飯町総数</v>
      </c>
      <c r="D31" s="104" t="str">
        <f>A31</f>
        <v>七飯町</v>
      </c>
      <c r="E31" s="104" t="str">
        <f>RIGHT(A31, 1)</f>
        <v>町</v>
      </c>
      <c r="F31" s="120">
        <v>167</v>
      </c>
      <c r="G31" s="105" t="s">
        <v>275</v>
      </c>
      <c r="H31" s="105" t="s">
        <v>275</v>
      </c>
      <c r="I31" s="105">
        <v>3</v>
      </c>
      <c r="J31" s="105">
        <v>15</v>
      </c>
      <c r="K31" s="105">
        <v>148</v>
      </c>
      <c r="L31" s="105">
        <v>1</v>
      </c>
      <c r="M31" s="105" t="s">
        <v>275</v>
      </c>
      <c r="N31" s="106">
        <v>18</v>
      </c>
    </row>
    <row r="32" spans="1:14" ht="16.5" customHeight="1">
      <c r="A32" s="97"/>
      <c r="B32" s="124" t="s">
        <v>28</v>
      </c>
      <c r="C32" s="90" t="str">
        <f>CONCATENATE(A31,B32)</f>
        <v>七飯町男</v>
      </c>
      <c r="D32" s="90" t="str">
        <f>A31</f>
        <v>七飯町</v>
      </c>
      <c r="E32" s="90" t="str">
        <f>RIGHT(A31, 1)</f>
        <v>町</v>
      </c>
      <c r="F32" s="121">
        <v>90</v>
      </c>
      <c r="G32" s="91" t="s">
        <v>275</v>
      </c>
      <c r="H32" s="91" t="s">
        <v>275</v>
      </c>
      <c r="I32" s="91">
        <v>2</v>
      </c>
      <c r="J32" s="91">
        <v>6</v>
      </c>
      <c r="K32" s="91">
        <v>81</v>
      </c>
      <c r="L32" s="91">
        <v>1</v>
      </c>
      <c r="M32" s="91" t="s">
        <v>275</v>
      </c>
      <c r="N32" s="98">
        <v>8</v>
      </c>
    </row>
    <row r="33" spans="1:14" ht="16.5" customHeight="1">
      <c r="A33" s="97"/>
      <c r="B33" s="124" t="s">
        <v>27</v>
      </c>
      <c r="C33" s="90" t="str">
        <f>CONCATENATE(A31,B33)</f>
        <v>七飯町女</v>
      </c>
      <c r="D33" s="90" t="str">
        <f>A31</f>
        <v>七飯町</v>
      </c>
      <c r="E33" s="90" t="str">
        <f>RIGHT(A31, 1)</f>
        <v>町</v>
      </c>
      <c r="F33" s="121">
        <v>77</v>
      </c>
      <c r="G33" s="91" t="s">
        <v>275</v>
      </c>
      <c r="H33" s="91" t="s">
        <v>275</v>
      </c>
      <c r="I33" s="91">
        <v>1</v>
      </c>
      <c r="J33" s="91">
        <v>9</v>
      </c>
      <c r="K33" s="91">
        <v>67</v>
      </c>
      <c r="L33" s="91" t="s">
        <v>275</v>
      </c>
      <c r="M33" s="91" t="s">
        <v>275</v>
      </c>
      <c r="N33" s="98">
        <v>10</v>
      </c>
    </row>
    <row r="34" spans="1:14" ht="16.5" customHeight="1">
      <c r="A34" s="103" t="s">
        <v>112</v>
      </c>
      <c r="B34" s="123" t="s">
        <v>9</v>
      </c>
      <c r="C34" s="104" t="str">
        <f>CONCATENATE(A34,B34)</f>
        <v>鹿部町総数</v>
      </c>
      <c r="D34" s="104" t="str">
        <f>A34</f>
        <v>鹿部町</v>
      </c>
      <c r="E34" s="104" t="str">
        <f>RIGHT(A34, 1)</f>
        <v>町</v>
      </c>
      <c r="F34" s="120">
        <v>22</v>
      </c>
      <c r="G34" s="105" t="s">
        <v>275</v>
      </c>
      <c r="H34" s="105" t="s">
        <v>275</v>
      </c>
      <c r="I34" s="105" t="s">
        <v>275</v>
      </c>
      <c r="J34" s="105" t="s">
        <v>275</v>
      </c>
      <c r="K34" s="105">
        <v>22</v>
      </c>
      <c r="L34" s="105" t="s">
        <v>275</v>
      </c>
      <c r="M34" s="105" t="s">
        <v>275</v>
      </c>
      <c r="N34" s="106" t="s">
        <v>275</v>
      </c>
    </row>
    <row r="35" spans="1:14" ht="16.5" customHeight="1">
      <c r="A35" s="97"/>
      <c r="B35" s="124" t="s">
        <v>28</v>
      </c>
      <c r="C35" s="90" t="str">
        <f>CONCATENATE(A34,B35)</f>
        <v>鹿部町男</v>
      </c>
      <c r="D35" s="90" t="str">
        <f>A34</f>
        <v>鹿部町</v>
      </c>
      <c r="E35" s="90" t="str">
        <f>RIGHT(A34, 1)</f>
        <v>町</v>
      </c>
      <c r="F35" s="121">
        <v>11</v>
      </c>
      <c r="G35" s="91" t="s">
        <v>275</v>
      </c>
      <c r="H35" s="91" t="s">
        <v>275</v>
      </c>
      <c r="I35" s="91" t="s">
        <v>275</v>
      </c>
      <c r="J35" s="91" t="s">
        <v>275</v>
      </c>
      <c r="K35" s="91">
        <v>11</v>
      </c>
      <c r="L35" s="91" t="s">
        <v>275</v>
      </c>
      <c r="M35" s="91" t="s">
        <v>275</v>
      </c>
      <c r="N35" s="98" t="s">
        <v>275</v>
      </c>
    </row>
    <row r="36" spans="1:14" ht="16.5" customHeight="1">
      <c r="A36" s="97"/>
      <c r="B36" s="124" t="s">
        <v>27</v>
      </c>
      <c r="C36" s="90" t="str">
        <f>CONCATENATE(A34,B36)</f>
        <v>鹿部町女</v>
      </c>
      <c r="D36" s="90" t="str">
        <f>A34</f>
        <v>鹿部町</v>
      </c>
      <c r="E36" s="90" t="str">
        <f>RIGHT(A34, 1)</f>
        <v>町</v>
      </c>
      <c r="F36" s="121">
        <v>11</v>
      </c>
      <c r="G36" s="91" t="s">
        <v>275</v>
      </c>
      <c r="H36" s="91" t="s">
        <v>275</v>
      </c>
      <c r="I36" s="91" t="s">
        <v>275</v>
      </c>
      <c r="J36" s="91" t="s">
        <v>275</v>
      </c>
      <c r="K36" s="91">
        <v>11</v>
      </c>
      <c r="L36" s="91" t="s">
        <v>275</v>
      </c>
      <c r="M36" s="91" t="s">
        <v>275</v>
      </c>
      <c r="N36" s="98" t="s">
        <v>275</v>
      </c>
    </row>
    <row r="37" spans="1:14" ht="16.5" customHeight="1">
      <c r="A37" s="103" t="s">
        <v>111</v>
      </c>
      <c r="B37" s="123" t="s">
        <v>9</v>
      </c>
      <c r="C37" s="104" t="str">
        <f>CONCATENATE(A37,B37)</f>
        <v>森町総数</v>
      </c>
      <c r="D37" s="104" t="str">
        <f>A37</f>
        <v>森町</v>
      </c>
      <c r="E37" s="104" t="str">
        <f>RIGHT(A37, 1)</f>
        <v>町</v>
      </c>
      <c r="F37" s="120">
        <v>98</v>
      </c>
      <c r="G37" s="105" t="s">
        <v>275</v>
      </c>
      <c r="H37" s="105" t="s">
        <v>275</v>
      </c>
      <c r="I37" s="105" t="s">
        <v>275</v>
      </c>
      <c r="J37" s="105">
        <v>7</v>
      </c>
      <c r="K37" s="105">
        <v>91</v>
      </c>
      <c r="L37" s="105" t="s">
        <v>275</v>
      </c>
      <c r="M37" s="105" t="s">
        <v>275</v>
      </c>
      <c r="N37" s="106">
        <v>7</v>
      </c>
    </row>
    <row r="38" spans="1:14" ht="16.5" customHeight="1">
      <c r="A38" s="97"/>
      <c r="B38" s="124" t="s">
        <v>28</v>
      </c>
      <c r="C38" s="90" t="str">
        <f>CONCATENATE(A37,B38)</f>
        <v>森町男</v>
      </c>
      <c r="D38" s="90" t="str">
        <f>A37</f>
        <v>森町</v>
      </c>
      <c r="E38" s="90" t="str">
        <f>RIGHT(A37, 1)</f>
        <v>町</v>
      </c>
      <c r="F38" s="121">
        <v>56</v>
      </c>
      <c r="G38" s="91" t="s">
        <v>275</v>
      </c>
      <c r="H38" s="91" t="s">
        <v>275</v>
      </c>
      <c r="I38" s="91" t="s">
        <v>275</v>
      </c>
      <c r="J38" s="91">
        <v>4</v>
      </c>
      <c r="K38" s="91">
        <v>52</v>
      </c>
      <c r="L38" s="91" t="s">
        <v>275</v>
      </c>
      <c r="M38" s="91" t="s">
        <v>275</v>
      </c>
      <c r="N38" s="98">
        <v>4</v>
      </c>
    </row>
    <row r="39" spans="1:14" ht="16.5" customHeight="1">
      <c r="A39" s="97"/>
      <c r="B39" s="124" t="s">
        <v>27</v>
      </c>
      <c r="C39" s="90" t="str">
        <f>CONCATENATE(A37,B39)</f>
        <v>森町女</v>
      </c>
      <c r="D39" s="90" t="str">
        <f>A37</f>
        <v>森町</v>
      </c>
      <c r="E39" s="90" t="str">
        <f>RIGHT(A37, 1)</f>
        <v>町</v>
      </c>
      <c r="F39" s="121">
        <v>42</v>
      </c>
      <c r="G39" s="91" t="s">
        <v>275</v>
      </c>
      <c r="H39" s="91" t="s">
        <v>275</v>
      </c>
      <c r="I39" s="91" t="s">
        <v>275</v>
      </c>
      <c r="J39" s="91">
        <v>3</v>
      </c>
      <c r="K39" s="91">
        <v>39</v>
      </c>
      <c r="L39" s="91" t="s">
        <v>275</v>
      </c>
      <c r="M39" s="91" t="s">
        <v>275</v>
      </c>
      <c r="N39" s="98">
        <v>3</v>
      </c>
    </row>
    <row r="40" spans="1:14" ht="16.5" customHeight="1">
      <c r="A40" s="103" t="s">
        <v>110</v>
      </c>
      <c r="B40" s="123" t="s">
        <v>9</v>
      </c>
      <c r="C40" s="104" t="str">
        <f>CONCATENATE(A40,B40)</f>
        <v>函館市総数</v>
      </c>
      <c r="D40" s="104" t="str">
        <f>A40</f>
        <v>函館市</v>
      </c>
      <c r="E40" s="104" t="str">
        <f>RIGHT(A40, 1)</f>
        <v>市</v>
      </c>
      <c r="F40" s="120">
        <v>1622</v>
      </c>
      <c r="G40" s="105">
        <v>2</v>
      </c>
      <c r="H40" s="105">
        <v>4</v>
      </c>
      <c r="I40" s="105">
        <v>26</v>
      </c>
      <c r="J40" s="105">
        <v>121</v>
      </c>
      <c r="K40" s="105">
        <v>1454</v>
      </c>
      <c r="L40" s="105">
        <v>15</v>
      </c>
      <c r="M40" s="105" t="s">
        <v>275</v>
      </c>
      <c r="N40" s="106">
        <v>153</v>
      </c>
    </row>
    <row r="41" spans="1:14" ht="16.5" customHeight="1">
      <c r="A41" s="97"/>
      <c r="B41" s="124" t="s">
        <v>28</v>
      </c>
      <c r="C41" s="90" t="str">
        <f>CONCATENATE(A40,B41)</f>
        <v>函館市男</v>
      </c>
      <c r="D41" s="90" t="str">
        <f>A40</f>
        <v>函館市</v>
      </c>
      <c r="E41" s="90" t="str">
        <f>RIGHT(A40, 1)</f>
        <v>市</v>
      </c>
      <c r="F41" s="121">
        <v>814</v>
      </c>
      <c r="G41" s="91">
        <v>2</v>
      </c>
      <c r="H41" s="91">
        <v>3</v>
      </c>
      <c r="I41" s="91">
        <v>12</v>
      </c>
      <c r="J41" s="91">
        <v>51</v>
      </c>
      <c r="K41" s="91">
        <v>737</v>
      </c>
      <c r="L41" s="91">
        <v>9</v>
      </c>
      <c r="M41" s="91" t="s">
        <v>275</v>
      </c>
      <c r="N41" s="98">
        <v>68</v>
      </c>
    </row>
    <row r="42" spans="1:14" ht="16.5" customHeight="1">
      <c r="A42" s="99"/>
      <c r="B42" s="125" t="s">
        <v>27</v>
      </c>
      <c r="C42" s="100" t="str">
        <f>CONCATENATE(A40,B42)</f>
        <v>函館市女</v>
      </c>
      <c r="D42" s="100" t="str">
        <f>A40</f>
        <v>函館市</v>
      </c>
      <c r="E42" s="100" t="str">
        <f>RIGHT(A40, 1)</f>
        <v>市</v>
      </c>
      <c r="F42" s="122">
        <v>808</v>
      </c>
      <c r="G42" s="101" t="s">
        <v>275</v>
      </c>
      <c r="H42" s="101">
        <v>1</v>
      </c>
      <c r="I42" s="101">
        <v>14</v>
      </c>
      <c r="J42" s="101">
        <v>70</v>
      </c>
      <c r="K42" s="101">
        <v>717</v>
      </c>
      <c r="L42" s="101">
        <v>6</v>
      </c>
      <c r="M42" s="101" t="s">
        <v>275</v>
      </c>
      <c r="N42" s="102">
        <v>85</v>
      </c>
    </row>
    <row r="43" spans="1:14" ht="16.5" customHeight="1">
      <c r="A43" s="97" t="s">
        <v>109</v>
      </c>
      <c r="B43" s="124" t="s">
        <v>9</v>
      </c>
      <c r="C43" s="90" t="str">
        <f>CONCATENATE(A43,B43)</f>
        <v>南檜山2次医療圏総数</v>
      </c>
      <c r="D43" s="90" t="str">
        <f>A43</f>
        <v>南檜山2次医療圏</v>
      </c>
      <c r="E43" s="90" t="str">
        <f>RIGHT(A43, 1)</f>
        <v>圏</v>
      </c>
      <c r="F43" s="121">
        <v>112</v>
      </c>
      <c r="G43" s="91" t="s">
        <v>275</v>
      </c>
      <c r="H43" s="91" t="s">
        <v>275</v>
      </c>
      <c r="I43" s="91">
        <v>2</v>
      </c>
      <c r="J43" s="91">
        <v>3</v>
      </c>
      <c r="K43" s="91">
        <v>107</v>
      </c>
      <c r="L43" s="91" t="s">
        <v>275</v>
      </c>
      <c r="M43" s="91" t="s">
        <v>275</v>
      </c>
      <c r="N43" s="98">
        <v>5</v>
      </c>
    </row>
    <row r="44" spans="1:14" ht="16.5" customHeight="1">
      <c r="A44" s="97"/>
      <c r="B44" s="124" t="s">
        <v>28</v>
      </c>
      <c r="C44" s="90" t="str">
        <f>CONCATENATE(A43,B44)</f>
        <v>南檜山2次医療圏男</v>
      </c>
      <c r="D44" s="90" t="str">
        <f>A43</f>
        <v>南檜山2次医療圏</v>
      </c>
      <c r="E44" s="90" t="str">
        <f>RIGHT(A43, 1)</f>
        <v>圏</v>
      </c>
      <c r="F44" s="121">
        <v>51</v>
      </c>
      <c r="G44" s="91" t="s">
        <v>275</v>
      </c>
      <c r="H44" s="91" t="s">
        <v>275</v>
      </c>
      <c r="I44" s="91">
        <v>2</v>
      </c>
      <c r="J44" s="91">
        <v>2</v>
      </c>
      <c r="K44" s="91">
        <v>47</v>
      </c>
      <c r="L44" s="91" t="s">
        <v>275</v>
      </c>
      <c r="M44" s="91" t="s">
        <v>275</v>
      </c>
      <c r="N44" s="98">
        <v>4</v>
      </c>
    </row>
    <row r="45" spans="1:14">
      <c r="A45" s="99"/>
      <c r="B45" s="125" t="s">
        <v>27</v>
      </c>
      <c r="C45" s="100" t="str">
        <f>CONCATENATE(A43,B45)</f>
        <v>南檜山2次医療圏女</v>
      </c>
      <c r="D45" s="100" t="str">
        <f>A43</f>
        <v>南檜山2次医療圏</v>
      </c>
      <c r="E45" s="100" t="str">
        <f>RIGHT(A43, 1)</f>
        <v>圏</v>
      </c>
      <c r="F45" s="122">
        <v>61</v>
      </c>
      <c r="G45" s="101" t="s">
        <v>275</v>
      </c>
      <c r="H45" s="101" t="s">
        <v>275</v>
      </c>
      <c r="I45" s="101" t="s">
        <v>275</v>
      </c>
      <c r="J45" s="101">
        <v>1</v>
      </c>
      <c r="K45" s="101">
        <v>60</v>
      </c>
      <c r="L45" s="101" t="s">
        <v>275</v>
      </c>
      <c r="M45" s="101" t="s">
        <v>275</v>
      </c>
      <c r="N45" s="102">
        <v>1</v>
      </c>
    </row>
    <row r="46" spans="1:14">
      <c r="A46" s="97" t="s">
        <v>11</v>
      </c>
      <c r="B46" s="124" t="s">
        <v>9</v>
      </c>
      <c r="C46" s="90" t="str">
        <f>CONCATENATE(A46,B46)</f>
        <v>江差保健所総数</v>
      </c>
      <c r="D46" s="90" t="str">
        <f>A46</f>
        <v>江差保健所</v>
      </c>
      <c r="E46" s="90" t="str">
        <f>RIGHT(A46, 1)</f>
        <v>所</v>
      </c>
      <c r="F46" s="121">
        <v>112</v>
      </c>
      <c r="G46" s="91" t="s">
        <v>275</v>
      </c>
      <c r="H46" s="91" t="s">
        <v>275</v>
      </c>
      <c r="I46" s="91">
        <v>2</v>
      </c>
      <c r="J46" s="91">
        <v>3</v>
      </c>
      <c r="K46" s="91">
        <v>107</v>
      </c>
      <c r="L46" s="91" t="s">
        <v>275</v>
      </c>
      <c r="M46" s="91" t="s">
        <v>275</v>
      </c>
      <c r="N46" s="98">
        <v>5</v>
      </c>
    </row>
    <row r="47" spans="1:14">
      <c r="A47" s="97"/>
      <c r="B47" s="124" t="s">
        <v>28</v>
      </c>
      <c r="C47" s="90" t="str">
        <f>CONCATENATE(A46,B47)</f>
        <v>江差保健所男</v>
      </c>
      <c r="D47" s="90" t="str">
        <f>A46</f>
        <v>江差保健所</v>
      </c>
      <c r="E47" s="90" t="str">
        <f>RIGHT(A46, 1)</f>
        <v>所</v>
      </c>
      <c r="F47" s="121">
        <v>51</v>
      </c>
      <c r="G47" s="91" t="s">
        <v>275</v>
      </c>
      <c r="H47" s="91" t="s">
        <v>275</v>
      </c>
      <c r="I47" s="91">
        <v>2</v>
      </c>
      <c r="J47" s="91">
        <v>2</v>
      </c>
      <c r="K47" s="91">
        <v>47</v>
      </c>
      <c r="L47" s="91" t="s">
        <v>275</v>
      </c>
      <c r="M47" s="91" t="s">
        <v>275</v>
      </c>
      <c r="N47" s="98">
        <v>4</v>
      </c>
    </row>
    <row r="48" spans="1:14">
      <c r="A48" s="99"/>
      <c r="B48" s="125" t="s">
        <v>27</v>
      </c>
      <c r="C48" s="100" t="str">
        <f>CONCATENATE(A46,B48)</f>
        <v>江差保健所女</v>
      </c>
      <c r="D48" s="100" t="str">
        <f>A46</f>
        <v>江差保健所</v>
      </c>
      <c r="E48" s="100" t="str">
        <f>RIGHT(A46, 1)</f>
        <v>所</v>
      </c>
      <c r="F48" s="122">
        <v>61</v>
      </c>
      <c r="G48" s="101" t="s">
        <v>275</v>
      </c>
      <c r="H48" s="101" t="s">
        <v>275</v>
      </c>
      <c r="I48" s="101" t="s">
        <v>275</v>
      </c>
      <c r="J48" s="101">
        <v>1</v>
      </c>
      <c r="K48" s="101">
        <v>60</v>
      </c>
      <c r="L48" s="101" t="s">
        <v>275</v>
      </c>
      <c r="M48" s="101" t="s">
        <v>275</v>
      </c>
      <c r="N48" s="102">
        <v>1</v>
      </c>
    </row>
    <row r="49" spans="1:14">
      <c r="A49" s="97" t="s">
        <v>179</v>
      </c>
      <c r="B49" s="124" t="s">
        <v>9</v>
      </c>
      <c r="C49" s="90" t="str">
        <f>CONCATENATE(A49,B49)</f>
        <v>江差町総数</v>
      </c>
      <c r="D49" s="90" t="str">
        <f>A49</f>
        <v>江差町</v>
      </c>
      <c r="E49" s="90" t="str">
        <f>RIGHT(A49, 1)</f>
        <v>町</v>
      </c>
      <c r="F49" s="121">
        <v>36</v>
      </c>
      <c r="G49" s="91" t="s">
        <v>275</v>
      </c>
      <c r="H49" s="91" t="s">
        <v>275</v>
      </c>
      <c r="I49" s="91">
        <v>2</v>
      </c>
      <c r="J49" s="91">
        <v>1</v>
      </c>
      <c r="K49" s="91">
        <v>33</v>
      </c>
      <c r="L49" s="91" t="s">
        <v>275</v>
      </c>
      <c r="M49" s="91" t="s">
        <v>275</v>
      </c>
      <c r="N49" s="98">
        <v>3</v>
      </c>
    </row>
    <row r="50" spans="1:14">
      <c r="A50" s="97"/>
      <c r="B50" s="124" t="s">
        <v>28</v>
      </c>
      <c r="C50" s="90" t="str">
        <f>CONCATENATE(A49,B50)</f>
        <v>江差町男</v>
      </c>
      <c r="D50" s="90" t="str">
        <f>A49</f>
        <v>江差町</v>
      </c>
      <c r="E50" s="90" t="str">
        <f>RIGHT(A49, 1)</f>
        <v>町</v>
      </c>
      <c r="F50" s="121">
        <v>20</v>
      </c>
      <c r="G50" s="91" t="s">
        <v>275</v>
      </c>
      <c r="H50" s="91" t="s">
        <v>275</v>
      </c>
      <c r="I50" s="91">
        <v>2</v>
      </c>
      <c r="J50" s="91" t="s">
        <v>275</v>
      </c>
      <c r="K50" s="91">
        <v>18</v>
      </c>
      <c r="L50" s="91" t="s">
        <v>275</v>
      </c>
      <c r="M50" s="91" t="s">
        <v>275</v>
      </c>
      <c r="N50" s="98">
        <v>2</v>
      </c>
    </row>
    <row r="51" spans="1:14">
      <c r="A51" s="99"/>
      <c r="B51" s="125" t="s">
        <v>27</v>
      </c>
      <c r="C51" s="100" t="str">
        <f>CONCATENATE(A49,B51)</f>
        <v>江差町女</v>
      </c>
      <c r="D51" s="100" t="str">
        <f>A49</f>
        <v>江差町</v>
      </c>
      <c r="E51" s="100" t="str">
        <f>RIGHT(A49, 1)</f>
        <v>町</v>
      </c>
      <c r="F51" s="122">
        <v>16</v>
      </c>
      <c r="G51" s="101" t="s">
        <v>275</v>
      </c>
      <c r="H51" s="101" t="s">
        <v>275</v>
      </c>
      <c r="I51" s="101" t="s">
        <v>275</v>
      </c>
      <c r="J51" s="101">
        <v>1</v>
      </c>
      <c r="K51" s="101">
        <v>15</v>
      </c>
      <c r="L51" s="101" t="s">
        <v>275</v>
      </c>
      <c r="M51" s="101" t="s">
        <v>275</v>
      </c>
      <c r="N51" s="102">
        <v>1</v>
      </c>
    </row>
    <row r="52" spans="1:14">
      <c r="A52" s="97" t="s">
        <v>178</v>
      </c>
      <c r="B52" s="124" t="s">
        <v>9</v>
      </c>
      <c r="C52" s="90" t="str">
        <f>CONCATENATE(A52,B52)</f>
        <v>上ノ国町総数</v>
      </c>
      <c r="D52" s="90" t="str">
        <f>A52</f>
        <v>上ノ国町</v>
      </c>
      <c r="E52" s="90" t="str">
        <f>RIGHT(A52, 1)</f>
        <v>町</v>
      </c>
      <c r="F52" s="121">
        <v>18</v>
      </c>
      <c r="G52" s="91" t="s">
        <v>275</v>
      </c>
      <c r="H52" s="91" t="s">
        <v>275</v>
      </c>
      <c r="I52" s="91" t="s">
        <v>275</v>
      </c>
      <c r="J52" s="91">
        <v>1</v>
      </c>
      <c r="K52" s="91">
        <v>17</v>
      </c>
      <c r="L52" s="91" t="s">
        <v>275</v>
      </c>
      <c r="M52" s="91" t="s">
        <v>275</v>
      </c>
      <c r="N52" s="98">
        <v>1</v>
      </c>
    </row>
    <row r="53" spans="1:14">
      <c r="A53" s="97"/>
      <c r="B53" s="124" t="s">
        <v>28</v>
      </c>
      <c r="C53" s="90" t="str">
        <f>CONCATENATE(A52,B53)</f>
        <v>上ノ国町男</v>
      </c>
      <c r="D53" s="90" t="str">
        <f>A52</f>
        <v>上ノ国町</v>
      </c>
      <c r="E53" s="90" t="str">
        <f>RIGHT(A52, 1)</f>
        <v>町</v>
      </c>
      <c r="F53" s="121">
        <v>9</v>
      </c>
      <c r="G53" s="91" t="s">
        <v>275</v>
      </c>
      <c r="H53" s="91" t="s">
        <v>275</v>
      </c>
      <c r="I53" s="91" t="s">
        <v>275</v>
      </c>
      <c r="J53" s="91">
        <v>1</v>
      </c>
      <c r="K53" s="91">
        <v>8</v>
      </c>
      <c r="L53" s="91" t="s">
        <v>275</v>
      </c>
      <c r="M53" s="91" t="s">
        <v>275</v>
      </c>
      <c r="N53" s="98">
        <v>1</v>
      </c>
    </row>
    <row r="54" spans="1:14">
      <c r="A54" s="99"/>
      <c r="B54" s="125" t="s">
        <v>27</v>
      </c>
      <c r="C54" s="100" t="str">
        <f>CONCATENATE(A52,B54)</f>
        <v>上ノ国町女</v>
      </c>
      <c r="D54" s="100" t="str">
        <f>A52</f>
        <v>上ノ国町</v>
      </c>
      <c r="E54" s="100" t="str">
        <f>RIGHT(A52, 1)</f>
        <v>町</v>
      </c>
      <c r="F54" s="122">
        <v>9</v>
      </c>
      <c r="G54" s="101" t="s">
        <v>275</v>
      </c>
      <c r="H54" s="101" t="s">
        <v>275</v>
      </c>
      <c r="I54" s="101" t="s">
        <v>275</v>
      </c>
      <c r="J54" s="101" t="s">
        <v>275</v>
      </c>
      <c r="K54" s="101">
        <v>9</v>
      </c>
      <c r="L54" s="101" t="s">
        <v>275</v>
      </c>
      <c r="M54" s="101" t="s">
        <v>275</v>
      </c>
      <c r="N54" s="102" t="s">
        <v>275</v>
      </c>
    </row>
    <row r="55" spans="1:14">
      <c r="A55" s="97" t="s">
        <v>177</v>
      </c>
      <c r="B55" s="124" t="s">
        <v>9</v>
      </c>
      <c r="C55" s="90" t="str">
        <f>CONCATENATE(A55,B55)</f>
        <v>厚沢部町総数</v>
      </c>
      <c r="D55" s="90" t="str">
        <f>A55</f>
        <v>厚沢部町</v>
      </c>
      <c r="E55" s="90" t="str">
        <f>RIGHT(A55, 1)</f>
        <v>町</v>
      </c>
      <c r="F55" s="121">
        <v>23</v>
      </c>
      <c r="G55" s="91" t="s">
        <v>275</v>
      </c>
      <c r="H55" s="91" t="s">
        <v>275</v>
      </c>
      <c r="I55" s="91" t="s">
        <v>275</v>
      </c>
      <c r="J55" s="91">
        <v>1</v>
      </c>
      <c r="K55" s="91">
        <v>22</v>
      </c>
      <c r="L55" s="91" t="s">
        <v>275</v>
      </c>
      <c r="M55" s="91" t="s">
        <v>275</v>
      </c>
      <c r="N55" s="98">
        <v>1</v>
      </c>
    </row>
    <row r="56" spans="1:14">
      <c r="A56" s="97"/>
      <c r="B56" s="124" t="s">
        <v>28</v>
      </c>
      <c r="C56" s="90" t="str">
        <f>CONCATENATE(A55,B56)</f>
        <v>厚沢部町男</v>
      </c>
      <c r="D56" s="90" t="str">
        <f>A55</f>
        <v>厚沢部町</v>
      </c>
      <c r="E56" s="90" t="str">
        <f>RIGHT(A55, 1)</f>
        <v>町</v>
      </c>
      <c r="F56" s="121">
        <v>8</v>
      </c>
      <c r="G56" s="91" t="s">
        <v>275</v>
      </c>
      <c r="H56" s="91" t="s">
        <v>275</v>
      </c>
      <c r="I56" s="91" t="s">
        <v>275</v>
      </c>
      <c r="J56" s="91">
        <v>1</v>
      </c>
      <c r="K56" s="91">
        <v>7</v>
      </c>
      <c r="L56" s="91" t="s">
        <v>275</v>
      </c>
      <c r="M56" s="91" t="s">
        <v>275</v>
      </c>
      <c r="N56" s="98">
        <v>1</v>
      </c>
    </row>
    <row r="57" spans="1:14">
      <c r="A57" s="99"/>
      <c r="B57" s="125" t="s">
        <v>27</v>
      </c>
      <c r="C57" s="100" t="str">
        <f>CONCATENATE(A55,B57)</f>
        <v>厚沢部町女</v>
      </c>
      <c r="D57" s="100" t="str">
        <f>A55</f>
        <v>厚沢部町</v>
      </c>
      <c r="E57" s="100" t="str">
        <f>RIGHT(A55, 1)</f>
        <v>町</v>
      </c>
      <c r="F57" s="122">
        <v>15</v>
      </c>
      <c r="G57" s="101" t="s">
        <v>275</v>
      </c>
      <c r="H57" s="101" t="s">
        <v>275</v>
      </c>
      <c r="I57" s="101" t="s">
        <v>275</v>
      </c>
      <c r="J57" s="101" t="s">
        <v>275</v>
      </c>
      <c r="K57" s="101">
        <v>15</v>
      </c>
      <c r="L57" s="101" t="s">
        <v>275</v>
      </c>
      <c r="M57" s="101" t="s">
        <v>275</v>
      </c>
      <c r="N57" s="102" t="s">
        <v>275</v>
      </c>
    </row>
    <row r="58" spans="1:14">
      <c r="A58" s="97" t="s">
        <v>176</v>
      </c>
      <c r="B58" s="124" t="s">
        <v>9</v>
      </c>
      <c r="C58" s="90" t="str">
        <f>CONCATENATE(A58,B58)</f>
        <v>乙部町総数</v>
      </c>
      <c r="D58" s="90" t="str">
        <f>A58</f>
        <v>乙部町</v>
      </c>
      <c r="E58" s="90" t="str">
        <f>RIGHT(A58, 1)</f>
        <v>町</v>
      </c>
      <c r="F58" s="121">
        <v>13</v>
      </c>
      <c r="G58" s="91" t="s">
        <v>275</v>
      </c>
      <c r="H58" s="91" t="s">
        <v>275</v>
      </c>
      <c r="I58" s="91" t="s">
        <v>275</v>
      </c>
      <c r="J58" s="91" t="s">
        <v>275</v>
      </c>
      <c r="K58" s="91">
        <v>13</v>
      </c>
      <c r="L58" s="91" t="s">
        <v>275</v>
      </c>
      <c r="M58" s="91" t="s">
        <v>275</v>
      </c>
      <c r="N58" s="98" t="s">
        <v>275</v>
      </c>
    </row>
    <row r="59" spans="1:14">
      <c r="A59" s="97"/>
      <c r="B59" s="124" t="s">
        <v>28</v>
      </c>
      <c r="C59" s="90" t="str">
        <f>CONCATENATE(A58,B59)</f>
        <v>乙部町男</v>
      </c>
      <c r="D59" s="90" t="str">
        <f>A58</f>
        <v>乙部町</v>
      </c>
      <c r="E59" s="90" t="str">
        <f>RIGHT(A58, 1)</f>
        <v>町</v>
      </c>
      <c r="F59" s="121">
        <v>6</v>
      </c>
      <c r="G59" s="91" t="s">
        <v>275</v>
      </c>
      <c r="H59" s="91" t="s">
        <v>275</v>
      </c>
      <c r="I59" s="91" t="s">
        <v>275</v>
      </c>
      <c r="J59" s="91" t="s">
        <v>275</v>
      </c>
      <c r="K59" s="91">
        <v>6</v>
      </c>
      <c r="L59" s="91" t="s">
        <v>275</v>
      </c>
      <c r="M59" s="91" t="s">
        <v>275</v>
      </c>
      <c r="N59" s="98" t="s">
        <v>275</v>
      </c>
    </row>
    <row r="60" spans="1:14">
      <c r="A60" s="99"/>
      <c r="B60" s="125" t="s">
        <v>27</v>
      </c>
      <c r="C60" s="100" t="str">
        <f>CONCATENATE(A58,B60)</f>
        <v>乙部町女</v>
      </c>
      <c r="D60" s="100" t="str">
        <f>A58</f>
        <v>乙部町</v>
      </c>
      <c r="E60" s="100" t="str">
        <f>RIGHT(A58, 1)</f>
        <v>町</v>
      </c>
      <c r="F60" s="122">
        <v>7</v>
      </c>
      <c r="G60" s="101" t="s">
        <v>275</v>
      </c>
      <c r="H60" s="101" t="s">
        <v>275</v>
      </c>
      <c r="I60" s="101" t="s">
        <v>275</v>
      </c>
      <c r="J60" s="101" t="s">
        <v>275</v>
      </c>
      <c r="K60" s="101">
        <v>7</v>
      </c>
      <c r="L60" s="101" t="s">
        <v>275</v>
      </c>
      <c r="M60" s="101" t="s">
        <v>275</v>
      </c>
      <c r="N60" s="102" t="s">
        <v>275</v>
      </c>
    </row>
    <row r="61" spans="1:14">
      <c r="A61" s="97" t="s">
        <v>175</v>
      </c>
      <c r="B61" s="124" t="s">
        <v>9</v>
      </c>
      <c r="C61" s="90" t="str">
        <f>CONCATENATE(A61,B61)</f>
        <v>奥尻町総数</v>
      </c>
      <c r="D61" s="90" t="str">
        <f>A61</f>
        <v>奥尻町</v>
      </c>
      <c r="E61" s="90" t="str">
        <f>RIGHT(A61, 1)</f>
        <v>町</v>
      </c>
      <c r="F61" s="121">
        <v>22</v>
      </c>
      <c r="G61" s="91" t="s">
        <v>275</v>
      </c>
      <c r="H61" s="91" t="s">
        <v>275</v>
      </c>
      <c r="I61" s="91" t="s">
        <v>275</v>
      </c>
      <c r="J61" s="91" t="s">
        <v>275</v>
      </c>
      <c r="K61" s="91">
        <v>22</v>
      </c>
      <c r="L61" s="91" t="s">
        <v>275</v>
      </c>
      <c r="M61" s="91" t="s">
        <v>275</v>
      </c>
      <c r="N61" s="98" t="s">
        <v>275</v>
      </c>
    </row>
    <row r="62" spans="1:14">
      <c r="A62" s="97"/>
      <c r="B62" s="124" t="s">
        <v>28</v>
      </c>
      <c r="C62" s="90" t="str">
        <f>CONCATENATE(A61,B62)</f>
        <v>奥尻町男</v>
      </c>
      <c r="D62" s="90" t="str">
        <f>A61</f>
        <v>奥尻町</v>
      </c>
      <c r="E62" s="90" t="str">
        <f>RIGHT(A61, 1)</f>
        <v>町</v>
      </c>
      <c r="F62" s="121">
        <v>8</v>
      </c>
      <c r="G62" s="91" t="s">
        <v>275</v>
      </c>
      <c r="H62" s="91" t="s">
        <v>275</v>
      </c>
      <c r="I62" s="91" t="s">
        <v>275</v>
      </c>
      <c r="J62" s="91" t="s">
        <v>275</v>
      </c>
      <c r="K62" s="91">
        <v>8</v>
      </c>
      <c r="L62" s="91" t="s">
        <v>275</v>
      </c>
      <c r="M62" s="91" t="s">
        <v>275</v>
      </c>
      <c r="N62" s="98" t="s">
        <v>275</v>
      </c>
    </row>
    <row r="63" spans="1:14">
      <c r="A63" s="99"/>
      <c r="B63" s="125" t="s">
        <v>27</v>
      </c>
      <c r="C63" s="100" t="str">
        <f>CONCATENATE(A61,B63)</f>
        <v>奥尻町女</v>
      </c>
      <c r="D63" s="100" t="str">
        <f>A61</f>
        <v>奥尻町</v>
      </c>
      <c r="E63" s="100" t="str">
        <f>RIGHT(A61, 1)</f>
        <v>町</v>
      </c>
      <c r="F63" s="122">
        <v>14</v>
      </c>
      <c r="G63" s="101" t="s">
        <v>275</v>
      </c>
      <c r="H63" s="101" t="s">
        <v>275</v>
      </c>
      <c r="I63" s="101" t="s">
        <v>275</v>
      </c>
      <c r="J63" s="101" t="s">
        <v>275</v>
      </c>
      <c r="K63" s="101">
        <v>14</v>
      </c>
      <c r="L63" s="101" t="s">
        <v>275</v>
      </c>
      <c r="M63" s="101" t="s">
        <v>275</v>
      </c>
      <c r="N63" s="102" t="s">
        <v>275</v>
      </c>
    </row>
    <row r="64" spans="1:14">
      <c r="A64" s="97" t="s">
        <v>102</v>
      </c>
      <c r="B64" s="124" t="s">
        <v>9</v>
      </c>
      <c r="C64" s="90" t="str">
        <f>CONCATENATE(A64,B64)</f>
        <v>北渡島檜山2次医療圏総数</v>
      </c>
      <c r="D64" s="90" t="str">
        <f>A64</f>
        <v>北渡島檜山2次医療圏</v>
      </c>
      <c r="E64" s="90" t="str">
        <f>RIGHT(A64, 1)</f>
        <v>圏</v>
      </c>
      <c r="F64" s="121">
        <v>210</v>
      </c>
      <c r="G64" s="91">
        <v>1</v>
      </c>
      <c r="H64" s="91" t="s">
        <v>275</v>
      </c>
      <c r="I64" s="91">
        <v>1</v>
      </c>
      <c r="J64" s="91">
        <v>14</v>
      </c>
      <c r="K64" s="91">
        <v>193</v>
      </c>
      <c r="L64" s="91">
        <v>1</v>
      </c>
      <c r="M64" s="91" t="s">
        <v>275</v>
      </c>
      <c r="N64" s="98">
        <v>16</v>
      </c>
    </row>
    <row r="65" spans="1:14">
      <c r="A65" s="97"/>
      <c r="B65" s="124" t="s">
        <v>28</v>
      </c>
      <c r="C65" s="90" t="str">
        <f>CONCATENATE(A64,B65)</f>
        <v>北渡島檜山2次医療圏男</v>
      </c>
      <c r="D65" s="90" t="str">
        <f>A64</f>
        <v>北渡島檜山2次医療圏</v>
      </c>
      <c r="E65" s="90" t="str">
        <f>RIGHT(A64, 1)</f>
        <v>圏</v>
      </c>
      <c r="F65" s="121">
        <v>102</v>
      </c>
      <c r="G65" s="91">
        <v>1</v>
      </c>
      <c r="H65" s="91" t="s">
        <v>275</v>
      </c>
      <c r="I65" s="91" t="s">
        <v>275</v>
      </c>
      <c r="J65" s="91">
        <v>5</v>
      </c>
      <c r="K65" s="91">
        <v>95</v>
      </c>
      <c r="L65" s="91">
        <v>1</v>
      </c>
      <c r="M65" s="91" t="s">
        <v>275</v>
      </c>
      <c r="N65" s="98">
        <v>6</v>
      </c>
    </row>
    <row r="66" spans="1:14">
      <c r="A66" s="99"/>
      <c r="B66" s="125" t="s">
        <v>27</v>
      </c>
      <c r="C66" s="100" t="str">
        <f>CONCATENATE(A64,B66)</f>
        <v>北渡島檜山2次医療圏女</v>
      </c>
      <c r="D66" s="100" t="str">
        <f>A64</f>
        <v>北渡島檜山2次医療圏</v>
      </c>
      <c r="E66" s="100" t="str">
        <f>RIGHT(A64, 1)</f>
        <v>圏</v>
      </c>
      <c r="F66" s="122">
        <v>108</v>
      </c>
      <c r="G66" s="101" t="s">
        <v>275</v>
      </c>
      <c r="H66" s="101" t="s">
        <v>275</v>
      </c>
      <c r="I66" s="101">
        <v>1</v>
      </c>
      <c r="J66" s="101">
        <v>9</v>
      </c>
      <c r="K66" s="101">
        <v>98</v>
      </c>
      <c r="L66" s="101" t="s">
        <v>275</v>
      </c>
      <c r="M66" s="101" t="s">
        <v>275</v>
      </c>
      <c r="N66" s="102">
        <v>10</v>
      </c>
    </row>
    <row r="67" spans="1:14">
      <c r="A67" s="97" t="s">
        <v>10</v>
      </c>
      <c r="B67" s="124" t="s">
        <v>9</v>
      </c>
      <c r="C67" s="90" t="str">
        <f>CONCATENATE(A67,B67)</f>
        <v>八雲保健所総数</v>
      </c>
      <c r="D67" s="90" t="str">
        <f>A67</f>
        <v>八雲保健所</v>
      </c>
      <c r="E67" s="90" t="str">
        <f>RIGHT(A67, 1)</f>
        <v>所</v>
      </c>
      <c r="F67" s="121">
        <v>210</v>
      </c>
      <c r="G67" s="91">
        <v>1</v>
      </c>
      <c r="H67" s="91" t="s">
        <v>275</v>
      </c>
      <c r="I67" s="91">
        <v>1</v>
      </c>
      <c r="J67" s="91">
        <v>14</v>
      </c>
      <c r="K67" s="91">
        <v>193</v>
      </c>
      <c r="L67" s="91">
        <v>1</v>
      </c>
      <c r="M67" s="91" t="s">
        <v>275</v>
      </c>
      <c r="N67" s="98">
        <v>16</v>
      </c>
    </row>
    <row r="68" spans="1:14">
      <c r="A68" s="97"/>
      <c r="B68" s="124" t="s">
        <v>28</v>
      </c>
      <c r="C68" s="90" t="str">
        <f>CONCATENATE(A67,B68)</f>
        <v>八雲保健所男</v>
      </c>
      <c r="D68" s="90" t="str">
        <f>A67</f>
        <v>八雲保健所</v>
      </c>
      <c r="E68" s="90" t="str">
        <f>RIGHT(A67, 1)</f>
        <v>所</v>
      </c>
      <c r="F68" s="121">
        <v>102</v>
      </c>
      <c r="G68" s="91">
        <v>1</v>
      </c>
      <c r="H68" s="91" t="s">
        <v>275</v>
      </c>
      <c r="I68" s="91" t="s">
        <v>275</v>
      </c>
      <c r="J68" s="91">
        <v>5</v>
      </c>
      <c r="K68" s="91">
        <v>95</v>
      </c>
      <c r="L68" s="91">
        <v>1</v>
      </c>
      <c r="M68" s="91" t="s">
        <v>275</v>
      </c>
      <c r="N68" s="98">
        <v>6</v>
      </c>
    </row>
    <row r="69" spans="1:14">
      <c r="A69" s="99"/>
      <c r="B69" s="125" t="s">
        <v>27</v>
      </c>
      <c r="C69" s="100" t="str">
        <f>CONCATENATE(A67,B69)</f>
        <v>八雲保健所女</v>
      </c>
      <c r="D69" s="100" t="str">
        <f>A67</f>
        <v>八雲保健所</v>
      </c>
      <c r="E69" s="100" t="str">
        <f>RIGHT(A67, 1)</f>
        <v>所</v>
      </c>
      <c r="F69" s="122">
        <v>108</v>
      </c>
      <c r="G69" s="101" t="s">
        <v>275</v>
      </c>
      <c r="H69" s="101" t="s">
        <v>275</v>
      </c>
      <c r="I69" s="101">
        <v>1</v>
      </c>
      <c r="J69" s="101">
        <v>9</v>
      </c>
      <c r="K69" s="101">
        <v>98</v>
      </c>
      <c r="L69" s="101" t="s">
        <v>275</v>
      </c>
      <c r="M69" s="101" t="s">
        <v>275</v>
      </c>
      <c r="N69" s="102">
        <v>10</v>
      </c>
    </row>
    <row r="70" spans="1:14">
      <c r="A70" s="97" t="s">
        <v>100</v>
      </c>
      <c r="B70" s="124" t="s">
        <v>9</v>
      </c>
      <c r="C70" s="90" t="str">
        <f>CONCATENATE(A70,B70)</f>
        <v>八雲町総数</v>
      </c>
      <c r="D70" s="90" t="str">
        <f>A70</f>
        <v>八雲町</v>
      </c>
      <c r="E70" s="90" t="str">
        <f>RIGHT(A70, 1)</f>
        <v>町</v>
      </c>
      <c r="F70" s="121">
        <v>121</v>
      </c>
      <c r="G70" s="91" t="s">
        <v>275</v>
      </c>
      <c r="H70" s="91" t="s">
        <v>275</v>
      </c>
      <c r="I70" s="91">
        <v>1</v>
      </c>
      <c r="J70" s="91">
        <v>8</v>
      </c>
      <c r="K70" s="91">
        <v>112</v>
      </c>
      <c r="L70" s="91" t="s">
        <v>275</v>
      </c>
      <c r="M70" s="91" t="s">
        <v>275</v>
      </c>
      <c r="N70" s="98">
        <v>9</v>
      </c>
    </row>
    <row r="71" spans="1:14">
      <c r="A71" s="97"/>
      <c r="B71" s="124" t="s">
        <v>28</v>
      </c>
      <c r="C71" s="90" t="str">
        <f>CONCATENATE(A70,B71)</f>
        <v>八雲町男</v>
      </c>
      <c r="D71" s="90" t="str">
        <f>A70</f>
        <v>八雲町</v>
      </c>
      <c r="E71" s="90" t="str">
        <f>RIGHT(A70, 1)</f>
        <v>町</v>
      </c>
      <c r="F71" s="121">
        <v>61</v>
      </c>
      <c r="G71" s="91" t="s">
        <v>275</v>
      </c>
      <c r="H71" s="91" t="s">
        <v>275</v>
      </c>
      <c r="I71" s="91" t="s">
        <v>275</v>
      </c>
      <c r="J71" s="91">
        <v>3</v>
      </c>
      <c r="K71" s="91">
        <v>58</v>
      </c>
      <c r="L71" s="91" t="s">
        <v>275</v>
      </c>
      <c r="M71" s="91" t="s">
        <v>275</v>
      </c>
      <c r="N71" s="98">
        <v>3</v>
      </c>
    </row>
    <row r="72" spans="1:14">
      <c r="A72" s="99"/>
      <c r="B72" s="125" t="s">
        <v>27</v>
      </c>
      <c r="C72" s="100" t="str">
        <f>CONCATENATE(A70,B72)</f>
        <v>八雲町女</v>
      </c>
      <c r="D72" s="100" t="str">
        <f>A70</f>
        <v>八雲町</v>
      </c>
      <c r="E72" s="100" t="str">
        <f>RIGHT(A70, 1)</f>
        <v>町</v>
      </c>
      <c r="F72" s="122">
        <v>60</v>
      </c>
      <c r="G72" s="101" t="s">
        <v>275</v>
      </c>
      <c r="H72" s="101" t="s">
        <v>275</v>
      </c>
      <c r="I72" s="101">
        <v>1</v>
      </c>
      <c r="J72" s="101">
        <v>5</v>
      </c>
      <c r="K72" s="101">
        <v>54</v>
      </c>
      <c r="L72" s="101" t="s">
        <v>275</v>
      </c>
      <c r="M72" s="101" t="s">
        <v>275</v>
      </c>
      <c r="N72" s="102">
        <v>6</v>
      </c>
    </row>
    <row r="73" spans="1:14">
      <c r="A73" s="97" t="s">
        <v>174</v>
      </c>
      <c r="B73" s="124" t="s">
        <v>9</v>
      </c>
      <c r="C73" s="90" t="str">
        <f>CONCATENATE(A73,B73)</f>
        <v>長万部町総数</v>
      </c>
      <c r="D73" s="90" t="str">
        <f>A73</f>
        <v>長万部町</v>
      </c>
      <c r="E73" s="90" t="str">
        <f>RIGHT(A73, 1)</f>
        <v>町</v>
      </c>
      <c r="F73" s="121">
        <v>23</v>
      </c>
      <c r="G73" s="91" t="s">
        <v>275</v>
      </c>
      <c r="H73" s="91" t="s">
        <v>275</v>
      </c>
      <c r="I73" s="91" t="s">
        <v>275</v>
      </c>
      <c r="J73" s="91">
        <v>1</v>
      </c>
      <c r="K73" s="91">
        <v>22</v>
      </c>
      <c r="L73" s="91" t="s">
        <v>275</v>
      </c>
      <c r="M73" s="91" t="s">
        <v>275</v>
      </c>
      <c r="N73" s="98">
        <v>1</v>
      </c>
    </row>
    <row r="74" spans="1:14">
      <c r="A74" s="97"/>
      <c r="B74" s="124" t="s">
        <v>28</v>
      </c>
      <c r="C74" s="90" t="str">
        <f>CONCATENATE(A73,B74)</f>
        <v>長万部町男</v>
      </c>
      <c r="D74" s="90" t="str">
        <f>A73</f>
        <v>長万部町</v>
      </c>
      <c r="E74" s="90" t="str">
        <f>RIGHT(A73, 1)</f>
        <v>町</v>
      </c>
      <c r="F74" s="121">
        <v>10</v>
      </c>
      <c r="G74" s="91" t="s">
        <v>275</v>
      </c>
      <c r="H74" s="91" t="s">
        <v>275</v>
      </c>
      <c r="I74" s="91" t="s">
        <v>275</v>
      </c>
      <c r="J74" s="91" t="s">
        <v>275</v>
      </c>
      <c r="K74" s="91">
        <v>10</v>
      </c>
      <c r="L74" s="91" t="s">
        <v>275</v>
      </c>
      <c r="M74" s="91" t="s">
        <v>275</v>
      </c>
      <c r="N74" s="98" t="s">
        <v>275</v>
      </c>
    </row>
    <row r="75" spans="1:14">
      <c r="A75" s="99"/>
      <c r="B75" s="125" t="s">
        <v>27</v>
      </c>
      <c r="C75" s="100" t="str">
        <f>CONCATENATE(A73,B75)</f>
        <v>長万部町女</v>
      </c>
      <c r="D75" s="100" t="str">
        <f>A73</f>
        <v>長万部町</v>
      </c>
      <c r="E75" s="100" t="str">
        <f>RIGHT(A73, 1)</f>
        <v>町</v>
      </c>
      <c r="F75" s="122">
        <v>13</v>
      </c>
      <c r="G75" s="101" t="s">
        <v>275</v>
      </c>
      <c r="H75" s="101" t="s">
        <v>275</v>
      </c>
      <c r="I75" s="101" t="s">
        <v>275</v>
      </c>
      <c r="J75" s="101">
        <v>1</v>
      </c>
      <c r="K75" s="101">
        <v>12</v>
      </c>
      <c r="L75" s="101" t="s">
        <v>275</v>
      </c>
      <c r="M75" s="101" t="s">
        <v>275</v>
      </c>
      <c r="N75" s="102">
        <v>1</v>
      </c>
    </row>
    <row r="76" spans="1:14">
      <c r="A76" s="97" t="s">
        <v>173</v>
      </c>
      <c r="B76" s="124" t="s">
        <v>9</v>
      </c>
      <c r="C76" s="90" t="str">
        <f>CONCATENATE(A76,B76)</f>
        <v>今金町総数</v>
      </c>
      <c r="D76" s="90" t="str">
        <f>A76</f>
        <v>今金町</v>
      </c>
      <c r="E76" s="90" t="str">
        <f>RIGHT(A76, 1)</f>
        <v>町</v>
      </c>
      <c r="F76" s="121">
        <v>33</v>
      </c>
      <c r="G76" s="91">
        <v>1</v>
      </c>
      <c r="H76" s="91" t="s">
        <v>275</v>
      </c>
      <c r="I76" s="91" t="s">
        <v>275</v>
      </c>
      <c r="J76" s="91">
        <v>3</v>
      </c>
      <c r="K76" s="91">
        <v>28</v>
      </c>
      <c r="L76" s="91">
        <v>1</v>
      </c>
      <c r="M76" s="91" t="s">
        <v>275</v>
      </c>
      <c r="N76" s="98">
        <v>4</v>
      </c>
    </row>
    <row r="77" spans="1:14">
      <c r="A77" s="97"/>
      <c r="B77" s="124" t="s">
        <v>28</v>
      </c>
      <c r="C77" s="90" t="str">
        <f>CONCATENATE(A76,B77)</f>
        <v>今金町男</v>
      </c>
      <c r="D77" s="90" t="str">
        <f>A76</f>
        <v>今金町</v>
      </c>
      <c r="E77" s="90" t="str">
        <f>RIGHT(A76, 1)</f>
        <v>町</v>
      </c>
      <c r="F77" s="121">
        <v>14</v>
      </c>
      <c r="G77" s="91">
        <v>1</v>
      </c>
      <c r="H77" s="91" t="s">
        <v>275</v>
      </c>
      <c r="I77" s="91" t="s">
        <v>275</v>
      </c>
      <c r="J77" s="91">
        <v>1</v>
      </c>
      <c r="K77" s="91">
        <v>11</v>
      </c>
      <c r="L77" s="91">
        <v>1</v>
      </c>
      <c r="M77" s="91" t="s">
        <v>275</v>
      </c>
      <c r="N77" s="98">
        <v>2</v>
      </c>
    </row>
    <row r="78" spans="1:14">
      <c r="A78" s="99"/>
      <c r="B78" s="125" t="s">
        <v>27</v>
      </c>
      <c r="C78" s="100" t="str">
        <f>CONCATENATE(A76,B78)</f>
        <v>今金町女</v>
      </c>
      <c r="D78" s="100" t="str">
        <f>A76</f>
        <v>今金町</v>
      </c>
      <c r="E78" s="100" t="str">
        <f>RIGHT(A76, 1)</f>
        <v>町</v>
      </c>
      <c r="F78" s="122">
        <v>19</v>
      </c>
      <c r="G78" s="101" t="s">
        <v>275</v>
      </c>
      <c r="H78" s="101" t="s">
        <v>275</v>
      </c>
      <c r="I78" s="101" t="s">
        <v>275</v>
      </c>
      <c r="J78" s="101">
        <v>2</v>
      </c>
      <c r="K78" s="101">
        <v>17</v>
      </c>
      <c r="L78" s="101" t="s">
        <v>275</v>
      </c>
      <c r="M78" s="101" t="s">
        <v>275</v>
      </c>
      <c r="N78" s="102">
        <v>2</v>
      </c>
    </row>
    <row r="79" spans="1:14">
      <c r="A79" s="97" t="s">
        <v>172</v>
      </c>
      <c r="B79" s="124" t="s">
        <v>9</v>
      </c>
      <c r="C79" s="90" t="str">
        <f>CONCATENATE(A79,B79)</f>
        <v>せたな町総数</v>
      </c>
      <c r="D79" s="90" t="str">
        <f>A79</f>
        <v>せたな町</v>
      </c>
      <c r="E79" s="90" t="str">
        <f>RIGHT(A79, 1)</f>
        <v>町</v>
      </c>
      <c r="F79" s="121">
        <v>33</v>
      </c>
      <c r="G79" s="91" t="s">
        <v>275</v>
      </c>
      <c r="H79" s="91" t="s">
        <v>275</v>
      </c>
      <c r="I79" s="91" t="s">
        <v>275</v>
      </c>
      <c r="J79" s="91">
        <v>2</v>
      </c>
      <c r="K79" s="91">
        <v>31</v>
      </c>
      <c r="L79" s="91" t="s">
        <v>275</v>
      </c>
      <c r="M79" s="91" t="s">
        <v>275</v>
      </c>
      <c r="N79" s="98">
        <v>2</v>
      </c>
    </row>
    <row r="80" spans="1:14">
      <c r="A80" s="97"/>
      <c r="B80" s="124" t="s">
        <v>28</v>
      </c>
      <c r="C80" s="90" t="str">
        <f>CONCATENATE(A79,B80)</f>
        <v>せたな町男</v>
      </c>
      <c r="D80" s="90" t="str">
        <f>A79</f>
        <v>せたな町</v>
      </c>
      <c r="E80" s="90" t="str">
        <f>RIGHT(A79, 1)</f>
        <v>町</v>
      </c>
      <c r="F80" s="121">
        <v>17</v>
      </c>
      <c r="G80" s="91" t="s">
        <v>275</v>
      </c>
      <c r="H80" s="91" t="s">
        <v>275</v>
      </c>
      <c r="I80" s="91" t="s">
        <v>275</v>
      </c>
      <c r="J80" s="91">
        <v>1</v>
      </c>
      <c r="K80" s="91">
        <v>16</v>
      </c>
      <c r="L80" s="91" t="s">
        <v>275</v>
      </c>
      <c r="M80" s="91" t="s">
        <v>275</v>
      </c>
      <c r="N80" s="98">
        <v>1</v>
      </c>
    </row>
    <row r="81" spans="1:14">
      <c r="A81" s="99"/>
      <c r="B81" s="125" t="s">
        <v>27</v>
      </c>
      <c r="C81" s="100" t="str">
        <f>CONCATENATE(A79,B81)</f>
        <v>せたな町女</v>
      </c>
      <c r="D81" s="100" t="str">
        <f>A79</f>
        <v>せたな町</v>
      </c>
      <c r="E81" s="100" t="str">
        <f>RIGHT(A79, 1)</f>
        <v>町</v>
      </c>
      <c r="F81" s="122">
        <v>16</v>
      </c>
      <c r="G81" s="101" t="s">
        <v>275</v>
      </c>
      <c r="H81" s="101" t="s">
        <v>275</v>
      </c>
      <c r="I81" s="101" t="s">
        <v>275</v>
      </c>
      <c r="J81" s="101">
        <v>1</v>
      </c>
      <c r="K81" s="101">
        <v>15</v>
      </c>
      <c r="L81" s="101" t="s">
        <v>275</v>
      </c>
      <c r="M81" s="101" t="s">
        <v>275</v>
      </c>
      <c r="N81" s="102">
        <v>1</v>
      </c>
    </row>
    <row r="82" spans="1:14">
      <c r="A82" s="92" t="s">
        <v>26</v>
      </c>
      <c r="B82" s="93" t="s">
        <v>76</v>
      </c>
      <c r="C82" s="93"/>
      <c r="D82" s="93"/>
      <c r="E82" s="93"/>
      <c r="F82" s="93"/>
      <c r="G82" s="93"/>
      <c r="H82" s="93"/>
      <c r="I82" s="93"/>
      <c r="J82" s="93"/>
      <c r="K82" s="93"/>
      <c r="L82" s="93"/>
      <c r="M82" s="93"/>
      <c r="N82" s="93"/>
    </row>
    <row r="83" spans="1:14">
      <c r="A83" s="92"/>
      <c r="B83" s="93"/>
      <c r="C83" s="93"/>
      <c r="D83" s="93"/>
      <c r="E83" s="93"/>
      <c r="F83" s="93"/>
      <c r="G83" s="93"/>
      <c r="H83" s="93"/>
      <c r="I83" s="93"/>
      <c r="J83" s="93"/>
      <c r="K83" s="93"/>
      <c r="L83" s="93"/>
      <c r="M83" s="93"/>
      <c r="N83" s="93"/>
    </row>
    <row r="84" spans="1:14">
      <c r="A84" s="92" t="s">
        <v>171</v>
      </c>
      <c r="B84" s="93" t="s">
        <v>170</v>
      </c>
      <c r="C84" s="93"/>
      <c r="D84" s="93"/>
      <c r="E84" s="93"/>
      <c r="F84" s="93"/>
      <c r="G84" s="93"/>
      <c r="H84" s="93"/>
      <c r="I84" s="93"/>
      <c r="J84" s="93"/>
      <c r="K84" s="93"/>
      <c r="L84" s="93"/>
      <c r="M84" s="93"/>
      <c r="N84" s="93"/>
    </row>
    <row r="85" spans="1:14">
      <c r="A85" s="93"/>
      <c r="B85" s="93"/>
      <c r="C85" s="93"/>
      <c r="D85" s="93"/>
      <c r="E85" s="93"/>
      <c r="F85" s="93"/>
      <c r="G85" s="93"/>
      <c r="H85" s="93"/>
      <c r="I85" s="93"/>
      <c r="J85" s="93"/>
      <c r="K85" s="93"/>
      <c r="L85" s="93"/>
      <c r="M85" s="93"/>
      <c r="N85" s="93"/>
    </row>
    <row r="86" spans="1:14">
      <c r="A86" s="93"/>
      <c r="B86" s="93"/>
      <c r="C86" s="93"/>
      <c r="D86" s="93"/>
      <c r="E86" s="93"/>
      <c r="F86" s="93"/>
      <c r="G86" s="93"/>
      <c r="H86" s="93"/>
      <c r="I86" s="93"/>
      <c r="J86" s="93"/>
      <c r="K86" s="93"/>
      <c r="L86" s="93"/>
      <c r="M86" s="93"/>
      <c r="N86" s="93"/>
    </row>
    <row r="87" spans="1:14">
      <c r="A87" s="93"/>
      <c r="B87" s="93"/>
      <c r="C87" s="93"/>
      <c r="D87" s="93"/>
      <c r="E87" s="93"/>
      <c r="F87" s="93"/>
      <c r="G87" s="93"/>
      <c r="H87" s="93"/>
      <c r="I87" s="93"/>
      <c r="J87" s="93"/>
      <c r="K87" s="93"/>
      <c r="L87" s="93"/>
      <c r="M87" s="93"/>
      <c r="N87" s="93"/>
    </row>
    <row r="88" spans="1:14">
      <c r="A88" s="93"/>
      <c r="B88" s="93"/>
      <c r="C88" s="93"/>
      <c r="D88" s="93"/>
      <c r="E88" s="93"/>
      <c r="F88" s="93"/>
      <c r="G88" s="93"/>
      <c r="H88" s="93"/>
      <c r="I88" s="93"/>
      <c r="J88" s="93"/>
      <c r="K88" s="93"/>
      <c r="L88" s="93"/>
      <c r="M88" s="93"/>
      <c r="N88" s="93"/>
    </row>
    <row r="89" spans="1:14">
      <c r="A89" s="93"/>
      <c r="B89" s="93"/>
      <c r="C89" s="93"/>
      <c r="D89" s="93"/>
      <c r="E89" s="93"/>
      <c r="F89" s="93"/>
      <c r="G89" s="93"/>
      <c r="H89" s="93"/>
      <c r="I89" s="93"/>
      <c r="J89" s="93"/>
      <c r="K89" s="93"/>
      <c r="L89" s="93"/>
      <c r="M89" s="93"/>
      <c r="N89" s="93"/>
    </row>
    <row r="90" spans="1:14">
      <c r="A90" s="93"/>
      <c r="B90" s="93"/>
      <c r="C90" s="93"/>
      <c r="D90" s="93"/>
      <c r="E90" s="93"/>
      <c r="F90" s="93"/>
      <c r="G90" s="93"/>
      <c r="H90" s="93"/>
      <c r="I90" s="93"/>
      <c r="J90" s="93"/>
      <c r="K90" s="93"/>
      <c r="L90" s="93"/>
      <c r="M90" s="93"/>
      <c r="N90" s="93"/>
    </row>
    <row r="91" spans="1:14">
      <c r="A91" s="93"/>
      <c r="B91" s="93"/>
      <c r="C91" s="93"/>
      <c r="D91" s="93"/>
      <c r="E91" s="93"/>
      <c r="F91" s="93"/>
      <c r="G91" s="93"/>
      <c r="H91" s="93"/>
      <c r="I91" s="93"/>
      <c r="J91" s="93"/>
      <c r="K91" s="93"/>
      <c r="L91" s="93"/>
      <c r="M91" s="93"/>
      <c r="N91" s="93"/>
    </row>
    <row r="92" spans="1:14">
      <c r="A92" s="93"/>
      <c r="B92" s="93"/>
      <c r="C92" s="93"/>
      <c r="D92" s="93"/>
      <c r="E92" s="93"/>
      <c r="F92" s="93"/>
      <c r="G92" s="93"/>
      <c r="H92" s="93"/>
      <c r="I92" s="93"/>
      <c r="J92" s="93"/>
      <c r="K92" s="93"/>
      <c r="L92" s="93"/>
      <c r="M92" s="93"/>
      <c r="N92" s="93"/>
    </row>
    <row r="93" spans="1:14">
      <c r="A93" s="93"/>
      <c r="B93" s="93"/>
      <c r="C93" s="93"/>
      <c r="D93" s="93"/>
      <c r="E93" s="93"/>
      <c r="F93" s="93"/>
      <c r="G93" s="93"/>
      <c r="H93" s="93"/>
      <c r="I93" s="93"/>
      <c r="J93" s="93"/>
      <c r="K93" s="93"/>
      <c r="L93" s="93"/>
      <c r="M93" s="93"/>
      <c r="N93" s="93"/>
    </row>
    <row r="94" spans="1:14">
      <c r="A94" s="93"/>
      <c r="B94" s="93"/>
      <c r="C94" s="93"/>
      <c r="D94" s="93"/>
      <c r="E94" s="93"/>
      <c r="F94" s="93"/>
      <c r="G94" s="93"/>
      <c r="H94" s="93"/>
      <c r="I94" s="93"/>
      <c r="J94" s="93"/>
      <c r="K94" s="93"/>
      <c r="L94" s="93"/>
      <c r="M94" s="93"/>
      <c r="N94" s="93"/>
    </row>
    <row r="95" spans="1:14">
      <c r="A95" s="93"/>
      <c r="B95" s="93"/>
      <c r="C95" s="93"/>
      <c r="D95" s="93"/>
      <c r="E95" s="93"/>
      <c r="F95" s="93"/>
      <c r="G95" s="93"/>
      <c r="H95" s="93"/>
      <c r="I95" s="93"/>
      <c r="J95" s="93"/>
      <c r="K95" s="93"/>
      <c r="L95" s="93"/>
      <c r="M95" s="93"/>
      <c r="N95" s="93"/>
    </row>
    <row r="96" spans="1:14">
      <c r="A96" s="93"/>
      <c r="B96" s="93"/>
      <c r="C96" s="93"/>
      <c r="D96" s="93"/>
      <c r="E96" s="93"/>
      <c r="F96" s="93"/>
      <c r="G96" s="93"/>
      <c r="H96" s="93"/>
      <c r="I96" s="93"/>
      <c r="J96" s="93"/>
      <c r="K96" s="93"/>
      <c r="L96" s="93"/>
      <c r="M96" s="93"/>
      <c r="N96" s="93"/>
    </row>
    <row r="97" spans="1:14">
      <c r="A97" s="93"/>
      <c r="B97" s="93"/>
      <c r="C97" s="93"/>
      <c r="D97" s="93"/>
      <c r="E97" s="93"/>
      <c r="F97" s="93"/>
      <c r="G97" s="93"/>
      <c r="H97" s="93"/>
      <c r="I97" s="93"/>
      <c r="J97" s="93"/>
      <c r="K97" s="93"/>
      <c r="L97" s="93"/>
      <c r="M97" s="93"/>
      <c r="N97" s="93"/>
    </row>
    <row r="98" spans="1:14">
      <c r="A98" s="93"/>
      <c r="B98" s="93"/>
      <c r="C98" s="93"/>
      <c r="D98" s="93"/>
      <c r="E98" s="93"/>
      <c r="F98" s="93"/>
      <c r="G98" s="93"/>
      <c r="H98" s="93"/>
      <c r="I98" s="93"/>
      <c r="J98" s="93"/>
      <c r="K98" s="93"/>
      <c r="L98" s="93"/>
      <c r="M98" s="93"/>
      <c r="N98" s="93"/>
    </row>
    <row r="99" spans="1:14">
      <c r="A99" s="93"/>
      <c r="B99" s="93"/>
      <c r="C99" s="93"/>
      <c r="D99" s="93"/>
      <c r="E99" s="93"/>
      <c r="F99" s="93"/>
      <c r="G99" s="93"/>
      <c r="H99" s="93"/>
      <c r="I99" s="93"/>
      <c r="J99" s="93"/>
      <c r="K99" s="93"/>
      <c r="L99" s="93"/>
      <c r="M99" s="93"/>
      <c r="N99" s="93"/>
    </row>
    <row r="100" spans="1:14">
      <c r="A100" s="93"/>
      <c r="B100" s="93"/>
      <c r="C100" s="93"/>
      <c r="D100" s="93"/>
      <c r="E100" s="93"/>
      <c r="F100" s="93"/>
      <c r="G100" s="93"/>
      <c r="H100" s="93"/>
      <c r="I100" s="93"/>
      <c r="J100" s="93"/>
      <c r="K100" s="93"/>
      <c r="L100" s="93"/>
      <c r="M100" s="93"/>
      <c r="N100" s="93"/>
    </row>
    <row r="101" spans="1:14">
      <c r="A101" s="93"/>
      <c r="B101" s="93"/>
      <c r="C101" s="93"/>
      <c r="D101" s="93"/>
      <c r="E101" s="93"/>
      <c r="F101" s="93"/>
      <c r="G101" s="93"/>
      <c r="H101" s="93"/>
      <c r="I101" s="93"/>
      <c r="J101" s="93"/>
      <c r="K101" s="93"/>
      <c r="L101" s="93"/>
      <c r="M101" s="93"/>
      <c r="N101" s="93"/>
    </row>
    <row r="102" spans="1:14">
      <c r="A102" s="93"/>
      <c r="B102" s="93"/>
      <c r="C102" s="93"/>
      <c r="D102" s="93"/>
      <c r="E102" s="93"/>
      <c r="F102" s="93"/>
      <c r="G102" s="93"/>
      <c r="H102" s="93"/>
      <c r="I102" s="93"/>
      <c r="J102" s="93"/>
      <c r="K102" s="93"/>
      <c r="L102" s="93"/>
      <c r="M102" s="93"/>
      <c r="N102" s="93"/>
    </row>
    <row r="103" spans="1:14">
      <c r="A103" s="93"/>
      <c r="B103" s="93"/>
      <c r="C103" s="93"/>
      <c r="D103" s="93"/>
      <c r="E103" s="93"/>
      <c r="F103" s="93"/>
      <c r="G103" s="93"/>
      <c r="H103" s="93"/>
      <c r="I103" s="93"/>
      <c r="J103" s="93"/>
      <c r="K103" s="93"/>
      <c r="L103" s="93"/>
      <c r="M103" s="93"/>
      <c r="N103" s="93"/>
    </row>
    <row r="104" spans="1:14">
      <c r="A104" s="93"/>
      <c r="B104" s="93"/>
      <c r="C104" s="93"/>
      <c r="D104" s="93"/>
      <c r="E104" s="93"/>
      <c r="F104" s="93"/>
      <c r="G104" s="93"/>
      <c r="H104" s="93"/>
      <c r="I104" s="93"/>
      <c r="J104" s="93"/>
      <c r="K104" s="93"/>
      <c r="L104" s="93"/>
      <c r="M104" s="93"/>
      <c r="N104" s="93"/>
    </row>
    <row r="105" spans="1:14">
      <c r="A105" s="93"/>
      <c r="B105" s="93"/>
      <c r="C105" s="93"/>
      <c r="D105" s="93"/>
      <c r="E105" s="93"/>
      <c r="F105" s="93"/>
      <c r="G105" s="93"/>
      <c r="H105" s="93"/>
      <c r="I105" s="93"/>
      <c r="J105" s="93"/>
      <c r="K105" s="93"/>
      <c r="L105" s="93"/>
      <c r="M105" s="93"/>
      <c r="N105" s="93"/>
    </row>
    <row r="106" spans="1:14">
      <c r="A106" s="93"/>
      <c r="B106" s="93"/>
      <c r="C106" s="93"/>
      <c r="D106" s="93"/>
      <c r="E106" s="93"/>
      <c r="F106" s="93"/>
      <c r="G106" s="93"/>
      <c r="H106" s="93"/>
      <c r="I106" s="93"/>
      <c r="J106" s="93"/>
      <c r="K106" s="93"/>
      <c r="L106" s="93"/>
      <c r="M106" s="93"/>
      <c r="N106" s="93"/>
    </row>
    <row r="107" spans="1:14">
      <c r="A107" s="93"/>
      <c r="B107" s="93"/>
      <c r="C107" s="93"/>
      <c r="D107" s="93"/>
      <c r="E107" s="93"/>
      <c r="F107" s="93"/>
      <c r="G107" s="93"/>
      <c r="H107" s="93"/>
      <c r="I107" s="93"/>
      <c r="J107" s="93"/>
      <c r="K107" s="93"/>
      <c r="L107" s="93"/>
      <c r="M107" s="93"/>
      <c r="N107" s="93"/>
    </row>
    <row r="108" spans="1:14">
      <c r="A108" s="93"/>
      <c r="B108" s="93"/>
      <c r="C108" s="93"/>
      <c r="D108" s="93"/>
      <c r="E108" s="93"/>
      <c r="F108" s="93"/>
      <c r="G108" s="93"/>
      <c r="H108" s="93"/>
      <c r="I108" s="93"/>
      <c r="J108" s="93"/>
      <c r="K108" s="93"/>
      <c r="L108" s="93"/>
      <c r="M108" s="93"/>
      <c r="N108" s="93"/>
    </row>
    <row r="109" spans="1:14">
      <c r="A109" s="93"/>
      <c r="B109" s="93"/>
      <c r="C109" s="93"/>
      <c r="D109" s="93"/>
      <c r="E109" s="93"/>
      <c r="F109" s="93"/>
      <c r="G109" s="93"/>
      <c r="H109" s="93"/>
      <c r="I109" s="93"/>
      <c r="J109" s="93"/>
      <c r="K109" s="93"/>
      <c r="L109" s="93"/>
      <c r="M109" s="93"/>
      <c r="N109" s="93"/>
    </row>
    <row r="110" spans="1:14">
      <c r="A110" s="93"/>
      <c r="B110" s="93"/>
      <c r="C110" s="93"/>
      <c r="D110" s="93"/>
      <c r="E110" s="93"/>
      <c r="F110" s="93"/>
      <c r="G110" s="93"/>
      <c r="H110" s="93"/>
      <c r="I110" s="93"/>
      <c r="J110" s="93"/>
      <c r="K110" s="93"/>
      <c r="L110" s="93"/>
      <c r="M110" s="93"/>
      <c r="N110" s="93"/>
    </row>
    <row r="111" spans="1:14">
      <c r="A111" s="93"/>
      <c r="B111" s="93"/>
      <c r="C111" s="93"/>
      <c r="D111" s="93"/>
      <c r="E111" s="93"/>
      <c r="F111" s="93"/>
      <c r="G111" s="93"/>
      <c r="H111" s="93"/>
      <c r="I111" s="93"/>
      <c r="J111" s="93"/>
      <c r="K111" s="93"/>
      <c r="L111" s="93"/>
      <c r="M111" s="93"/>
      <c r="N111" s="93"/>
    </row>
    <row r="112" spans="1:14">
      <c r="A112" s="93"/>
      <c r="B112" s="93"/>
      <c r="C112" s="93"/>
      <c r="D112" s="93"/>
      <c r="E112" s="93"/>
      <c r="F112" s="93"/>
      <c r="G112" s="93"/>
      <c r="H112" s="93"/>
      <c r="I112" s="93"/>
      <c r="J112" s="93"/>
      <c r="K112" s="93"/>
      <c r="L112" s="93"/>
      <c r="M112" s="93"/>
      <c r="N112" s="93"/>
    </row>
    <row r="113" spans="1:14">
      <c r="A113" s="93"/>
      <c r="B113" s="93"/>
      <c r="C113" s="93"/>
      <c r="D113" s="93"/>
      <c r="E113" s="93"/>
      <c r="F113" s="93"/>
      <c r="G113" s="93"/>
      <c r="H113" s="93"/>
      <c r="I113" s="93"/>
      <c r="J113" s="93"/>
      <c r="K113" s="93"/>
      <c r="L113" s="93"/>
      <c r="M113" s="93"/>
      <c r="N113" s="93"/>
    </row>
    <row r="114" spans="1:14">
      <c r="A114" s="93"/>
      <c r="B114" s="93"/>
      <c r="C114" s="93"/>
      <c r="D114" s="93"/>
      <c r="E114" s="93"/>
      <c r="F114" s="93"/>
      <c r="G114" s="93"/>
      <c r="H114" s="93"/>
      <c r="I114" s="93"/>
      <c r="J114" s="93"/>
      <c r="K114" s="93"/>
      <c r="L114" s="93"/>
      <c r="M114" s="93"/>
      <c r="N114" s="93"/>
    </row>
    <row r="115" spans="1:14">
      <c r="A115" s="93"/>
      <c r="B115" s="93"/>
      <c r="C115" s="93"/>
      <c r="D115" s="93"/>
      <c r="E115" s="93"/>
      <c r="F115" s="93"/>
      <c r="G115" s="93"/>
      <c r="H115" s="93"/>
      <c r="I115" s="93"/>
      <c r="J115" s="93"/>
      <c r="K115" s="93"/>
      <c r="L115" s="93"/>
      <c r="M115" s="93"/>
      <c r="N115" s="93"/>
    </row>
    <row r="116" spans="1:14">
      <c r="A116" s="93"/>
      <c r="B116" s="93"/>
      <c r="C116" s="93"/>
      <c r="D116" s="93"/>
      <c r="E116" s="93"/>
      <c r="F116" s="93"/>
      <c r="G116" s="93"/>
      <c r="H116" s="93"/>
      <c r="I116" s="93"/>
      <c r="J116" s="93"/>
      <c r="K116" s="93"/>
      <c r="L116" s="93"/>
      <c r="M116" s="93"/>
      <c r="N116" s="93"/>
    </row>
    <row r="117" spans="1:14">
      <c r="A117" s="93"/>
      <c r="B117" s="93"/>
      <c r="C117" s="93"/>
      <c r="D117" s="93"/>
      <c r="E117" s="93"/>
      <c r="F117" s="93"/>
      <c r="G117" s="93"/>
      <c r="H117" s="93"/>
      <c r="I117" s="93"/>
      <c r="J117" s="93"/>
      <c r="K117" s="93"/>
      <c r="L117" s="93"/>
      <c r="M117" s="93"/>
      <c r="N117" s="93"/>
    </row>
    <row r="118" spans="1:14">
      <c r="A118" s="93"/>
      <c r="B118" s="93"/>
      <c r="C118" s="93"/>
      <c r="D118" s="93"/>
      <c r="E118" s="93"/>
      <c r="F118" s="93"/>
      <c r="G118" s="93"/>
      <c r="H118" s="93"/>
      <c r="I118" s="93"/>
      <c r="J118" s="93"/>
      <c r="K118" s="93"/>
      <c r="L118" s="93"/>
      <c r="M118" s="93"/>
      <c r="N118" s="93"/>
    </row>
    <row r="119" spans="1:14">
      <c r="A119" s="93"/>
      <c r="B119" s="93"/>
      <c r="C119" s="93"/>
      <c r="D119" s="93"/>
      <c r="E119" s="93"/>
      <c r="F119" s="93"/>
      <c r="G119" s="93"/>
      <c r="H119" s="93"/>
      <c r="I119" s="93"/>
      <c r="J119" s="93"/>
      <c r="K119" s="93"/>
      <c r="L119" s="93"/>
      <c r="M119" s="93"/>
      <c r="N119" s="93"/>
    </row>
    <row r="120" spans="1:14">
      <c r="A120" s="93"/>
      <c r="B120" s="93"/>
      <c r="C120" s="93"/>
      <c r="D120" s="93"/>
      <c r="E120" s="93"/>
      <c r="F120" s="93"/>
      <c r="G120" s="93"/>
      <c r="H120" s="93"/>
      <c r="I120" s="93"/>
      <c r="J120" s="93"/>
      <c r="K120" s="93"/>
      <c r="L120" s="93"/>
      <c r="M120" s="93"/>
      <c r="N120" s="93"/>
    </row>
    <row r="121" spans="1:14">
      <c r="A121" s="93"/>
      <c r="B121" s="93"/>
      <c r="C121" s="93"/>
      <c r="D121" s="93"/>
      <c r="E121" s="93"/>
      <c r="F121" s="93"/>
      <c r="G121" s="93"/>
      <c r="H121" s="93"/>
      <c r="I121" s="93"/>
      <c r="J121" s="93"/>
      <c r="K121" s="93"/>
      <c r="L121" s="93"/>
      <c r="M121" s="93"/>
      <c r="N121" s="93"/>
    </row>
    <row r="122" spans="1:14">
      <c r="A122" s="93"/>
      <c r="B122" s="93"/>
      <c r="C122" s="93"/>
      <c r="D122" s="93"/>
      <c r="E122" s="93"/>
      <c r="F122" s="93"/>
      <c r="G122" s="93"/>
      <c r="H122" s="93"/>
      <c r="I122" s="93"/>
      <c r="J122" s="93"/>
      <c r="K122" s="93"/>
      <c r="L122" s="93"/>
      <c r="M122" s="93"/>
      <c r="N122" s="93"/>
    </row>
    <row r="123" spans="1:14">
      <c r="A123" s="93"/>
      <c r="B123" s="93"/>
      <c r="C123" s="93"/>
      <c r="D123" s="93"/>
      <c r="E123" s="93"/>
      <c r="F123" s="93"/>
      <c r="G123" s="93"/>
      <c r="H123" s="93"/>
      <c r="I123" s="93"/>
      <c r="J123" s="93"/>
      <c r="K123" s="93"/>
      <c r="L123" s="93"/>
      <c r="M123" s="93"/>
      <c r="N123" s="93"/>
    </row>
    <row r="124" spans="1:14">
      <c r="A124" s="93"/>
      <c r="B124" s="93"/>
      <c r="C124" s="93"/>
      <c r="D124" s="93"/>
      <c r="E124" s="93"/>
      <c r="F124" s="93"/>
      <c r="G124" s="93"/>
      <c r="H124" s="93"/>
      <c r="I124" s="93"/>
      <c r="J124" s="93"/>
      <c r="K124" s="93"/>
      <c r="L124" s="93"/>
      <c r="M124" s="93"/>
      <c r="N124" s="93"/>
    </row>
    <row r="125" spans="1:14">
      <c r="A125" s="93"/>
      <c r="B125" s="93"/>
      <c r="C125" s="93"/>
      <c r="D125" s="93"/>
      <c r="E125" s="93"/>
      <c r="F125" s="93"/>
      <c r="G125" s="93"/>
      <c r="H125" s="93"/>
      <c r="I125" s="93"/>
      <c r="J125" s="93"/>
      <c r="K125" s="93"/>
      <c r="L125" s="93"/>
      <c r="M125" s="93"/>
      <c r="N125" s="93"/>
    </row>
    <row r="126" spans="1:14">
      <c r="A126" s="93"/>
      <c r="B126" s="93"/>
      <c r="C126" s="93"/>
      <c r="D126" s="93"/>
      <c r="E126" s="93"/>
      <c r="F126" s="93"/>
      <c r="G126" s="93"/>
      <c r="H126" s="93"/>
      <c r="I126" s="93"/>
      <c r="J126" s="93"/>
      <c r="K126" s="93"/>
      <c r="L126" s="93"/>
      <c r="M126" s="93"/>
      <c r="N126" s="93"/>
    </row>
    <row r="127" spans="1:14">
      <c r="A127" s="93"/>
      <c r="B127" s="93"/>
      <c r="C127" s="93"/>
      <c r="D127" s="93"/>
      <c r="E127" s="93"/>
      <c r="F127" s="93"/>
      <c r="G127" s="93"/>
      <c r="H127" s="93"/>
      <c r="I127" s="93"/>
      <c r="J127" s="93"/>
      <c r="K127" s="93"/>
      <c r="L127" s="93"/>
      <c r="M127" s="93"/>
      <c r="N127" s="93"/>
    </row>
    <row r="128" spans="1:14">
      <c r="A128" s="93"/>
      <c r="B128" s="93"/>
      <c r="C128" s="93"/>
      <c r="D128" s="93"/>
      <c r="E128" s="93"/>
      <c r="F128" s="93"/>
      <c r="G128" s="93"/>
      <c r="H128" s="93"/>
      <c r="I128" s="93"/>
      <c r="J128" s="93"/>
      <c r="K128" s="93"/>
      <c r="L128" s="93"/>
      <c r="M128" s="93"/>
      <c r="N128" s="93"/>
    </row>
    <row r="129" spans="1:14">
      <c r="A129" s="93"/>
      <c r="B129" s="93"/>
      <c r="C129" s="93"/>
      <c r="D129" s="93"/>
      <c r="E129" s="93"/>
      <c r="F129" s="93"/>
      <c r="G129" s="93"/>
      <c r="H129" s="93"/>
      <c r="I129" s="93"/>
      <c r="J129" s="93"/>
      <c r="K129" s="93"/>
      <c r="L129" s="93"/>
      <c r="M129" s="93"/>
      <c r="N129" s="93"/>
    </row>
    <row r="130" spans="1:14">
      <c r="A130" s="93"/>
      <c r="B130" s="93"/>
      <c r="C130" s="93"/>
      <c r="D130" s="93"/>
      <c r="E130" s="93"/>
      <c r="F130" s="93"/>
      <c r="G130" s="93"/>
      <c r="H130" s="93"/>
      <c r="I130" s="93"/>
      <c r="J130" s="93"/>
      <c r="K130" s="93"/>
      <c r="L130" s="93"/>
      <c r="M130" s="93"/>
      <c r="N130" s="93"/>
    </row>
    <row r="131" spans="1:14">
      <c r="A131" s="93"/>
      <c r="B131" s="93"/>
      <c r="C131" s="93"/>
      <c r="D131" s="93"/>
      <c r="E131" s="93"/>
      <c r="F131" s="93"/>
      <c r="G131" s="93"/>
      <c r="H131" s="93"/>
      <c r="I131" s="93"/>
      <c r="J131" s="93"/>
      <c r="K131" s="93"/>
      <c r="L131" s="93"/>
      <c r="M131" s="93"/>
      <c r="N131" s="93"/>
    </row>
    <row r="132" spans="1:14">
      <c r="A132" s="93"/>
      <c r="B132" s="93"/>
      <c r="C132" s="93"/>
      <c r="D132" s="93"/>
      <c r="E132" s="93"/>
      <c r="F132" s="93"/>
      <c r="G132" s="93"/>
      <c r="H132" s="93"/>
      <c r="I132" s="93"/>
      <c r="J132" s="93"/>
      <c r="K132" s="93"/>
      <c r="L132" s="93"/>
      <c r="M132" s="93"/>
      <c r="N132" s="93"/>
    </row>
    <row r="133" spans="1:14">
      <c r="A133" s="93"/>
      <c r="B133" s="93"/>
      <c r="C133" s="93"/>
      <c r="D133" s="93"/>
      <c r="E133" s="93"/>
      <c r="F133" s="93"/>
      <c r="G133" s="93"/>
      <c r="H133" s="93"/>
      <c r="I133" s="93"/>
      <c r="J133" s="93"/>
      <c r="K133" s="93"/>
      <c r="L133" s="93"/>
      <c r="M133" s="93"/>
      <c r="N133" s="93"/>
    </row>
    <row r="134" spans="1:14">
      <c r="A134" s="93"/>
      <c r="B134" s="93"/>
      <c r="C134" s="93"/>
      <c r="D134" s="93"/>
      <c r="E134" s="93"/>
      <c r="F134" s="93"/>
      <c r="G134" s="93"/>
      <c r="H134" s="93"/>
      <c r="I134" s="93"/>
      <c r="J134" s="93"/>
      <c r="K134" s="93"/>
      <c r="L134" s="93"/>
      <c r="M134" s="93"/>
      <c r="N134" s="93"/>
    </row>
    <row r="135" spans="1:14">
      <c r="A135" s="93"/>
      <c r="B135" s="93"/>
      <c r="C135" s="93"/>
      <c r="D135" s="93"/>
      <c r="E135" s="93"/>
      <c r="F135" s="93"/>
      <c r="G135" s="93"/>
      <c r="H135" s="93"/>
      <c r="I135" s="93"/>
      <c r="J135" s="93"/>
      <c r="K135" s="93"/>
      <c r="L135" s="93"/>
      <c r="M135" s="93"/>
      <c r="N135" s="93"/>
    </row>
    <row r="136" spans="1:14">
      <c r="A136" s="93"/>
      <c r="B136" s="93"/>
      <c r="C136" s="93"/>
      <c r="D136" s="93"/>
      <c r="E136" s="93"/>
      <c r="F136" s="93"/>
      <c r="G136" s="93"/>
      <c r="H136" s="93"/>
      <c r="I136" s="93"/>
      <c r="J136" s="93"/>
      <c r="K136" s="93"/>
      <c r="L136" s="93"/>
      <c r="M136" s="93"/>
      <c r="N136" s="93"/>
    </row>
    <row r="137" spans="1:14">
      <c r="A137" s="93"/>
      <c r="B137" s="93"/>
      <c r="C137" s="93"/>
      <c r="D137" s="93"/>
      <c r="E137" s="93"/>
      <c r="F137" s="93"/>
      <c r="G137" s="93"/>
      <c r="H137" s="93"/>
      <c r="I137" s="93"/>
      <c r="J137" s="93"/>
      <c r="K137" s="93"/>
      <c r="L137" s="93"/>
      <c r="M137" s="93"/>
      <c r="N137" s="93"/>
    </row>
    <row r="138" spans="1:14">
      <c r="A138" s="93"/>
      <c r="B138" s="93"/>
      <c r="C138" s="93"/>
      <c r="D138" s="93"/>
      <c r="E138" s="93"/>
      <c r="F138" s="93"/>
      <c r="G138" s="93"/>
      <c r="H138" s="93"/>
      <c r="I138" s="93"/>
      <c r="J138" s="93"/>
      <c r="K138" s="93"/>
      <c r="L138" s="93"/>
      <c r="M138" s="93"/>
      <c r="N138" s="93"/>
    </row>
    <row r="139" spans="1:14">
      <c r="A139" s="93"/>
      <c r="B139" s="93"/>
      <c r="C139" s="93"/>
      <c r="D139" s="93"/>
      <c r="E139" s="93"/>
      <c r="F139" s="93"/>
      <c r="G139" s="93"/>
      <c r="H139" s="93"/>
      <c r="I139" s="93"/>
      <c r="J139" s="93"/>
      <c r="K139" s="93"/>
      <c r="L139" s="93"/>
      <c r="M139" s="93"/>
      <c r="N139" s="93"/>
    </row>
    <row r="140" spans="1:14">
      <c r="A140" s="93"/>
      <c r="B140" s="93"/>
      <c r="C140" s="93"/>
      <c r="D140" s="93"/>
      <c r="E140" s="93"/>
      <c r="F140" s="93"/>
      <c r="G140" s="93"/>
      <c r="H140" s="93"/>
      <c r="I140" s="93"/>
      <c r="J140" s="93"/>
      <c r="K140" s="93"/>
      <c r="L140" s="93"/>
      <c r="M140" s="93"/>
      <c r="N140" s="93"/>
    </row>
    <row r="141" spans="1:14">
      <c r="A141" s="93"/>
      <c r="B141" s="93"/>
      <c r="C141" s="93"/>
      <c r="D141" s="93"/>
      <c r="E141" s="93"/>
      <c r="F141" s="93"/>
      <c r="G141" s="93"/>
      <c r="H141" s="93"/>
      <c r="I141" s="93"/>
      <c r="J141" s="93"/>
      <c r="K141" s="93"/>
      <c r="L141" s="93"/>
      <c r="M141" s="93"/>
      <c r="N141" s="93"/>
    </row>
    <row r="142" spans="1:14">
      <c r="A142" s="93"/>
      <c r="B142" s="93"/>
      <c r="C142" s="93"/>
      <c r="D142" s="93"/>
      <c r="E142" s="93"/>
      <c r="F142" s="93"/>
      <c r="G142" s="93"/>
      <c r="H142" s="93"/>
      <c r="I142" s="93"/>
      <c r="J142" s="93"/>
      <c r="K142" s="93"/>
      <c r="L142" s="93"/>
      <c r="M142" s="93"/>
      <c r="N142" s="93"/>
    </row>
    <row r="143" spans="1:14">
      <c r="A143" s="93"/>
      <c r="B143" s="93"/>
      <c r="C143" s="93"/>
      <c r="D143" s="93"/>
      <c r="E143" s="93"/>
      <c r="F143" s="93"/>
      <c r="G143" s="93"/>
      <c r="H143" s="93"/>
      <c r="I143" s="93"/>
      <c r="J143" s="93"/>
      <c r="K143" s="93"/>
      <c r="L143" s="93"/>
      <c r="M143" s="93"/>
      <c r="N143" s="93"/>
    </row>
    <row r="144" spans="1:14">
      <c r="A144" s="93"/>
      <c r="B144" s="93"/>
      <c r="C144" s="93"/>
      <c r="D144" s="93"/>
      <c r="E144" s="93"/>
      <c r="F144" s="93"/>
      <c r="G144" s="93"/>
      <c r="H144" s="93"/>
      <c r="I144" s="93"/>
      <c r="J144" s="93"/>
      <c r="K144" s="93"/>
      <c r="L144" s="93"/>
      <c r="M144" s="93"/>
      <c r="N144" s="93"/>
    </row>
    <row r="145" spans="1:14">
      <c r="A145" s="93"/>
      <c r="B145" s="93"/>
      <c r="C145" s="93"/>
      <c r="D145" s="93"/>
      <c r="E145" s="93"/>
      <c r="F145" s="93"/>
      <c r="G145" s="93"/>
      <c r="H145" s="93"/>
      <c r="I145" s="93"/>
      <c r="J145" s="93"/>
      <c r="K145" s="93"/>
      <c r="L145" s="93"/>
      <c r="M145" s="93"/>
      <c r="N145" s="93"/>
    </row>
    <row r="146" spans="1:14">
      <c r="A146" s="93"/>
      <c r="B146" s="93"/>
      <c r="C146" s="93"/>
      <c r="D146" s="93"/>
      <c r="E146" s="93"/>
      <c r="F146" s="93"/>
      <c r="G146" s="93"/>
      <c r="H146" s="93"/>
      <c r="I146" s="93"/>
      <c r="J146" s="93"/>
      <c r="K146" s="93"/>
      <c r="L146" s="93"/>
      <c r="M146" s="93"/>
      <c r="N146" s="93"/>
    </row>
    <row r="147" spans="1:14">
      <c r="A147" s="93"/>
      <c r="B147" s="93"/>
      <c r="C147" s="93"/>
      <c r="D147" s="93"/>
      <c r="E147" s="93"/>
      <c r="F147" s="93"/>
      <c r="G147" s="93"/>
      <c r="H147" s="93"/>
      <c r="I147" s="93"/>
      <c r="J147" s="93"/>
      <c r="K147" s="93"/>
      <c r="L147" s="93"/>
      <c r="M147" s="93"/>
      <c r="N147" s="93"/>
    </row>
    <row r="148" spans="1:14">
      <c r="A148" s="93"/>
      <c r="B148" s="93"/>
      <c r="C148" s="93"/>
      <c r="D148" s="93"/>
      <c r="E148" s="93"/>
      <c r="F148" s="93"/>
      <c r="G148" s="93"/>
      <c r="H148" s="93"/>
      <c r="I148" s="93"/>
      <c r="J148" s="93"/>
      <c r="K148" s="93"/>
      <c r="L148" s="93"/>
      <c r="M148" s="93"/>
      <c r="N148" s="93"/>
    </row>
    <row r="149" spans="1:14">
      <c r="A149" s="93"/>
      <c r="B149" s="93"/>
      <c r="C149" s="93"/>
      <c r="D149" s="93"/>
      <c r="E149" s="93"/>
      <c r="F149" s="93"/>
      <c r="G149" s="93"/>
      <c r="H149" s="93"/>
      <c r="I149" s="93"/>
      <c r="J149" s="93"/>
      <c r="K149" s="93"/>
      <c r="L149" s="93"/>
      <c r="M149" s="93"/>
      <c r="N149" s="93"/>
    </row>
    <row r="150" spans="1:14">
      <c r="A150" s="93"/>
      <c r="B150" s="93"/>
      <c r="C150" s="93"/>
      <c r="D150" s="93"/>
      <c r="E150" s="93"/>
      <c r="F150" s="93"/>
      <c r="G150" s="93"/>
      <c r="H150" s="93"/>
      <c r="I150" s="93"/>
      <c r="J150" s="93"/>
      <c r="K150" s="93"/>
      <c r="L150" s="93"/>
      <c r="M150" s="93"/>
      <c r="N150" s="93"/>
    </row>
    <row r="151" spans="1:14">
      <c r="A151" s="93"/>
      <c r="B151" s="93"/>
      <c r="C151" s="93"/>
      <c r="D151" s="93"/>
      <c r="E151" s="93"/>
      <c r="F151" s="93"/>
      <c r="G151" s="93"/>
      <c r="H151" s="93"/>
      <c r="I151" s="93"/>
      <c r="J151" s="93"/>
      <c r="K151" s="93"/>
      <c r="L151" s="93"/>
      <c r="M151" s="93"/>
      <c r="N151" s="93"/>
    </row>
    <row r="152" spans="1:14">
      <c r="A152" s="93"/>
      <c r="B152" s="93"/>
      <c r="C152" s="93"/>
      <c r="D152" s="93"/>
      <c r="E152" s="93"/>
      <c r="F152" s="93"/>
      <c r="G152" s="93"/>
      <c r="H152" s="93"/>
      <c r="I152" s="93"/>
      <c r="J152" s="93"/>
      <c r="K152" s="93"/>
      <c r="L152" s="93"/>
      <c r="M152" s="93"/>
      <c r="N152" s="93"/>
    </row>
    <row r="153" spans="1:14">
      <c r="A153" s="93"/>
      <c r="B153" s="93"/>
      <c r="C153" s="93"/>
      <c r="D153" s="93"/>
      <c r="E153" s="93"/>
      <c r="F153" s="93"/>
      <c r="G153" s="93"/>
      <c r="H153" s="93"/>
      <c r="I153" s="93"/>
      <c r="J153" s="93"/>
      <c r="K153" s="93"/>
      <c r="L153" s="93"/>
      <c r="M153" s="93"/>
      <c r="N153" s="93"/>
    </row>
    <row r="154" spans="1:14">
      <c r="A154" s="93"/>
      <c r="B154" s="93"/>
      <c r="C154" s="93"/>
      <c r="D154" s="93"/>
      <c r="E154" s="93"/>
      <c r="F154" s="93"/>
      <c r="G154" s="93"/>
      <c r="H154" s="93"/>
      <c r="I154" s="93"/>
      <c r="J154" s="93"/>
      <c r="K154" s="93"/>
      <c r="L154" s="93"/>
      <c r="M154" s="93"/>
      <c r="N154" s="93"/>
    </row>
    <row r="155" spans="1:14">
      <c r="A155" s="93"/>
      <c r="B155" s="93"/>
      <c r="C155" s="93"/>
      <c r="D155" s="93"/>
      <c r="E155" s="93"/>
      <c r="F155" s="93"/>
      <c r="G155" s="93"/>
      <c r="H155" s="93"/>
      <c r="I155" s="93"/>
      <c r="J155" s="93"/>
      <c r="K155" s="93"/>
      <c r="L155" s="93"/>
      <c r="M155" s="93"/>
      <c r="N155" s="93"/>
    </row>
    <row r="156" spans="1:14">
      <c r="A156" s="93"/>
      <c r="B156" s="93"/>
      <c r="C156" s="93"/>
      <c r="D156" s="93"/>
      <c r="E156" s="93"/>
      <c r="F156" s="93"/>
      <c r="G156" s="93"/>
      <c r="H156" s="93"/>
      <c r="I156" s="93"/>
      <c r="J156" s="93"/>
      <c r="K156" s="93"/>
      <c r="L156" s="93"/>
      <c r="M156" s="93"/>
      <c r="N156" s="93"/>
    </row>
    <row r="157" spans="1:14">
      <c r="A157" s="93"/>
      <c r="B157" s="93"/>
      <c r="C157" s="93"/>
      <c r="D157" s="93"/>
      <c r="E157" s="93"/>
      <c r="F157" s="93"/>
      <c r="G157" s="93"/>
      <c r="H157" s="93"/>
      <c r="I157" s="93"/>
      <c r="J157" s="93"/>
      <c r="K157" s="93"/>
      <c r="L157" s="93"/>
      <c r="M157" s="93"/>
      <c r="N157" s="93"/>
    </row>
    <row r="158" spans="1:14">
      <c r="A158" s="93"/>
      <c r="B158" s="93"/>
      <c r="C158" s="93"/>
      <c r="D158" s="93"/>
      <c r="E158" s="93"/>
      <c r="F158" s="93"/>
      <c r="G158" s="93"/>
      <c r="H158" s="93"/>
      <c r="I158" s="93"/>
      <c r="J158" s="93"/>
      <c r="K158" s="93"/>
      <c r="L158" s="93"/>
      <c r="M158" s="93"/>
      <c r="N158" s="93"/>
    </row>
    <row r="159" spans="1:14">
      <c r="A159" s="93"/>
      <c r="B159" s="93"/>
      <c r="C159" s="93"/>
      <c r="D159" s="93"/>
      <c r="E159" s="93"/>
      <c r="F159" s="93"/>
      <c r="G159" s="93"/>
      <c r="H159" s="93"/>
      <c r="I159" s="93"/>
      <c r="J159" s="93"/>
      <c r="K159" s="93"/>
      <c r="L159" s="93"/>
      <c r="M159" s="93"/>
      <c r="N159" s="93"/>
    </row>
    <row r="160" spans="1:14">
      <c r="A160" s="93"/>
      <c r="B160" s="93"/>
      <c r="C160" s="93"/>
      <c r="D160" s="93"/>
      <c r="E160" s="93"/>
      <c r="F160" s="93"/>
      <c r="G160" s="93"/>
      <c r="H160" s="93"/>
      <c r="I160" s="93"/>
      <c r="J160" s="93"/>
      <c r="K160" s="93"/>
      <c r="L160" s="93"/>
      <c r="M160" s="93"/>
      <c r="N160" s="93"/>
    </row>
    <row r="161" spans="1:14">
      <c r="A161" s="93"/>
      <c r="B161" s="93"/>
      <c r="C161" s="93"/>
      <c r="D161" s="93"/>
      <c r="E161" s="93"/>
      <c r="F161" s="93"/>
      <c r="G161" s="93"/>
      <c r="H161" s="93"/>
      <c r="I161" s="93"/>
      <c r="J161" s="93"/>
      <c r="K161" s="93"/>
      <c r="L161" s="93"/>
      <c r="M161" s="93"/>
      <c r="N161" s="93"/>
    </row>
    <row r="162" spans="1:14">
      <c r="A162" s="93"/>
      <c r="B162" s="93"/>
      <c r="C162" s="93"/>
      <c r="D162" s="93"/>
      <c r="E162" s="93"/>
      <c r="F162" s="93"/>
      <c r="G162" s="93"/>
      <c r="H162" s="93"/>
      <c r="I162" s="93"/>
      <c r="J162" s="93"/>
      <c r="K162" s="93"/>
      <c r="L162" s="93"/>
      <c r="M162" s="93"/>
      <c r="N162" s="93"/>
    </row>
    <row r="163" spans="1:14">
      <c r="A163" s="93"/>
      <c r="B163" s="93"/>
      <c r="C163" s="93"/>
      <c r="D163" s="93"/>
      <c r="E163" s="93"/>
      <c r="F163" s="93"/>
      <c r="G163" s="93"/>
      <c r="H163" s="93"/>
      <c r="I163" s="93"/>
      <c r="J163" s="93"/>
      <c r="K163" s="93"/>
      <c r="L163" s="93"/>
      <c r="M163" s="93"/>
      <c r="N163" s="93"/>
    </row>
    <row r="164" spans="1:14">
      <c r="A164" s="93"/>
      <c r="B164" s="93"/>
      <c r="C164" s="93"/>
      <c r="D164" s="93"/>
      <c r="E164" s="93"/>
      <c r="F164" s="93"/>
      <c r="G164" s="93"/>
      <c r="H164" s="93"/>
      <c r="I164" s="93"/>
      <c r="J164" s="93"/>
      <c r="K164" s="93"/>
      <c r="L164" s="93"/>
      <c r="M164" s="93"/>
      <c r="N164" s="93"/>
    </row>
    <row r="165" spans="1:14">
      <c r="A165" s="93"/>
      <c r="B165" s="93"/>
      <c r="C165" s="93"/>
      <c r="D165" s="93"/>
      <c r="E165" s="93"/>
      <c r="F165" s="93"/>
      <c r="G165" s="93"/>
      <c r="H165" s="93"/>
      <c r="I165" s="93"/>
      <c r="J165" s="93"/>
      <c r="K165" s="93"/>
      <c r="L165" s="93"/>
      <c r="M165" s="93"/>
      <c r="N165" s="93"/>
    </row>
    <row r="166" spans="1:14">
      <c r="A166" s="93"/>
      <c r="B166" s="93"/>
      <c r="C166" s="93"/>
      <c r="D166" s="93"/>
      <c r="E166" s="93"/>
      <c r="F166" s="93"/>
      <c r="G166" s="93"/>
      <c r="H166" s="93"/>
      <c r="I166" s="93"/>
      <c r="J166" s="93"/>
      <c r="K166" s="93"/>
      <c r="L166" s="93"/>
      <c r="M166" s="93"/>
      <c r="N166" s="93"/>
    </row>
    <row r="167" spans="1:14">
      <c r="A167" s="93"/>
      <c r="B167" s="93"/>
      <c r="C167" s="93"/>
      <c r="D167" s="93"/>
      <c r="E167" s="93"/>
      <c r="F167" s="93"/>
      <c r="G167" s="93"/>
      <c r="H167" s="93"/>
      <c r="I167" s="93"/>
      <c r="J167" s="93"/>
      <c r="K167" s="93"/>
      <c r="L167" s="93"/>
      <c r="M167" s="93"/>
      <c r="N167" s="93"/>
    </row>
    <row r="168" spans="1:14">
      <c r="A168" s="93"/>
      <c r="B168" s="93"/>
      <c r="C168" s="93"/>
      <c r="D168" s="93"/>
      <c r="E168" s="93"/>
      <c r="F168" s="93"/>
      <c r="G168" s="93"/>
      <c r="H168" s="93"/>
      <c r="I168" s="93"/>
      <c r="J168" s="93"/>
      <c r="K168" s="93"/>
      <c r="L168" s="93"/>
      <c r="M168" s="93"/>
      <c r="N168" s="93"/>
    </row>
    <row r="169" spans="1:14">
      <c r="A169" s="93"/>
      <c r="B169" s="93"/>
      <c r="C169" s="93"/>
      <c r="D169" s="93"/>
      <c r="E169" s="93"/>
      <c r="F169" s="93"/>
      <c r="G169" s="93"/>
      <c r="H169" s="93"/>
      <c r="I169" s="93"/>
      <c r="J169" s="93"/>
      <c r="K169" s="93"/>
      <c r="L169" s="93"/>
      <c r="M169" s="93"/>
      <c r="N169" s="93"/>
    </row>
    <row r="170" spans="1:14">
      <c r="A170" s="93"/>
      <c r="B170" s="93"/>
      <c r="C170" s="93"/>
      <c r="D170" s="93"/>
      <c r="E170" s="93"/>
      <c r="F170" s="93"/>
      <c r="G170" s="93"/>
      <c r="H170" s="93"/>
      <c r="I170" s="93"/>
      <c r="J170" s="93"/>
      <c r="K170" s="93"/>
      <c r="L170" s="93"/>
      <c r="M170" s="93"/>
      <c r="N170" s="93"/>
    </row>
    <row r="171" spans="1:14">
      <c r="A171" s="93"/>
      <c r="B171" s="93"/>
      <c r="C171" s="93"/>
      <c r="D171" s="93"/>
      <c r="E171" s="93"/>
      <c r="F171" s="93"/>
      <c r="G171" s="93"/>
      <c r="H171" s="93"/>
      <c r="I171" s="93"/>
      <c r="J171" s="93"/>
      <c r="K171" s="93"/>
      <c r="L171" s="93"/>
      <c r="M171" s="93"/>
      <c r="N171" s="93"/>
    </row>
    <row r="172" spans="1:14">
      <c r="A172" s="93"/>
      <c r="B172" s="93"/>
      <c r="C172" s="93"/>
      <c r="D172" s="93"/>
      <c r="E172" s="93"/>
      <c r="F172" s="93"/>
      <c r="G172" s="93"/>
      <c r="H172" s="93"/>
      <c r="I172" s="93"/>
      <c r="J172" s="93"/>
      <c r="K172" s="93"/>
      <c r="L172" s="93"/>
      <c r="M172" s="93"/>
      <c r="N172" s="93"/>
    </row>
    <row r="173" spans="1:14">
      <c r="A173" s="93"/>
      <c r="B173" s="93"/>
      <c r="C173" s="93"/>
      <c r="D173" s="93"/>
      <c r="E173" s="93"/>
      <c r="F173" s="93"/>
      <c r="G173" s="93"/>
      <c r="H173" s="93"/>
      <c r="I173" s="93"/>
      <c r="J173" s="93"/>
      <c r="K173" s="93"/>
      <c r="L173" s="93"/>
      <c r="M173" s="93"/>
      <c r="N173" s="93"/>
    </row>
    <row r="174" spans="1:14">
      <c r="A174" s="93"/>
      <c r="B174" s="93"/>
      <c r="C174" s="93"/>
      <c r="D174" s="93"/>
      <c r="E174" s="93"/>
      <c r="F174" s="93"/>
      <c r="G174" s="93"/>
      <c r="H174" s="93"/>
      <c r="I174" s="93"/>
      <c r="J174" s="93"/>
      <c r="K174" s="93"/>
      <c r="L174" s="93"/>
      <c r="M174" s="93"/>
      <c r="N174" s="93"/>
    </row>
    <row r="175" spans="1:14">
      <c r="A175" s="93"/>
      <c r="B175" s="93"/>
      <c r="C175" s="93"/>
      <c r="D175" s="93"/>
      <c r="E175" s="93"/>
      <c r="F175" s="93"/>
      <c r="G175" s="93"/>
      <c r="H175" s="93"/>
      <c r="I175" s="93"/>
      <c r="J175" s="93"/>
      <c r="K175" s="93"/>
      <c r="L175" s="93"/>
      <c r="M175" s="93"/>
      <c r="N175" s="93"/>
    </row>
    <row r="176" spans="1:14">
      <c r="A176" s="93"/>
      <c r="B176" s="93"/>
      <c r="C176" s="93"/>
      <c r="D176" s="93"/>
      <c r="E176" s="93"/>
      <c r="F176" s="93"/>
      <c r="G176" s="93"/>
      <c r="H176" s="93"/>
      <c r="I176" s="93"/>
      <c r="J176" s="93"/>
      <c r="K176" s="93"/>
      <c r="L176" s="93"/>
      <c r="M176" s="93"/>
      <c r="N176" s="93"/>
    </row>
    <row r="177" spans="1:14">
      <c r="A177" s="93"/>
      <c r="B177" s="93"/>
      <c r="C177" s="93"/>
      <c r="D177" s="93"/>
      <c r="E177" s="93"/>
      <c r="F177" s="93"/>
      <c r="G177" s="93"/>
      <c r="H177" s="93"/>
      <c r="I177" s="93"/>
      <c r="J177" s="93"/>
      <c r="K177" s="93"/>
      <c r="L177" s="93"/>
      <c r="M177" s="93"/>
      <c r="N177" s="93"/>
    </row>
    <row r="178" spans="1:14">
      <c r="A178" s="93"/>
      <c r="B178" s="93"/>
      <c r="C178" s="93"/>
      <c r="D178" s="93"/>
      <c r="E178" s="93"/>
      <c r="F178" s="93"/>
      <c r="G178" s="93"/>
      <c r="H178" s="93"/>
      <c r="I178" s="93"/>
      <c r="J178" s="93"/>
      <c r="K178" s="93"/>
      <c r="L178" s="93"/>
      <c r="M178" s="93"/>
      <c r="N178" s="93"/>
    </row>
    <row r="179" spans="1:14">
      <c r="A179" s="93"/>
      <c r="B179" s="93"/>
      <c r="C179" s="93"/>
      <c r="D179" s="93"/>
      <c r="E179" s="93"/>
      <c r="F179" s="93"/>
      <c r="G179" s="93"/>
      <c r="H179" s="93"/>
      <c r="I179" s="93"/>
      <c r="J179" s="93"/>
      <c r="K179" s="93"/>
      <c r="L179" s="93"/>
      <c r="M179" s="93"/>
      <c r="N179" s="93"/>
    </row>
    <row r="180" spans="1:14">
      <c r="A180" s="93"/>
      <c r="B180" s="93"/>
      <c r="C180" s="93"/>
      <c r="D180" s="93"/>
      <c r="E180" s="93"/>
      <c r="F180" s="93"/>
      <c r="G180" s="93"/>
      <c r="H180" s="93"/>
      <c r="I180" s="93"/>
      <c r="J180" s="93"/>
      <c r="K180" s="93"/>
      <c r="L180" s="93"/>
      <c r="M180" s="93"/>
      <c r="N180" s="93"/>
    </row>
    <row r="181" spans="1:14">
      <c r="A181" s="93"/>
      <c r="B181" s="93"/>
      <c r="C181" s="93"/>
      <c r="D181" s="93"/>
      <c r="E181" s="93"/>
      <c r="F181" s="93"/>
      <c r="G181" s="93"/>
      <c r="H181" s="93"/>
      <c r="I181" s="93"/>
      <c r="J181" s="93"/>
      <c r="K181" s="93"/>
      <c r="L181" s="93"/>
      <c r="M181" s="93"/>
      <c r="N181" s="93"/>
    </row>
    <row r="182" spans="1:14">
      <c r="A182" s="93"/>
      <c r="B182" s="93"/>
      <c r="C182" s="93"/>
      <c r="D182" s="93"/>
      <c r="E182" s="93"/>
      <c r="F182" s="93"/>
      <c r="G182" s="93"/>
      <c r="H182" s="93"/>
      <c r="I182" s="93"/>
      <c r="J182" s="93"/>
      <c r="K182" s="93"/>
      <c r="L182" s="93"/>
      <c r="M182" s="93"/>
      <c r="N182" s="93"/>
    </row>
    <row r="183" spans="1:14">
      <c r="A183" s="93"/>
      <c r="B183" s="93"/>
      <c r="C183" s="93"/>
      <c r="D183" s="93"/>
      <c r="E183" s="93"/>
      <c r="F183" s="93"/>
      <c r="G183" s="93"/>
      <c r="H183" s="93"/>
      <c r="I183" s="93"/>
      <c r="J183" s="93"/>
      <c r="K183" s="93"/>
      <c r="L183" s="93"/>
      <c r="M183" s="93"/>
      <c r="N183" s="93"/>
    </row>
    <row r="184" spans="1:14">
      <c r="A184" s="93"/>
      <c r="B184" s="93"/>
      <c r="C184" s="93"/>
      <c r="D184" s="93"/>
      <c r="E184" s="93"/>
      <c r="F184" s="93"/>
      <c r="G184" s="93"/>
      <c r="H184" s="93"/>
      <c r="I184" s="93"/>
      <c r="J184" s="93"/>
      <c r="K184" s="93"/>
      <c r="L184" s="93"/>
      <c r="M184" s="93"/>
      <c r="N184" s="93"/>
    </row>
    <row r="185" spans="1:14">
      <c r="A185" s="93"/>
      <c r="B185" s="93"/>
      <c r="C185" s="93"/>
      <c r="D185" s="93"/>
      <c r="E185" s="93"/>
      <c r="F185" s="93"/>
      <c r="G185" s="93"/>
      <c r="H185" s="93"/>
      <c r="I185" s="93"/>
      <c r="J185" s="93"/>
      <c r="K185" s="93"/>
      <c r="L185" s="93"/>
      <c r="M185" s="93"/>
      <c r="N185" s="93"/>
    </row>
    <row r="186" spans="1:14">
      <c r="A186" s="93"/>
      <c r="B186" s="93"/>
      <c r="C186" s="93"/>
      <c r="D186" s="93"/>
      <c r="E186" s="93"/>
      <c r="F186" s="93"/>
      <c r="G186" s="93"/>
      <c r="H186" s="93"/>
      <c r="I186" s="93"/>
      <c r="J186" s="93"/>
      <c r="K186" s="93"/>
      <c r="L186" s="93"/>
      <c r="M186" s="93"/>
      <c r="N186" s="93"/>
    </row>
    <row r="187" spans="1:14">
      <c r="A187" s="93"/>
      <c r="B187" s="93"/>
      <c r="C187" s="93"/>
      <c r="D187" s="93"/>
      <c r="E187" s="93"/>
      <c r="F187" s="93"/>
      <c r="G187" s="93"/>
      <c r="H187" s="93"/>
      <c r="I187" s="93"/>
      <c r="J187" s="93"/>
      <c r="K187" s="93"/>
      <c r="L187" s="93"/>
      <c r="M187" s="93"/>
      <c r="N187" s="93"/>
    </row>
    <row r="188" spans="1:14">
      <c r="A188" s="93"/>
      <c r="B188" s="93"/>
      <c r="C188" s="93"/>
      <c r="D188" s="93"/>
      <c r="E188" s="93"/>
      <c r="F188" s="93"/>
      <c r="G188" s="93"/>
      <c r="H188" s="93"/>
      <c r="I188" s="93"/>
      <c r="J188" s="93"/>
      <c r="K188" s="93"/>
      <c r="L188" s="93"/>
      <c r="M188" s="93"/>
      <c r="N188" s="93"/>
    </row>
    <row r="189" spans="1:14">
      <c r="A189" s="93"/>
      <c r="B189" s="93"/>
      <c r="C189" s="93"/>
      <c r="D189" s="93"/>
      <c r="E189" s="93"/>
      <c r="F189" s="93"/>
      <c r="G189" s="93"/>
      <c r="H189" s="93"/>
      <c r="I189" s="93"/>
      <c r="J189" s="93"/>
      <c r="K189" s="93"/>
      <c r="L189" s="93"/>
      <c r="M189" s="93"/>
      <c r="N189" s="93"/>
    </row>
    <row r="190" spans="1:14">
      <c r="A190" s="93"/>
      <c r="B190" s="93"/>
      <c r="C190" s="93"/>
      <c r="D190" s="93"/>
      <c r="E190" s="93"/>
      <c r="F190" s="93"/>
      <c r="G190" s="93"/>
      <c r="H190" s="93"/>
      <c r="I190" s="93"/>
      <c r="J190" s="93"/>
      <c r="K190" s="93"/>
      <c r="L190" s="93"/>
      <c r="M190" s="93"/>
      <c r="N190" s="93"/>
    </row>
    <row r="191" spans="1:14">
      <c r="A191" s="93"/>
      <c r="B191" s="93"/>
      <c r="C191" s="93"/>
      <c r="D191" s="93"/>
      <c r="E191" s="93"/>
      <c r="F191" s="93"/>
      <c r="G191" s="93"/>
      <c r="H191" s="93"/>
      <c r="I191" s="93"/>
      <c r="J191" s="93"/>
      <c r="K191" s="93"/>
      <c r="L191" s="93"/>
      <c r="M191" s="93"/>
      <c r="N191" s="93"/>
    </row>
    <row r="192" spans="1:14">
      <c r="A192" s="93"/>
      <c r="B192" s="93"/>
      <c r="C192" s="93"/>
      <c r="D192" s="93"/>
      <c r="E192" s="93"/>
      <c r="F192" s="93"/>
      <c r="G192" s="93"/>
      <c r="H192" s="93"/>
      <c r="I192" s="93"/>
      <c r="J192" s="93"/>
      <c r="K192" s="93"/>
      <c r="L192" s="93"/>
      <c r="M192" s="93"/>
      <c r="N192" s="93"/>
    </row>
    <row r="193" spans="1:14">
      <c r="A193" s="93"/>
      <c r="B193" s="93"/>
      <c r="C193" s="93"/>
      <c r="D193" s="93"/>
      <c r="E193" s="93"/>
      <c r="F193" s="93"/>
      <c r="G193" s="93"/>
      <c r="H193" s="93"/>
      <c r="I193" s="93"/>
      <c r="J193" s="93"/>
      <c r="K193" s="93"/>
      <c r="L193" s="93"/>
      <c r="M193" s="93"/>
      <c r="N193" s="93"/>
    </row>
    <row r="194" spans="1:14">
      <c r="A194" s="93"/>
      <c r="B194" s="93"/>
      <c r="C194" s="93"/>
      <c r="D194" s="93"/>
      <c r="E194" s="93"/>
      <c r="F194" s="93"/>
      <c r="G194" s="93"/>
      <c r="H194" s="93"/>
      <c r="I194" s="93"/>
      <c r="J194" s="93"/>
      <c r="K194" s="93"/>
      <c r="L194" s="93"/>
      <c r="M194" s="93"/>
      <c r="N194" s="93"/>
    </row>
  </sheetData>
  <mergeCells count="2">
    <mergeCell ref="A2:B2"/>
    <mergeCell ref="A3:B3"/>
  </mergeCells>
  <phoneticPr fontId="2"/>
  <conditionalFormatting sqref="A4:N4">
    <cfRule type="expression" dxfId="6097" priority="309" stopIfTrue="1">
      <formula>OR($E4="国", $E4="道")</formula>
    </cfRule>
    <cfRule type="expression" dxfId="6096" priority="310" stopIfTrue="1">
      <formula>OR($E4="所", $E4="圏", $E4="局")</formula>
    </cfRule>
    <cfRule type="expression" dxfId="6095" priority="311" stopIfTrue="1">
      <formula>OR($D4="札幌市", $D4="小樽市", $D4="函館市", $D4="旭川市")</formula>
    </cfRule>
    <cfRule type="expression" dxfId="6094" priority="312" stopIfTrue="1">
      <formula>OR($E4="市", $E4="町", $E4="村")</formula>
    </cfRule>
  </conditionalFormatting>
  <conditionalFormatting sqref="A5:N5">
    <cfRule type="expression" dxfId="6093" priority="305" stopIfTrue="1">
      <formula>OR($E5="国", $E5="道")</formula>
    </cfRule>
    <cfRule type="expression" dxfId="6092" priority="306" stopIfTrue="1">
      <formula>OR($E5="所", $E5="圏", $E5="局")</formula>
    </cfRule>
    <cfRule type="expression" dxfId="6091" priority="307" stopIfTrue="1">
      <formula>OR($D5="札幌市", $D5="小樽市", $D5="函館市", $D5="旭川市")</formula>
    </cfRule>
    <cfRule type="expression" dxfId="6090" priority="308" stopIfTrue="1">
      <formula>OR($E5="市", $E5="町", $E5="村")</formula>
    </cfRule>
  </conditionalFormatting>
  <conditionalFormatting sqref="A6:N6">
    <cfRule type="expression" dxfId="6089" priority="301" stopIfTrue="1">
      <formula>OR($E6="国", $E6="道")</formula>
    </cfRule>
    <cfRule type="expression" dxfId="6088" priority="302" stopIfTrue="1">
      <formula>OR($E6="所", $E6="圏", $E6="局")</formula>
    </cfRule>
    <cfRule type="expression" dxfId="6087" priority="303" stopIfTrue="1">
      <formula>OR($D6="札幌市", $D6="小樽市", $D6="函館市", $D6="旭川市")</formula>
    </cfRule>
    <cfRule type="expression" dxfId="6086" priority="304" stopIfTrue="1">
      <formula>OR($E6="市", $E6="町", $E6="村")</formula>
    </cfRule>
  </conditionalFormatting>
  <conditionalFormatting sqref="A7:N7">
    <cfRule type="expression" dxfId="6085" priority="297" stopIfTrue="1">
      <formula>OR($E7="国", $E7="道")</formula>
    </cfRule>
    <cfRule type="expression" dxfId="6084" priority="298" stopIfTrue="1">
      <formula>OR($E7="所", $E7="圏", $E7="局")</formula>
    </cfRule>
    <cfRule type="expression" dxfId="6083" priority="299" stopIfTrue="1">
      <formula>OR($D7="札幌市", $D7="小樽市", $D7="函館市", $D7="旭川市")</formula>
    </cfRule>
    <cfRule type="expression" dxfId="6082" priority="300" stopIfTrue="1">
      <formula>OR($E7="市", $E7="町", $E7="村")</formula>
    </cfRule>
  </conditionalFormatting>
  <conditionalFormatting sqref="A8:N8">
    <cfRule type="expression" dxfId="6081" priority="293" stopIfTrue="1">
      <formula>OR($E8="国", $E8="道")</formula>
    </cfRule>
    <cfRule type="expression" dxfId="6080" priority="294" stopIfTrue="1">
      <formula>OR($E8="所", $E8="圏", $E8="局")</formula>
    </cfRule>
    <cfRule type="expression" dxfId="6079" priority="295" stopIfTrue="1">
      <formula>OR($D8="札幌市", $D8="小樽市", $D8="函館市", $D8="旭川市")</formula>
    </cfRule>
    <cfRule type="expression" dxfId="6078" priority="296" stopIfTrue="1">
      <formula>OR($E8="市", $E8="町", $E8="村")</formula>
    </cfRule>
  </conditionalFormatting>
  <conditionalFormatting sqref="A9:N9">
    <cfRule type="expression" dxfId="6077" priority="289" stopIfTrue="1">
      <formula>OR($E9="国", $E9="道")</formula>
    </cfRule>
    <cfRule type="expression" dxfId="6076" priority="290" stopIfTrue="1">
      <formula>OR($E9="所", $E9="圏", $E9="局")</formula>
    </cfRule>
    <cfRule type="expression" dxfId="6075" priority="291" stopIfTrue="1">
      <formula>OR($D9="札幌市", $D9="小樽市", $D9="函館市", $D9="旭川市")</formula>
    </cfRule>
    <cfRule type="expression" dxfId="6074" priority="292" stopIfTrue="1">
      <formula>OR($E9="市", $E9="町", $E9="村")</formula>
    </cfRule>
  </conditionalFormatting>
  <conditionalFormatting sqref="A10:N10">
    <cfRule type="expression" dxfId="6073" priority="285" stopIfTrue="1">
      <formula>OR($E10="国", $E10="道")</formula>
    </cfRule>
    <cfRule type="expression" dxfId="6072" priority="286" stopIfTrue="1">
      <formula>OR($E10="所", $E10="圏", $E10="局")</formula>
    </cfRule>
    <cfRule type="expression" dxfId="6071" priority="287" stopIfTrue="1">
      <formula>OR($D10="札幌市", $D10="小樽市", $D10="函館市", $D10="旭川市")</formula>
    </cfRule>
    <cfRule type="expression" dxfId="6070" priority="288" stopIfTrue="1">
      <formula>OR($E10="市", $E10="町", $E10="村")</formula>
    </cfRule>
  </conditionalFormatting>
  <conditionalFormatting sqref="A11:N11">
    <cfRule type="expression" dxfId="6069" priority="281" stopIfTrue="1">
      <formula>OR($E11="国", $E11="道")</formula>
    </cfRule>
    <cfRule type="expression" dxfId="6068" priority="282" stopIfTrue="1">
      <formula>OR($E11="所", $E11="圏", $E11="局")</formula>
    </cfRule>
    <cfRule type="expression" dxfId="6067" priority="283" stopIfTrue="1">
      <formula>OR($D11="札幌市", $D11="小樽市", $D11="函館市", $D11="旭川市")</formula>
    </cfRule>
    <cfRule type="expression" dxfId="6066" priority="284" stopIfTrue="1">
      <formula>OR($E11="市", $E11="町", $E11="村")</formula>
    </cfRule>
  </conditionalFormatting>
  <conditionalFormatting sqref="A12:N12">
    <cfRule type="expression" dxfId="6065" priority="277" stopIfTrue="1">
      <formula>OR($E12="国", $E12="道")</formula>
    </cfRule>
    <cfRule type="expression" dxfId="6064" priority="278" stopIfTrue="1">
      <formula>OR($E12="所", $E12="圏", $E12="局")</formula>
    </cfRule>
    <cfRule type="expression" dxfId="6063" priority="279" stopIfTrue="1">
      <formula>OR($D12="札幌市", $D12="小樽市", $D12="函館市", $D12="旭川市")</formula>
    </cfRule>
    <cfRule type="expression" dxfId="6062" priority="280" stopIfTrue="1">
      <formula>OR($E12="市", $E12="町", $E12="村")</formula>
    </cfRule>
  </conditionalFormatting>
  <conditionalFormatting sqref="A13:N13">
    <cfRule type="expression" dxfId="6061" priority="273" stopIfTrue="1">
      <formula>OR($E13="国", $E13="道")</formula>
    </cfRule>
    <cfRule type="expression" dxfId="6060" priority="274" stopIfTrue="1">
      <formula>OR($E13="所", $E13="圏", $E13="局")</formula>
    </cfRule>
    <cfRule type="expression" dxfId="6059" priority="275" stopIfTrue="1">
      <formula>OR($D13="札幌市", $D13="小樽市", $D13="函館市", $D13="旭川市")</formula>
    </cfRule>
    <cfRule type="expression" dxfId="6058" priority="276" stopIfTrue="1">
      <formula>OR($E13="市", $E13="町", $E13="村")</formula>
    </cfRule>
  </conditionalFormatting>
  <conditionalFormatting sqref="A14:N14">
    <cfRule type="expression" dxfId="6057" priority="269" stopIfTrue="1">
      <formula>OR($E14="国", $E14="道")</formula>
    </cfRule>
    <cfRule type="expression" dxfId="6056" priority="270" stopIfTrue="1">
      <formula>OR($E14="所", $E14="圏", $E14="局")</formula>
    </cfRule>
    <cfRule type="expression" dxfId="6055" priority="271" stopIfTrue="1">
      <formula>OR($D14="札幌市", $D14="小樽市", $D14="函館市", $D14="旭川市")</formula>
    </cfRule>
    <cfRule type="expression" dxfId="6054" priority="272" stopIfTrue="1">
      <formula>OR($E14="市", $E14="町", $E14="村")</formula>
    </cfRule>
  </conditionalFormatting>
  <conditionalFormatting sqref="A15:N15">
    <cfRule type="expression" dxfId="6053" priority="265" stopIfTrue="1">
      <formula>OR($E15="国", $E15="道")</formula>
    </cfRule>
    <cfRule type="expression" dxfId="6052" priority="266" stopIfTrue="1">
      <formula>OR($E15="所", $E15="圏", $E15="局")</formula>
    </cfRule>
    <cfRule type="expression" dxfId="6051" priority="267" stopIfTrue="1">
      <formula>OR($D15="札幌市", $D15="小樽市", $D15="函館市", $D15="旭川市")</formula>
    </cfRule>
    <cfRule type="expression" dxfId="6050" priority="268" stopIfTrue="1">
      <formula>OR($E15="市", $E15="町", $E15="村")</formula>
    </cfRule>
  </conditionalFormatting>
  <conditionalFormatting sqref="A16:N16">
    <cfRule type="expression" dxfId="6049" priority="261" stopIfTrue="1">
      <formula>OR($E16="国", $E16="道")</formula>
    </cfRule>
    <cfRule type="expression" dxfId="6048" priority="262" stopIfTrue="1">
      <formula>OR($E16="所", $E16="圏", $E16="局")</formula>
    </cfRule>
    <cfRule type="expression" dxfId="6047" priority="263" stopIfTrue="1">
      <formula>OR($D16="札幌市", $D16="小樽市", $D16="函館市", $D16="旭川市")</formula>
    </cfRule>
    <cfRule type="expression" dxfId="6046" priority="264" stopIfTrue="1">
      <formula>OR($E16="市", $E16="町", $E16="村")</formula>
    </cfRule>
  </conditionalFormatting>
  <conditionalFormatting sqref="A17:N17">
    <cfRule type="expression" dxfId="6045" priority="257" stopIfTrue="1">
      <formula>OR($E17="国", $E17="道")</formula>
    </cfRule>
    <cfRule type="expression" dxfId="6044" priority="258" stopIfTrue="1">
      <formula>OR($E17="所", $E17="圏", $E17="局")</formula>
    </cfRule>
    <cfRule type="expression" dxfId="6043" priority="259" stopIfTrue="1">
      <formula>OR($D17="札幌市", $D17="小樽市", $D17="函館市", $D17="旭川市")</formula>
    </cfRule>
    <cfRule type="expression" dxfId="6042" priority="260" stopIfTrue="1">
      <formula>OR($E17="市", $E17="町", $E17="村")</formula>
    </cfRule>
  </conditionalFormatting>
  <conditionalFormatting sqref="A18:N18">
    <cfRule type="expression" dxfId="6041" priority="253" stopIfTrue="1">
      <formula>OR($E18="国", $E18="道")</formula>
    </cfRule>
    <cfRule type="expression" dxfId="6040" priority="254" stopIfTrue="1">
      <formula>OR($E18="所", $E18="圏", $E18="局")</formula>
    </cfRule>
    <cfRule type="expression" dxfId="6039" priority="255" stopIfTrue="1">
      <formula>OR($D18="札幌市", $D18="小樽市", $D18="函館市", $D18="旭川市")</formula>
    </cfRule>
    <cfRule type="expression" dxfId="6038" priority="256" stopIfTrue="1">
      <formula>OR($E18="市", $E18="町", $E18="村")</formula>
    </cfRule>
  </conditionalFormatting>
  <conditionalFormatting sqref="A19:N19">
    <cfRule type="expression" dxfId="6037" priority="249" stopIfTrue="1">
      <formula>OR($E19="国", $E19="道")</formula>
    </cfRule>
    <cfRule type="expression" dxfId="6036" priority="250" stopIfTrue="1">
      <formula>OR($E19="所", $E19="圏", $E19="局")</formula>
    </cfRule>
    <cfRule type="expression" dxfId="6035" priority="251" stopIfTrue="1">
      <formula>OR($D19="札幌市", $D19="小樽市", $D19="函館市", $D19="旭川市")</formula>
    </cfRule>
    <cfRule type="expression" dxfId="6034" priority="252" stopIfTrue="1">
      <formula>OR($E19="市", $E19="町", $E19="村")</formula>
    </cfRule>
  </conditionalFormatting>
  <conditionalFormatting sqref="A20:N20">
    <cfRule type="expression" dxfId="6033" priority="245" stopIfTrue="1">
      <formula>OR($E20="国", $E20="道")</formula>
    </cfRule>
    <cfRule type="expression" dxfId="6032" priority="246" stopIfTrue="1">
      <formula>OR($E20="所", $E20="圏", $E20="局")</formula>
    </cfRule>
    <cfRule type="expression" dxfId="6031" priority="247" stopIfTrue="1">
      <formula>OR($D20="札幌市", $D20="小樽市", $D20="函館市", $D20="旭川市")</formula>
    </cfRule>
    <cfRule type="expression" dxfId="6030" priority="248" stopIfTrue="1">
      <formula>OR($E20="市", $E20="町", $E20="村")</formula>
    </cfRule>
  </conditionalFormatting>
  <conditionalFormatting sqref="A21:N21">
    <cfRule type="expression" dxfId="6029" priority="241" stopIfTrue="1">
      <formula>OR($E21="国", $E21="道")</formula>
    </cfRule>
    <cfRule type="expression" dxfId="6028" priority="242" stopIfTrue="1">
      <formula>OR($E21="所", $E21="圏", $E21="局")</formula>
    </cfRule>
    <cfRule type="expression" dxfId="6027" priority="243" stopIfTrue="1">
      <formula>OR($D21="札幌市", $D21="小樽市", $D21="函館市", $D21="旭川市")</formula>
    </cfRule>
    <cfRule type="expression" dxfId="6026" priority="244" stopIfTrue="1">
      <formula>OR($E21="市", $E21="町", $E21="村")</formula>
    </cfRule>
  </conditionalFormatting>
  <conditionalFormatting sqref="A22:N22">
    <cfRule type="expression" dxfId="6025" priority="237" stopIfTrue="1">
      <formula>OR($E22="国", $E22="道")</formula>
    </cfRule>
    <cfRule type="expression" dxfId="6024" priority="238" stopIfTrue="1">
      <formula>OR($E22="所", $E22="圏", $E22="局")</formula>
    </cfRule>
    <cfRule type="expression" dxfId="6023" priority="239" stopIfTrue="1">
      <formula>OR($D22="札幌市", $D22="小樽市", $D22="函館市", $D22="旭川市")</formula>
    </cfRule>
    <cfRule type="expression" dxfId="6022" priority="240" stopIfTrue="1">
      <formula>OR($E22="市", $E22="町", $E22="村")</formula>
    </cfRule>
  </conditionalFormatting>
  <conditionalFormatting sqref="A23:N23">
    <cfRule type="expression" dxfId="6021" priority="233" stopIfTrue="1">
      <formula>OR($E23="国", $E23="道")</formula>
    </cfRule>
    <cfRule type="expression" dxfId="6020" priority="234" stopIfTrue="1">
      <formula>OR($E23="所", $E23="圏", $E23="局")</formula>
    </cfRule>
    <cfRule type="expression" dxfId="6019" priority="235" stopIfTrue="1">
      <formula>OR($D23="札幌市", $D23="小樽市", $D23="函館市", $D23="旭川市")</formula>
    </cfRule>
    <cfRule type="expression" dxfId="6018" priority="236" stopIfTrue="1">
      <formula>OR($E23="市", $E23="町", $E23="村")</formula>
    </cfRule>
  </conditionalFormatting>
  <conditionalFormatting sqref="A24:N24">
    <cfRule type="expression" dxfId="6017" priority="229" stopIfTrue="1">
      <formula>OR($E24="国", $E24="道")</formula>
    </cfRule>
    <cfRule type="expression" dxfId="6016" priority="230" stopIfTrue="1">
      <formula>OR($E24="所", $E24="圏", $E24="局")</formula>
    </cfRule>
    <cfRule type="expression" dxfId="6015" priority="231" stopIfTrue="1">
      <formula>OR($D24="札幌市", $D24="小樽市", $D24="函館市", $D24="旭川市")</formula>
    </cfRule>
    <cfRule type="expression" dxfId="6014" priority="232" stopIfTrue="1">
      <formula>OR($E24="市", $E24="町", $E24="村")</formula>
    </cfRule>
  </conditionalFormatting>
  <conditionalFormatting sqref="A25:N25">
    <cfRule type="expression" dxfId="6013" priority="225" stopIfTrue="1">
      <formula>OR($E25="国", $E25="道")</formula>
    </cfRule>
    <cfRule type="expression" dxfId="6012" priority="226" stopIfTrue="1">
      <formula>OR($E25="所", $E25="圏", $E25="局")</formula>
    </cfRule>
    <cfRule type="expression" dxfId="6011" priority="227" stopIfTrue="1">
      <formula>OR($D25="札幌市", $D25="小樽市", $D25="函館市", $D25="旭川市")</formula>
    </cfRule>
    <cfRule type="expression" dxfId="6010" priority="228" stopIfTrue="1">
      <formula>OR($E25="市", $E25="町", $E25="村")</formula>
    </cfRule>
  </conditionalFormatting>
  <conditionalFormatting sqref="A26:N26">
    <cfRule type="expression" dxfId="6009" priority="221" stopIfTrue="1">
      <formula>OR($E26="国", $E26="道")</formula>
    </cfRule>
    <cfRule type="expression" dxfId="6008" priority="222" stopIfTrue="1">
      <formula>OR($E26="所", $E26="圏", $E26="局")</formula>
    </cfRule>
    <cfRule type="expression" dxfId="6007" priority="223" stopIfTrue="1">
      <formula>OR($D26="札幌市", $D26="小樽市", $D26="函館市", $D26="旭川市")</formula>
    </cfRule>
    <cfRule type="expression" dxfId="6006" priority="224" stopIfTrue="1">
      <formula>OR($E26="市", $E26="町", $E26="村")</formula>
    </cfRule>
  </conditionalFormatting>
  <conditionalFormatting sqref="A27:N27">
    <cfRule type="expression" dxfId="6005" priority="217" stopIfTrue="1">
      <formula>OR($E27="国", $E27="道")</formula>
    </cfRule>
    <cfRule type="expression" dxfId="6004" priority="218" stopIfTrue="1">
      <formula>OR($E27="所", $E27="圏", $E27="局")</formula>
    </cfRule>
    <cfRule type="expression" dxfId="6003" priority="219" stopIfTrue="1">
      <formula>OR($D27="札幌市", $D27="小樽市", $D27="函館市", $D27="旭川市")</formula>
    </cfRule>
    <cfRule type="expression" dxfId="6002" priority="220" stopIfTrue="1">
      <formula>OR($E27="市", $E27="町", $E27="村")</formula>
    </cfRule>
  </conditionalFormatting>
  <conditionalFormatting sqref="A28:N28">
    <cfRule type="expression" dxfId="6001" priority="213" stopIfTrue="1">
      <formula>OR($E28="国", $E28="道")</formula>
    </cfRule>
    <cfRule type="expression" dxfId="6000" priority="214" stopIfTrue="1">
      <formula>OR($E28="所", $E28="圏", $E28="局")</formula>
    </cfRule>
    <cfRule type="expression" dxfId="5999" priority="215" stopIfTrue="1">
      <formula>OR($D28="札幌市", $D28="小樽市", $D28="函館市", $D28="旭川市")</formula>
    </cfRule>
    <cfRule type="expression" dxfId="5998" priority="216" stopIfTrue="1">
      <formula>OR($E28="市", $E28="町", $E28="村")</formula>
    </cfRule>
  </conditionalFormatting>
  <conditionalFormatting sqref="A29:N29">
    <cfRule type="expression" dxfId="5997" priority="209" stopIfTrue="1">
      <formula>OR($E29="国", $E29="道")</formula>
    </cfRule>
    <cfRule type="expression" dxfId="5996" priority="210" stopIfTrue="1">
      <formula>OR($E29="所", $E29="圏", $E29="局")</formula>
    </cfRule>
    <cfRule type="expression" dxfId="5995" priority="211" stopIfTrue="1">
      <formula>OR($D29="札幌市", $D29="小樽市", $D29="函館市", $D29="旭川市")</formula>
    </cfRule>
    <cfRule type="expression" dxfId="5994" priority="212" stopIfTrue="1">
      <formula>OR($E29="市", $E29="町", $E29="村")</formula>
    </cfRule>
  </conditionalFormatting>
  <conditionalFormatting sqref="A30:N30">
    <cfRule type="expression" dxfId="5993" priority="205" stopIfTrue="1">
      <formula>OR($E30="国", $E30="道")</formula>
    </cfRule>
    <cfRule type="expression" dxfId="5992" priority="206" stopIfTrue="1">
      <formula>OR($E30="所", $E30="圏", $E30="局")</formula>
    </cfRule>
    <cfRule type="expression" dxfId="5991" priority="207" stopIfTrue="1">
      <formula>OR($D30="札幌市", $D30="小樽市", $D30="函館市", $D30="旭川市")</formula>
    </cfRule>
    <cfRule type="expression" dxfId="5990" priority="208" stopIfTrue="1">
      <formula>OR($E30="市", $E30="町", $E30="村")</formula>
    </cfRule>
  </conditionalFormatting>
  <conditionalFormatting sqref="A31:N31">
    <cfRule type="expression" dxfId="5989" priority="201" stopIfTrue="1">
      <formula>OR($E31="国", $E31="道")</formula>
    </cfRule>
    <cfRule type="expression" dxfId="5988" priority="202" stopIfTrue="1">
      <formula>OR($E31="所", $E31="圏", $E31="局")</formula>
    </cfRule>
    <cfRule type="expression" dxfId="5987" priority="203" stopIfTrue="1">
      <formula>OR($D31="札幌市", $D31="小樽市", $D31="函館市", $D31="旭川市")</formula>
    </cfRule>
    <cfRule type="expression" dxfId="5986" priority="204" stopIfTrue="1">
      <formula>OR($E31="市", $E31="町", $E31="村")</formula>
    </cfRule>
  </conditionalFormatting>
  <conditionalFormatting sqref="A32:N32">
    <cfRule type="expression" dxfId="5985" priority="197" stopIfTrue="1">
      <formula>OR($E32="国", $E32="道")</formula>
    </cfRule>
    <cfRule type="expression" dxfId="5984" priority="198" stopIfTrue="1">
      <formula>OR($E32="所", $E32="圏", $E32="局")</formula>
    </cfRule>
    <cfRule type="expression" dxfId="5983" priority="199" stopIfTrue="1">
      <formula>OR($D32="札幌市", $D32="小樽市", $D32="函館市", $D32="旭川市")</formula>
    </cfRule>
    <cfRule type="expression" dxfId="5982" priority="200" stopIfTrue="1">
      <formula>OR($E32="市", $E32="町", $E32="村")</formula>
    </cfRule>
  </conditionalFormatting>
  <conditionalFormatting sqref="A33:N33">
    <cfRule type="expression" dxfId="5981" priority="193" stopIfTrue="1">
      <formula>OR($E33="国", $E33="道")</formula>
    </cfRule>
    <cfRule type="expression" dxfId="5980" priority="194" stopIfTrue="1">
      <formula>OR($E33="所", $E33="圏", $E33="局")</formula>
    </cfRule>
    <cfRule type="expression" dxfId="5979" priority="195" stopIfTrue="1">
      <formula>OR($D33="札幌市", $D33="小樽市", $D33="函館市", $D33="旭川市")</formula>
    </cfRule>
    <cfRule type="expression" dxfId="5978" priority="196" stopIfTrue="1">
      <formula>OR($E33="市", $E33="町", $E33="村")</formula>
    </cfRule>
  </conditionalFormatting>
  <conditionalFormatting sqref="A34:N34">
    <cfRule type="expression" dxfId="5977" priority="189" stopIfTrue="1">
      <formula>OR($E34="国", $E34="道")</formula>
    </cfRule>
    <cfRule type="expression" dxfId="5976" priority="190" stopIfTrue="1">
      <formula>OR($E34="所", $E34="圏", $E34="局")</formula>
    </cfRule>
    <cfRule type="expression" dxfId="5975" priority="191" stopIfTrue="1">
      <formula>OR($D34="札幌市", $D34="小樽市", $D34="函館市", $D34="旭川市")</formula>
    </cfRule>
    <cfRule type="expression" dxfId="5974" priority="192" stopIfTrue="1">
      <formula>OR($E34="市", $E34="町", $E34="村")</formula>
    </cfRule>
  </conditionalFormatting>
  <conditionalFormatting sqref="A35:N35">
    <cfRule type="expression" dxfId="5973" priority="185" stopIfTrue="1">
      <formula>OR($E35="国", $E35="道")</formula>
    </cfRule>
    <cfRule type="expression" dxfId="5972" priority="186" stopIfTrue="1">
      <formula>OR($E35="所", $E35="圏", $E35="局")</formula>
    </cfRule>
    <cfRule type="expression" dxfId="5971" priority="187" stopIfTrue="1">
      <formula>OR($D35="札幌市", $D35="小樽市", $D35="函館市", $D35="旭川市")</formula>
    </cfRule>
    <cfRule type="expression" dxfId="5970" priority="188" stopIfTrue="1">
      <formula>OR($E35="市", $E35="町", $E35="村")</formula>
    </cfRule>
  </conditionalFormatting>
  <conditionalFormatting sqref="A36:N36">
    <cfRule type="expression" dxfId="5969" priority="181" stopIfTrue="1">
      <formula>OR($E36="国", $E36="道")</formula>
    </cfRule>
    <cfRule type="expression" dxfId="5968" priority="182" stopIfTrue="1">
      <formula>OR($E36="所", $E36="圏", $E36="局")</formula>
    </cfRule>
    <cfRule type="expression" dxfId="5967" priority="183" stopIfTrue="1">
      <formula>OR($D36="札幌市", $D36="小樽市", $D36="函館市", $D36="旭川市")</formula>
    </cfRule>
    <cfRule type="expression" dxfId="5966" priority="184" stopIfTrue="1">
      <formula>OR($E36="市", $E36="町", $E36="村")</formula>
    </cfRule>
  </conditionalFormatting>
  <conditionalFormatting sqref="A37:N37">
    <cfRule type="expression" dxfId="5965" priority="177" stopIfTrue="1">
      <formula>OR($E37="国", $E37="道")</formula>
    </cfRule>
    <cfRule type="expression" dxfId="5964" priority="178" stopIfTrue="1">
      <formula>OR($E37="所", $E37="圏", $E37="局")</formula>
    </cfRule>
    <cfRule type="expression" dxfId="5963" priority="179" stopIfTrue="1">
      <formula>OR($D37="札幌市", $D37="小樽市", $D37="函館市", $D37="旭川市")</formula>
    </cfRule>
    <cfRule type="expression" dxfId="5962" priority="180" stopIfTrue="1">
      <formula>OR($E37="市", $E37="町", $E37="村")</formula>
    </cfRule>
  </conditionalFormatting>
  <conditionalFormatting sqref="A38:N38">
    <cfRule type="expression" dxfId="5961" priority="173" stopIfTrue="1">
      <formula>OR($E38="国", $E38="道")</formula>
    </cfRule>
    <cfRule type="expression" dxfId="5960" priority="174" stopIfTrue="1">
      <formula>OR($E38="所", $E38="圏", $E38="局")</formula>
    </cfRule>
    <cfRule type="expression" dxfId="5959" priority="175" stopIfTrue="1">
      <formula>OR($D38="札幌市", $D38="小樽市", $D38="函館市", $D38="旭川市")</formula>
    </cfRule>
    <cfRule type="expression" dxfId="5958" priority="176" stopIfTrue="1">
      <formula>OR($E38="市", $E38="町", $E38="村")</formula>
    </cfRule>
  </conditionalFormatting>
  <conditionalFormatting sqref="A39:N39">
    <cfRule type="expression" dxfId="5957" priority="169" stopIfTrue="1">
      <formula>OR($E39="国", $E39="道")</formula>
    </cfRule>
    <cfRule type="expression" dxfId="5956" priority="170" stopIfTrue="1">
      <formula>OR($E39="所", $E39="圏", $E39="局")</formula>
    </cfRule>
    <cfRule type="expression" dxfId="5955" priority="171" stopIfTrue="1">
      <formula>OR($D39="札幌市", $D39="小樽市", $D39="函館市", $D39="旭川市")</formula>
    </cfRule>
    <cfRule type="expression" dxfId="5954" priority="172" stopIfTrue="1">
      <formula>OR($E39="市", $E39="町", $E39="村")</formula>
    </cfRule>
  </conditionalFormatting>
  <conditionalFormatting sqref="A40:N40">
    <cfRule type="expression" dxfId="5953" priority="165" stopIfTrue="1">
      <formula>OR($E40="国", $E40="道")</formula>
    </cfRule>
    <cfRule type="expression" dxfId="5952" priority="166" stopIfTrue="1">
      <formula>OR($E40="所", $E40="圏", $E40="局")</formula>
    </cfRule>
    <cfRule type="expression" dxfId="5951" priority="167" stopIfTrue="1">
      <formula>OR($D40="札幌市", $D40="小樽市", $D40="函館市", $D40="旭川市")</formula>
    </cfRule>
    <cfRule type="expression" dxfId="5950" priority="168" stopIfTrue="1">
      <formula>OR($E40="市", $E40="町", $E40="村")</formula>
    </cfRule>
  </conditionalFormatting>
  <conditionalFormatting sqref="A41:N41">
    <cfRule type="expression" dxfId="5949" priority="161" stopIfTrue="1">
      <formula>OR($E41="国", $E41="道")</formula>
    </cfRule>
    <cfRule type="expression" dxfId="5948" priority="162" stopIfTrue="1">
      <formula>OR($E41="所", $E41="圏", $E41="局")</formula>
    </cfRule>
    <cfRule type="expression" dxfId="5947" priority="163" stopIfTrue="1">
      <formula>OR($D41="札幌市", $D41="小樽市", $D41="函館市", $D41="旭川市")</formula>
    </cfRule>
    <cfRule type="expression" dxfId="5946" priority="164" stopIfTrue="1">
      <formula>OR($E41="市", $E41="町", $E41="村")</formula>
    </cfRule>
  </conditionalFormatting>
  <conditionalFormatting sqref="A42:N42">
    <cfRule type="expression" dxfId="5945" priority="157" stopIfTrue="1">
      <formula>OR($E42="国", $E42="道")</formula>
    </cfRule>
    <cfRule type="expression" dxfId="5944" priority="158" stopIfTrue="1">
      <formula>OR($E42="所", $E42="圏", $E42="局")</formula>
    </cfRule>
    <cfRule type="expression" dxfId="5943" priority="159" stopIfTrue="1">
      <formula>OR($D42="札幌市", $D42="小樽市", $D42="函館市", $D42="旭川市")</formula>
    </cfRule>
    <cfRule type="expression" dxfId="5942" priority="160" stopIfTrue="1">
      <formula>OR($E42="市", $E42="町", $E42="村")</formula>
    </cfRule>
  </conditionalFormatting>
  <conditionalFormatting sqref="A43:N43">
    <cfRule type="expression" dxfId="5941" priority="153" stopIfTrue="1">
      <formula>OR($E43="国", $E43="道")</formula>
    </cfRule>
    <cfRule type="expression" dxfId="5940" priority="154" stopIfTrue="1">
      <formula>OR($E43="所", $E43="圏", $E43="局")</formula>
    </cfRule>
    <cfRule type="expression" dxfId="5939" priority="155" stopIfTrue="1">
      <formula>OR($D43="札幌市", $D43="小樽市", $D43="函館市", $D43="旭川市")</formula>
    </cfRule>
    <cfRule type="expression" dxfId="5938" priority="156" stopIfTrue="1">
      <formula>OR($E43="市", $E43="町", $E43="村")</formula>
    </cfRule>
  </conditionalFormatting>
  <conditionalFormatting sqref="A44:N44">
    <cfRule type="expression" dxfId="5937" priority="149" stopIfTrue="1">
      <formula>OR($E44="国", $E44="道")</formula>
    </cfRule>
    <cfRule type="expression" dxfId="5936" priority="150" stopIfTrue="1">
      <formula>OR($E44="所", $E44="圏", $E44="局")</formula>
    </cfRule>
    <cfRule type="expression" dxfId="5935" priority="151" stopIfTrue="1">
      <formula>OR($D44="札幌市", $D44="小樽市", $D44="函館市", $D44="旭川市")</formula>
    </cfRule>
    <cfRule type="expression" dxfId="5934" priority="152" stopIfTrue="1">
      <formula>OR($E44="市", $E44="町", $E44="村")</formula>
    </cfRule>
  </conditionalFormatting>
  <conditionalFormatting sqref="A45:N45">
    <cfRule type="expression" dxfId="5933" priority="145" stopIfTrue="1">
      <formula>OR($E45="国", $E45="道")</formula>
    </cfRule>
    <cfRule type="expression" dxfId="5932" priority="146" stopIfTrue="1">
      <formula>OR($E45="所", $E45="圏", $E45="局")</formula>
    </cfRule>
    <cfRule type="expression" dxfId="5931" priority="147" stopIfTrue="1">
      <formula>OR($D45="札幌市", $D45="小樽市", $D45="函館市", $D45="旭川市")</formula>
    </cfRule>
    <cfRule type="expression" dxfId="5930" priority="148" stopIfTrue="1">
      <formula>OR($E45="市", $E45="町", $E45="村")</formula>
    </cfRule>
  </conditionalFormatting>
  <conditionalFormatting sqref="A46:N46">
    <cfRule type="expression" dxfId="5929" priority="141" stopIfTrue="1">
      <formula>OR($E46="国", $E46="道")</formula>
    </cfRule>
    <cfRule type="expression" dxfId="5928" priority="142" stopIfTrue="1">
      <formula>OR($E46="所", $E46="圏", $E46="局")</formula>
    </cfRule>
    <cfRule type="expression" dxfId="5927" priority="143" stopIfTrue="1">
      <formula>OR($D46="札幌市", $D46="小樽市", $D46="函館市", $D46="旭川市")</formula>
    </cfRule>
    <cfRule type="expression" dxfId="5926" priority="144" stopIfTrue="1">
      <formula>OR($E46="市", $E46="町", $E46="村")</formula>
    </cfRule>
  </conditionalFormatting>
  <conditionalFormatting sqref="A47:N47">
    <cfRule type="expression" dxfId="5925" priority="137" stopIfTrue="1">
      <formula>OR($E47="国", $E47="道")</formula>
    </cfRule>
    <cfRule type="expression" dxfId="5924" priority="138" stopIfTrue="1">
      <formula>OR($E47="所", $E47="圏", $E47="局")</formula>
    </cfRule>
    <cfRule type="expression" dxfId="5923" priority="139" stopIfTrue="1">
      <formula>OR($D47="札幌市", $D47="小樽市", $D47="函館市", $D47="旭川市")</formula>
    </cfRule>
    <cfRule type="expression" dxfId="5922" priority="140" stopIfTrue="1">
      <formula>OR($E47="市", $E47="町", $E47="村")</formula>
    </cfRule>
  </conditionalFormatting>
  <conditionalFormatting sqref="A48:N48">
    <cfRule type="expression" dxfId="5921" priority="133" stopIfTrue="1">
      <formula>OR($E48="国", $E48="道")</formula>
    </cfRule>
    <cfRule type="expression" dxfId="5920" priority="134" stopIfTrue="1">
      <formula>OR($E48="所", $E48="圏", $E48="局")</formula>
    </cfRule>
    <cfRule type="expression" dxfId="5919" priority="135" stopIfTrue="1">
      <formula>OR($D48="札幌市", $D48="小樽市", $D48="函館市", $D48="旭川市")</formula>
    </cfRule>
    <cfRule type="expression" dxfId="5918" priority="136" stopIfTrue="1">
      <formula>OR($E48="市", $E48="町", $E48="村")</formula>
    </cfRule>
  </conditionalFormatting>
  <conditionalFormatting sqref="A49:N49">
    <cfRule type="expression" dxfId="5917" priority="129" stopIfTrue="1">
      <formula>OR($E49="国", $E49="道")</formula>
    </cfRule>
    <cfRule type="expression" dxfId="5916" priority="130" stopIfTrue="1">
      <formula>OR($E49="所", $E49="圏", $E49="局")</formula>
    </cfRule>
    <cfRule type="expression" dxfId="5915" priority="131" stopIfTrue="1">
      <formula>OR($D49="札幌市", $D49="小樽市", $D49="函館市", $D49="旭川市")</formula>
    </cfRule>
    <cfRule type="expression" dxfId="5914" priority="132" stopIfTrue="1">
      <formula>OR($E49="市", $E49="町", $E49="村")</formula>
    </cfRule>
  </conditionalFormatting>
  <conditionalFormatting sqref="A50:N50">
    <cfRule type="expression" dxfId="5913" priority="125" stopIfTrue="1">
      <formula>OR($E50="国", $E50="道")</formula>
    </cfRule>
    <cfRule type="expression" dxfId="5912" priority="126" stopIfTrue="1">
      <formula>OR($E50="所", $E50="圏", $E50="局")</formula>
    </cfRule>
    <cfRule type="expression" dxfId="5911" priority="127" stopIfTrue="1">
      <formula>OR($D50="札幌市", $D50="小樽市", $D50="函館市", $D50="旭川市")</formula>
    </cfRule>
    <cfRule type="expression" dxfId="5910" priority="128" stopIfTrue="1">
      <formula>OR($E50="市", $E50="町", $E50="村")</formula>
    </cfRule>
  </conditionalFormatting>
  <conditionalFormatting sqref="A51:N51">
    <cfRule type="expression" dxfId="5909" priority="121" stopIfTrue="1">
      <formula>OR($E51="国", $E51="道")</formula>
    </cfRule>
    <cfRule type="expression" dxfId="5908" priority="122" stopIfTrue="1">
      <formula>OR($E51="所", $E51="圏", $E51="局")</formula>
    </cfRule>
    <cfRule type="expression" dxfId="5907" priority="123" stopIfTrue="1">
      <formula>OR($D51="札幌市", $D51="小樽市", $D51="函館市", $D51="旭川市")</formula>
    </cfRule>
    <cfRule type="expression" dxfId="5906" priority="124" stopIfTrue="1">
      <formula>OR($E51="市", $E51="町", $E51="村")</formula>
    </cfRule>
  </conditionalFormatting>
  <conditionalFormatting sqref="A52:N52">
    <cfRule type="expression" dxfId="5905" priority="117" stopIfTrue="1">
      <formula>OR($E52="国", $E52="道")</formula>
    </cfRule>
    <cfRule type="expression" dxfId="5904" priority="118" stopIfTrue="1">
      <formula>OR($E52="所", $E52="圏", $E52="局")</formula>
    </cfRule>
    <cfRule type="expression" dxfId="5903" priority="119" stopIfTrue="1">
      <formula>OR($D52="札幌市", $D52="小樽市", $D52="函館市", $D52="旭川市")</formula>
    </cfRule>
    <cfRule type="expression" dxfId="5902" priority="120" stopIfTrue="1">
      <formula>OR($E52="市", $E52="町", $E52="村")</formula>
    </cfRule>
  </conditionalFormatting>
  <conditionalFormatting sqref="A53:N53">
    <cfRule type="expression" dxfId="5901" priority="113" stopIfTrue="1">
      <formula>OR($E53="国", $E53="道")</formula>
    </cfRule>
    <cfRule type="expression" dxfId="5900" priority="114" stopIfTrue="1">
      <formula>OR($E53="所", $E53="圏", $E53="局")</formula>
    </cfRule>
    <cfRule type="expression" dxfId="5899" priority="115" stopIfTrue="1">
      <formula>OR($D53="札幌市", $D53="小樽市", $D53="函館市", $D53="旭川市")</formula>
    </cfRule>
    <cfRule type="expression" dxfId="5898" priority="116" stopIfTrue="1">
      <formula>OR($E53="市", $E53="町", $E53="村")</formula>
    </cfRule>
  </conditionalFormatting>
  <conditionalFormatting sqref="A54:N54">
    <cfRule type="expression" dxfId="5897" priority="109" stopIfTrue="1">
      <formula>OR($E54="国", $E54="道")</formula>
    </cfRule>
    <cfRule type="expression" dxfId="5896" priority="110" stopIfTrue="1">
      <formula>OR($E54="所", $E54="圏", $E54="局")</formula>
    </cfRule>
    <cfRule type="expression" dxfId="5895" priority="111" stopIfTrue="1">
      <formula>OR($D54="札幌市", $D54="小樽市", $D54="函館市", $D54="旭川市")</formula>
    </cfRule>
    <cfRule type="expression" dxfId="5894" priority="112" stopIfTrue="1">
      <formula>OR($E54="市", $E54="町", $E54="村")</formula>
    </cfRule>
  </conditionalFormatting>
  <conditionalFormatting sqref="A55:N55">
    <cfRule type="expression" dxfId="5893" priority="105" stopIfTrue="1">
      <formula>OR($E55="国", $E55="道")</formula>
    </cfRule>
    <cfRule type="expression" dxfId="5892" priority="106" stopIfTrue="1">
      <formula>OR($E55="所", $E55="圏", $E55="局")</formula>
    </cfRule>
    <cfRule type="expression" dxfId="5891" priority="107" stopIfTrue="1">
      <formula>OR($D55="札幌市", $D55="小樽市", $D55="函館市", $D55="旭川市")</formula>
    </cfRule>
    <cfRule type="expression" dxfId="5890" priority="108" stopIfTrue="1">
      <formula>OR($E55="市", $E55="町", $E55="村")</formula>
    </cfRule>
  </conditionalFormatting>
  <conditionalFormatting sqref="A56:N56">
    <cfRule type="expression" dxfId="5889" priority="101" stopIfTrue="1">
      <formula>OR($E56="国", $E56="道")</formula>
    </cfRule>
    <cfRule type="expression" dxfId="5888" priority="102" stopIfTrue="1">
      <formula>OR($E56="所", $E56="圏", $E56="局")</formula>
    </cfRule>
    <cfRule type="expression" dxfId="5887" priority="103" stopIfTrue="1">
      <formula>OR($D56="札幌市", $D56="小樽市", $D56="函館市", $D56="旭川市")</formula>
    </cfRule>
    <cfRule type="expression" dxfId="5886" priority="104" stopIfTrue="1">
      <formula>OR($E56="市", $E56="町", $E56="村")</formula>
    </cfRule>
  </conditionalFormatting>
  <conditionalFormatting sqref="A57:N57">
    <cfRule type="expression" dxfId="5885" priority="97" stopIfTrue="1">
      <formula>OR($E57="国", $E57="道")</formula>
    </cfRule>
    <cfRule type="expression" dxfId="5884" priority="98" stopIfTrue="1">
      <formula>OR($E57="所", $E57="圏", $E57="局")</formula>
    </cfRule>
    <cfRule type="expression" dxfId="5883" priority="99" stopIfTrue="1">
      <formula>OR($D57="札幌市", $D57="小樽市", $D57="函館市", $D57="旭川市")</formula>
    </cfRule>
    <cfRule type="expression" dxfId="5882" priority="100" stopIfTrue="1">
      <formula>OR($E57="市", $E57="町", $E57="村")</formula>
    </cfRule>
  </conditionalFormatting>
  <conditionalFormatting sqref="A58:N58">
    <cfRule type="expression" dxfId="5881" priority="93" stopIfTrue="1">
      <formula>OR($E58="国", $E58="道")</formula>
    </cfRule>
    <cfRule type="expression" dxfId="5880" priority="94" stopIfTrue="1">
      <formula>OR($E58="所", $E58="圏", $E58="局")</formula>
    </cfRule>
    <cfRule type="expression" dxfId="5879" priority="95" stopIfTrue="1">
      <formula>OR($D58="札幌市", $D58="小樽市", $D58="函館市", $D58="旭川市")</formula>
    </cfRule>
    <cfRule type="expression" dxfId="5878" priority="96" stopIfTrue="1">
      <formula>OR($E58="市", $E58="町", $E58="村")</formula>
    </cfRule>
  </conditionalFormatting>
  <conditionalFormatting sqref="A59:N59">
    <cfRule type="expression" dxfId="5877" priority="89" stopIfTrue="1">
      <formula>OR($E59="国", $E59="道")</formula>
    </cfRule>
    <cfRule type="expression" dxfId="5876" priority="90" stopIfTrue="1">
      <formula>OR($E59="所", $E59="圏", $E59="局")</formula>
    </cfRule>
    <cfRule type="expression" dxfId="5875" priority="91" stopIfTrue="1">
      <formula>OR($D59="札幌市", $D59="小樽市", $D59="函館市", $D59="旭川市")</formula>
    </cfRule>
    <cfRule type="expression" dxfId="5874" priority="92" stopIfTrue="1">
      <formula>OR($E59="市", $E59="町", $E59="村")</formula>
    </cfRule>
  </conditionalFormatting>
  <conditionalFormatting sqref="A60:N60">
    <cfRule type="expression" dxfId="5873" priority="85" stopIfTrue="1">
      <formula>OR($E60="国", $E60="道")</formula>
    </cfRule>
    <cfRule type="expression" dxfId="5872" priority="86" stopIfTrue="1">
      <formula>OR($E60="所", $E60="圏", $E60="局")</formula>
    </cfRule>
    <cfRule type="expression" dxfId="5871" priority="87" stopIfTrue="1">
      <formula>OR($D60="札幌市", $D60="小樽市", $D60="函館市", $D60="旭川市")</formula>
    </cfRule>
    <cfRule type="expression" dxfId="5870" priority="88" stopIfTrue="1">
      <formula>OR($E60="市", $E60="町", $E60="村")</formula>
    </cfRule>
  </conditionalFormatting>
  <conditionalFormatting sqref="A61:N61">
    <cfRule type="expression" dxfId="5869" priority="81" stopIfTrue="1">
      <formula>OR($E61="国", $E61="道")</formula>
    </cfRule>
    <cfRule type="expression" dxfId="5868" priority="82" stopIfTrue="1">
      <formula>OR($E61="所", $E61="圏", $E61="局")</formula>
    </cfRule>
    <cfRule type="expression" dxfId="5867" priority="83" stopIfTrue="1">
      <formula>OR($D61="札幌市", $D61="小樽市", $D61="函館市", $D61="旭川市")</formula>
    </cfRule>
    <cfRule type="expression" dxfId="5866" priority="84" stopIfTrue="1">
      <formula>OR($E61="市", $E61="町", $E61="村")</formula>
    </cfRule>
  </conditionalFormatting>
  <conditionalFormatting sqref="A62:N62">
    <cfRule type="expression" dxfId="5865" priority="77" stopIfTrue="1">
      <formula>OR($E62="国", $E62="道")</formula>
    </cfRule>
    <cfRule type="expression" dxfId="5864" priority="78" stopIfTrue="1">
      <formula>OR($E62="所", $E62="圏", $E62="局")</formula>
    </cfRule>
    <cfRule type="expression" dxfId="5863" priority="79" stopIfTrue="1">
      <formula>OR($D62="札幌市", $D62="小樽市", $D62="函館市", $D62="旭川市")</formula>
    </cfRule>
    <cfRule type="expression" dxfId="5862" priority="80" stopIfTrue="1">
      <formula>OR($E62="市", $E62="町", $E62="村")</formula>
    </cfRule>
  </conditionalFormatting>
  <conditionalFormatting sqref="A63:N63">
    <cfRule type="expression" dxfId="5861" priority="73" stopIfTrue="1">
      <formula>OR($E63="国", $E63="道")</formula>
    </cfRule>
    <cfRule type="expression" dxfId="5860" priority="74" stopIfTrue="1">
      <formula>OR($E63="所", $E63="圏", $E63="局")</formula>
    </cfRule>
    <cfRule type="expression" dxfId="5859" priority="75" stopIfTrue="1">
      <formula>OR($D63="札幌市", $D63="小樽市", $D63="函館市", $D63="旭川市")</formula>
    </cfRule>
    <cfRule type="expression" dxfId="5858" priority="76" stopIfTrue="1">
      <formula>OR($E63="市", $E63="町", $E63="村")</formula>
    </cfRule>
  </conditionalFormatting>
  <conditionalFormatting sqref="A64:N64">
    <cfRule type="expression" dxfId="5857" priority="69" stopIfTrue="1">
      <formula>OR($E64="国", $E64="道")</formula>
    </cfRule>
    <cfRule type="expression" dxfId="5856" priority="70" stopIfTrue="1">
      <formula>OR($E64="所", $E64="圏", $E64="局")</formula>
    </cfRule>
    <cfRule type="expression" dxfId="5855" priority="71" stopIfTrue="1">
      <formula>OR($D64="札幌市", $D64="小樽市", $D64="函館市", $D64="旭川市")</formula>
    </cfRule>
    <cfRule type="expression" dxfId="5854" priority="72" stopIfTrue="1">
      <formula>OR($E64="市", $E64="町", $E64="村")</formula>
    </cfRule>
  </conditionalFormatting>
  <conditionalFormatting sqref="A65:N65">
    <cfRule type="expression" dxfId="5853" priority="65" stopIfTrue="1">
      <formula>OR($E65="国", $E65="道")</formula>
    </cfRule>
    <cfRule type="expression" dxfId="5852" priority="66" stopIfTrue="1">
      <formula>OR($E65="所", $E65="圏", $E65="局")</formula>
    </cfRule>
    <cfRule type="expression" dxfId="5851" priority="67" stopIfTrue="1">
      <formula>OR($D65="札幌市", $D65="小樽市", $D65="函館市", $D65="旭川市")</formula>
    </cfRule>
    <cfRule type="expression" dxfId="5850" priority="68" stopIfTrue="1">
      <formula>OR($E65="市", $E65="町", $E65="村")</formula>
    </cfRule>
  </conditionalFormatting>
  <conditionalFormatting sqref="A66:N66">
    <cfRule type="expression" dxfId="5849" priority="61" stopIfTrue="1">
      <formula>OR($E66="国", $E66="道")</formula>
    </cfRule>
    <cfRule type="expression" dxfId="5848" priority="62" stopIfTrue="1">
      <formula>OR($E66="所", $E66="圏", $E66="局")</formula>
    </cfRule>
    <cfRule type="expression" dxfId="5847" priority="63" stopIfTrue="1">
      <formula>OR($D66="札幌市", $D66="小樽市", $D66="函館市", $D66="旭川市")</formula>
    </cfRule>
    <cfRule type="expression" dxfId="5846" priority="64" stopIfTrue="1">
      <formula>OR($E66="市", $E66="町", $E66="村")</formula>
    </cfRule>
  </conditionalFormatting>
  <conditionalFormatting sqref="A67:N67">
    <cfRule type="expression" dxfId="5845" priority="57" stopIfTrue="1">
      <formula>OR($E67="国", $E67="道")</formula>
    </cfRule>
    <cfRule type="expression" dxfId="5844" priority="58" stopIfTrue="1">
      <formula>OR($E67="所", $E67="圏", $E67="局")</formula>
    </cfRule>
    <cfRule type="expression" dxfId="5843" priority="59" stopIfTrue="1">
      <formula>OR($D67="札幌市", $D67="小樽市", $D67="函館市", $D67="旭川市")</formula>
    </cfRule>
    <cfRule type="expression" dxfId="5842" priority="60" stopIfTrue="1">
      <formula>OR($E67="市", $E67="町", $E67="村")</formula>
    </cfRule>
  </conditionalFormatting>
  <conditionalFormatting sqref="A68:N68">
    <cfRule type="expression" dxfId="5841" priority="53" stopIfTrue="1">
      <formula>OR($E68="国", $E68="道")</formula>
    </cfRule>
    <cfRule type="expression" dxfId="5840" priority="54" stopIfTrue="1">
      <formula>OR($E68="所", $E68="圏", $E68="局")</formula>
    </cfRule>
    <cfRule type="expression" dxfId="5839" priority="55" stopIfTrue="1">
      <formula>OR($D68="札幌市", $D68="小樽市", $D68="函館市", $D68="旭川市")</formula>
    </cfRule>
    <cfRule type="expression" dxfId="5838" priority="56" stopIfTrue="1">
      <formula>OR($E68="市", $E68="町", $E68="村")</formula>
    </cfRule>
  </conditionalFormatting>
  <conditionalFormatting sqref="A69:N69">
    <cfRule type="expression" dxfId="5837" priority="49" stopIfTrue="1">
      <formula>OR($E69="国", $E69="道")</formula>
    </cfRule>
    <cfRule type="expression" dxfId="5836" priority="50" stopIfTrue="1">
      <formula>OR($E69="所", $E69="圏", $E69="局")</formula>
    </cfRule>
    <cfRule type="expression" dxfId="5835" priority="51" stopIfTrue="1">
      <formula>OR($D69="札幌市", $D69="小樽市", $D69="函館市", $D69="旭川市")</formula>
    </cfRule>
    <cfRule type="expression" dxfId="5834" priority="52" stopIfTrue="1">
      <formula>OR($E69="市", $E69="町", $E69="村")</formula>
    </cfRule>
  </conditionalFormatting>
  <conditionalFormatting sqref="A70:N70">
    <cfRule type="expression" dxfId="5833" priority="45" stopIfTrue="1">
      <formula>OR($E70="国", $E70="道")</formula>
    </cfRule>
    <cfRule type="expression" dxfId="5832" priority="46" stopIfTrue="1">
      <formula>OR($E70="所", $E70="圏", $E70="局")</formula>
    </cfRule>
    <cfRule type="expression" dxfId="5831" priority="47" stopIfTrue="1">
      <formula>OR($D70="札幌市", $D70="小樽市", $D70="函館市", $D70="旭川市")</formula>
    </cfRule>
    <cfRule type="expression" dxfId="5830" priority="48" stopIfTrue="1">
      <formula>OR($E70="市", $E70="町", $E70="村")</formula>
    </cfRule>
  </conditionalFormatting>
  <conditionalFormatting sqref="A71:N71">
    <cfRule type="expression" dxfId="5829" priority="41" stopIfTrue="1">
      <formula>OR($E71="国", $E71="道")</formula>
    </cfRule>
    <cfRule type="expression" dxfId="5828" priority="42" stopIfTrue="1">
      <formula>OR($E71="所", $E71="圏", $E71="局")</formula>
    </cfRule>
    <cfRule type="expression" dxfId="5827" priority="43" stopIfTrue="1">
      <formula>OR($D71="札幌市", $D71="小樽市", $D71="函館市", $D71="旭川市")</formula>
    </cfRule>
    <cfRule type="expression" dxfId="5826" priority="44" stopIfTrue="1">
      <formula>OR($E71="市", $E71="町", $E71="村")</formula>
    </cfRule>
  </conditionalFormatting>
  <conditionalFormatting sqref="A72:N72">
    <cfRule type="expression" dxfId="5825" priority="37" stopIfTrue="1">
      <formula>OR($E72="国", $E72="道")</formula>
    </cfRule>
    <cfRule type="expression" dxfId="5824" priority="38" stopIfTrue="1">
      <formula>OR($E72="所", $E72="圏", $E72="局")</formula>
    </cfRule>
    <cfRule type="expression" dxfId="5823" priority="39" stopIfTrue="1">
      <formula>OR($D72="札幌市", $D72="小樽市", $D72="函館市", $D72="旭川市")</formula>
    </cfRule>
    <cfRule type="expression" dxfId="5822" priority="40" stopIfTrue="1">
      <formula>OR($E72="市", $E72="町", $E72="村")</formula>
    </cfRule>
  </conditionalFormatting>
  <conditionalFormatting sqref="A73:N73">
    <cfRule type="expression" dxfId="5821" priority="33" stopIfTrue="1">
      <formula>OR($E73="国", $E73="道")</formula>
    </cfRule>
    <cfRule type="expression" dxfId="5820" priority="34" stopIfTrue="1">
      <formula>OR($E73="所", $E73="圏", $E73="局")</formula>
    </cfRule>
    <cfRule type="expression" dxfId="5819" priority="35" stopIfTrue="1">
      <formula>OR($D73="札幌市", $D73="小樽市", $D73="函館市", $D73="旭川市")</formula>
    </cfRule>
    <cfRule type="expression" dxfId="5818" priority="36" stopIfTrue="1">
      <formula>OR($E73="市", $E73="町", $E73="村")</formula>
    </cfRule>
  </conditionalFormatting>
  <conditionalFormatting sqref="A74:N74">
    <cfRule type="expression" dxfId="5817" priority="29" stopIfTrue="1">
      <formula>OR($E74="国", $E74="道")</formula>
    </cfRule>
    <cfRule type="expression" dxfId="5816" priority="30" stopIfTrue="1">
      <formula>OR($E74="所", $E74="圏", $E74="局")</formula>
    </cfRule>
    <cfRule type="expression" dxfId="5815" priority="31" stopIfTrue="1">
      <formula>OR($D74="札幌市", $D74="小樽市", $D74="函館市", $D74="旭川市")</formula>
    </cfRule>
    <cfRule type="expression" dxfId="5814" priority="32" stopIfTrue="1">
      <formula>OR($E74="市", $E74="町", $E74="村")</formula>
    </cfRule>
  </conditionalFormatting>
  <conditionalFormatting sqref="A75:N75">
    <cfRule type="expression" dxfId="5813" priority="25" stopIfTrue="1">
      <formula>OR($E75="国", $E75="道")</formula>
    </cfRule>
    <cfRule type="expression" dxfId="5812" priority="26" stopIfTrue="1">
      <formula>OR($E75="所", $E75="圏", $E75="局")</formula>
    </cfRule>
    <cfRule type="expression" dxfId="5811" priority="27" stopIfTrue="1">
      <formula>OR($D75="札幌市", $D75="小樽市", $D75="函館市", $D75="旭川市")</formula>
    </cfRule>
    <cfRule type="expression" dxfId="5810" priority="28" stopIfTrue="1">
      <formula>OR($E75="市", $E75="町", $E75="村")</formula>
    </cfRule>
  </conditionalFormatting>
  <conditionalFormatting sqref="A76:N76">
    <cfRule type="expression" dxfId="5809" priority="21" stopIfTrue="1">
      <formula>OR($E76="国", $E76="道")</formula>
    </cfRule>
    <cfRule type="expression" dxfId="5808" priority="22" stopIfTrue="1">
      <formula>OR($E76="所", $E76="圏", $E76="局")</formula>
    </cfRule>
    <cfRule type="expression" dxfId="5807" priority="23" stopIfTrue="1">
      <formula>OR($D76="札幌市", $D76="小樽市", $D76="函館市", $D76="旭川市")</formula>
    </cfRule>
    <cfRule type="expression" dxfId="5806" priority="24" stopIfTrue="1">
      <formula>OR($E76="市", $E76="町", $E76="村")</formula>
    </cfRule>
  </conditionalFormatting>
  <conditionalFormatting sqref="A77:N77">
    <cfRule type="expression" dxfId="5805" priority="17" stopIfTrue="1">
      <formula>OR($E77="国", $E77="道")</formula>
    </cfRule>
    <cfRule type="expression" dxfId="5804" priority="18" stopIfTrue="1">
      <formula>OR($E77="所", $E77="圏", $E77="局")</formula>
    </cfRule>
    <cfRule type="expression" dxfId="5803" priority="19" stopIfTrue="1">
      <formula>OR($D77="札幌市", $D77="小樽市", $D77="函館市", $D77="旭川市")</formula>
    </cfRule>
    <cfRule type="expression" dxfId="5802" priority="20" stopIfTrue="1">
      <formula>OR($E77="市", $E77="町", $E77="村")</formula>
    </cfRule>
  </conditionalFormatting>
  <conditionalFormatting sqref="A78:N78">
    <cfRule type="expression" dxfId="5801" priority="13" stopIfTrue="1">
      <formula>OR($E78="国", $E78="道")</formula>
    </cfRule>
    <cfRule type="expression" dxfId="5800" priority="14" stopIfTrue="1">
      <formula>OR($E78="所", $E78="圏", $E78="局")</formula>
    </cfRule>
    <cfRule type="expression" dxfId="5799" priority="15" stopIfTrue="1">
      <formula>OR($D78="札幌市", $D78="小樽市", $D78="函館市", $D78="旭川市")</formula>
    </cfRule>
    <cfRule type="expression" dxfId="5798" priority="16" stopIfTrue="1">
      <formula>OR($E78="市", $E78="町", $E78="村")</formula>
    </cfRule>
  </conditionalFormatting>
  <conditionalFormatting sqref="A79:N79">
    <cfRule type="expression" dxfId="5797" priority="9" stopIfTrue="1">
      <formula>OR($E79="国", $E79="道")</formula>
    </cfRule>
    <cfRule type="expression" dxfId="5796" priority="10" stopIfTrue="1">
      <formula>OR($E79="所", $E79="圏", $E79="局")</formula>
    </cfRule>
    <cfRule type="expression" dxfId="5795" priority="11" stopIfTrue="1">
      <formula>OR($D79="札幌市", $D79="小樽市", $D79="函館市", $D79="旭川市")</formula>
    </cfRule>
    <cfRule type="expression" dxfId="5794" priority="12" stopIfTrue="1">
      <formula>OR($E79="市", $E79="町", $E79="村")</formula>
    </cfRule>
  </conditionalFormatting>
  <conditionalFormatting sqref="A80:N80">
    <cfRule type="expression" dxfId="5793" priority="5" stopIfTrue="1">
      <formula>OR($E80="国", $E80="道")</formula>
    </cfRule>
    <cfRule type="expression" dxfId="5792" priority="6" stopIfTrue="1">
      <formula>OR($E80="所", $E80="圏", $E80="局")</formula>
    </cfRule>
    <cfRule type="expression" dxfId="5791" priority="7" stopIfTrue="1">
      <formula>OR($D80="札幌市", $D80="小樽市", $D80="函館市", $D80="旭川市")</formula>
    </cfRule>
    <cfRule type="expression" dxfId="5790" priority="8" stopIfTrue="1">
      <formula>OR($E80="市", $E80="町", $E80="村")</formula>
    </cfRule>
  </conditionalFormatting>
  <conditionalFormatting sqref="A81:N81">
    <cfRule type="expression" dxfId="5789" priority="1" stopIfTrue="1">
      <formula>OR($E81="国", $E81="道")</formula>
    </cfRule>
    <cfRule type="expression" dxfId="5788" priority="2" stopIfTrue="1">
      <formula>OR($E81="所", $E81="圏", $E81="局")</formula>
    </cfRule>
    <cfRule type="expression" dxfId="5787" priority="3" stopIfTrue="1">
      <formula>OR($D81="札幌市", $D81="小樽市", $D81="函館市", $D81="旭川市")</formula>
    </cfRule>
    <cfRule type="expression" dxfId="5786" priority="4" stopIfTrue="1">
      <formula>OR($E81="市", $E81="町", $E81="村")</formula>
    </cfRule>
  </conditionalFormatting>
  <printOptions horizontalCentered="1"/>
  <pageMargins left="0.39370078740157483" right="0.39370078740157483" top="0.39370078740157483" bottom="0.39370078740157483" header="0.31496062992125984" footer="0.3149606299212598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4"/>
  <sheetViews>
    <sheetView view="pageBreakPreview" topLeftCell="A7" zoomScale="60" zoomScaleNormal="100" workbookViewId="0">
      <selection activeCell="K17" sqref="K17"/>
    </sheetView>
  </sheetViews>
  <sheetFormatPr defaultRowHeight="13.5"/>
  <cols>
    <col min="1" max="1" width="20.625" customWidth="1"/>
    <col min="2" max="2" width="4.625" style="41" customWidth="1"/>
    <col min="3" max="3" width="4.625" style="41" hidden="1" customWidth="1"/>
    <col min="4" max="5" width="11.625" style="41" hidden="1" customWidth="1"/>
    <col min="6" max="27" width="8.625" customWidth="1"/>
  </cols>
  <sheetData>
    <row r="1" spans="1:27" ht="16.5">
      <c r="A1" s="128" t="s">
        <v>271</v>
      </c>
      <c r="B1" s="180"/>
      <c r="C1" s="180"/>
      <c r="D1" s="180"/>
      <c r="E1" s="180"/>
      <c r="F1" s="128"/>
      <c r="G1" s="128"/>
      <c r="H1" s="128"/>
      <c r="I1" s="128"/>
      <c r="J1" s="128"/>
      <c r="K1" s="130"/>
      <c r="L1" s="128"/>
      <c r="M1" s="128"/>
      <c r="N1" s="128"/>
      <c r="O1" s="128"/>
      <c r="P1" s="128"/>
      <c r="Q1" s="128"/>
      <c r="R1" s="128"/>
      <c r="S1" s="128"/>
      <c r="T1" s="128"/>
      <c r="U1" s="128"/>
      <c r="V1" s="128"/>
      <c r="W1" s="128"/>
      <c r="X1" s="128"/>
      <c r="Y1" s="128"/>
      <c r="Z1" s="128"/>
      <c r="AA1" s="130" t="s">
        <v>277</v>
      </c>
    </row>
    <row r="2" spans="1:27" ht="16.5">
      <c r="A2" s="128"/>
      <c r="B2" s="180"/>
      <c r="C2" s="180"/>
      <c r="D2" s="180"/>
      <c r="E2" s="180"/>
      <c r="F2" s="128"/>
      <c r="G2" s="128"/>
      <c r="H2" s="128"/>
      <c r="I2" s="128"/>
      <c r="J2" s="128"/>
      <c r="K2" s="128"/>
      <c r="L2" s="128"/>
      <c r="M2" s="128"/>
      <c r="N2" s="128"/>
      <c r="O2" s="128"/>
      <c r="P2" s="128"/>
      <c r="Q2" s="128"/>
      <c r="R2" s="128"/>
      <c r="S2" s="128"/>
      <c r="T2" s="128"/>
      <c r="U2" s="128"/>
      <c r="V2" s="128"/>
      <c r="W2" s="128"/>
      <c r="X2" s="128"/>
      <c r="Y2" s="128"/>
      <c r="Z2" s="128"/>
      <c r="AA2" s="128"/>
    </row>
    <row r="3" spans="1:27" ht="33" customHeight="1">
      <c r="A3" s="181"/>
      <c r="B3" s="159"/>
      <c r="C3" s="159"/>
      <c r="D3" s="159"/>
      <c r="E3" s="159"/>
      <c r="F3" s="156" t="s">
        <v>270</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row>
    <row r="4" spans="1:27" ht="16.5">
      <c r="A4" s="195" t="s">
        <v>54</v>
      </c>
      <c r="B4" s="134" t="s">
        <v>9</v>
      </c>
      <c r="C4" s="213" t="str">
        <f>A4</f>
        <v>全国</v>
      </c>
      <c r="D4" s="213" t="str">
        <f>CONCATENATE(A4, B4)</f>
        <v>全国総数</v>
      </c>
      <c r="E4" s="213" t="str">
        <f>RIGHT(A4,1)</f>
        <v>国</v>
      </c>
      <c r="F4" s="141">
        <v>23152</v>
      </c>
      <c r="G4" s="142" t="s">
        <v>275</v>
      </c>
      <c r="H4" s="142">
        <v>1</v>
      </c>
      <c r="I4" s="142">
        <v>89</v>
      </c>
      <c r="J4" s="142">
        <v>447</v>
      </c>
      <c r="K4" s="142">
        <v>1052</v>
      </c>
      <c r="L4" s="142">
        <v>1234</v>
      </c>
      <c r="M4" s="142">
        <v>1398</v>
      </c>
      <c r="N4" s="142">
        <v>1573</v>
      </c>
      <c r="O4" s="142">
        <v>1984</v>
      </c>
      <c r="P4" s="142">
        <v>1965</v>
      </c>
      <c r="Q4" s="142">
        <v>2008</v>
      </c>
      <c r="R4" s="142">
        <v>1822</v>
      </c>
      <c r="S4" s="142">
        <v>1807</v>
      </c>
      <c r="T4" s="142">
        <v>2025</v>
      </c>
      <c r="U4" s="142">
        <v>1876</v>
      </c>
      <c r="V4" s="142">
        <v>1447</v>
      </c>
      <c r="W4" s="142">
        <v>1232</v>
      </c>
      <c r="X4" s="142">
        <v>727</v>
      </c>
      <c r="Y4" s="142">
        <v>311</v>
      </c>
      <c r="Z4" s="142">
        <v>73</v>
      </c>
      <c r="AA4" s="143">
        <v>13</v>
      </c>
    </row>
    <row r="5" spans="1:27" ht="16.5">
      <c r="A5" s="162"/>
      <c r="B5" s="214" t="s">
        <v>28</v>
      </c>
      <c r="C5" s="150" t="str">
        <f>A4</f>
        <v>全国</v>
      </c>
      <c r="D5" s="150" t="str">
        <f>CONCATENATE(A4, B5)</f>
        <v>全国男</v>
      </c>
      <c r="E5" s="150" t="str">
        <f>RIGHT(A4,1)</f>
        <v>国</v>
      </c>
      <c r="F5" s="157">
        <v>16202</v>
      </c>
      <c r="G5" s="154" t="s">
        <v>275</v>
      </c>
      <c r="H5" s="154">
        <v>1</v>
      </c>
      <c r="I5" s="154">
        <v>61</v>
      </c>
      <c r="J5" s="154">
        <v>310</v>
      </c>
      <c r="K5" s="154">
        <v>781</v>
      </c>
      <c r="L5" s="154">
        <v>914</v>
      </c>
      <c r="M5" s="154">
        <v>1034</v>
      </c>
      <c r="N5" s="154">
        <v>1163</v>
      </c>
      <c r="O5" s="154">
        <v>1459</v>
      </c>
      <c r="P5" s="154">
        <v>1410</v>
      </c>
      <c r="Q5" s="154">
        <v>1474</v>
      </c>
      <c r="R5" s="154">
        <v>1339</v>
      </c>
      <c r="S5" s="154">
        <v>1295</v>
      </c>
      <c r="T5" s="154">
        <v>1390</v>
      </c>
      <c r="U5" s="154">
        <v>1215</v>
      </c>
      <c r="V5" s="154">
        <v>915</v>
      </c>
      <c r="W5" s="154">
        <v>758</v>
      </c>
      <c r="X5" s="154">
        <v>424</v>
      </c>
      <c r="Y5" s="154">
        <v>157</v>
      </c>
      <c r="Z5" s="154">
        <v>34</v>
      </c>
      <c r="AA5" s="163">
        <v>8</v>
      </c>
    </row>
    <row r="6" spans="1:27" ht="16.5">
      <c r="A6" s="164"/>
      <c r="B6" s="215" t="s">
        <v>27</v>
      </c>
      <c r="C6" s="165" t="str">
        <f>A4</f>
        <v>全国</v>
      </c>
      <c r="D6" s="165" t="str">
        <f>CONCATENATE(A4, B6)</f>
        <v>全国女</v>
      </c>
      <c r="E6" s="165" t="str">
        <f>RIGHT(A4,1)</f>
        <v>国</v>
      </c>
      <c r="F6" s="158">
        <v>6950</v>
      </c>
      <c r="G6" s="170" t="s">
        <v>275</v>
      </c>
      <c r="H6" s="170" t="s">
        <v>275</v>
      </c>
      <c r="I6" s="170">
        <v>28</v>
      </c>
      <c r="J6" s="170">
        <v>137</v>
      </c>
      <c r="K6" s="170">
        <v>271</v>
      </c>
      <c r="L6" s="170">
        <v>320</v>
      </c>
      <c r="M6" s="170">
        <v>364</v>
      </c>
      <c r="N6" s="170">
        <v>410</v>
      </c>
      <c r="O6" s="170">
        <v>525</v>
      </c>
      <c r="P6" s="170">
        <v>555</v>
      </c>
      <c r="Q6" s="170">
        <v>534</v>
      </c>
      <c r="R6" s="170">
        <v>483</v>
      </c>
      <c r="S6" s="170">
        <v>512</v>
      </c>
      <c r="T6" s="170">
        <v>635</v>
      </c>
      <c r="U6" s="170">
        <v>661</v>
      </c>
      <c r="V6" s="170">
        <v>532</v>
      </c>
      <c r="W6" s="170">
        <v>474</v>
      </c>
      <c r="X6" s="170">
        <v>303</v>
      </c>
      <c r="Y6" s="170">
        <v>154</v>
      </c>
      <c r="Z6" s="170">
        <v>39</v>
      </c>
      <c r="AA6" s="171">
        <v>5</v>
      </c>
    </row>
    <row r="7" spans="1:27" ht="16.5">
      <c r="A7" s="196" t="s">
        <v>53</v>
      </c>
      <c r="B7" s="135" t="s">
        <v>9</v>
      </c>
      <c r="C7" s="210" t="str">
        <f>A7</f>
        <v>全道</v>
      </c>
      <c r="D7" s="210" t="str">
        <f>CONCATENATE(A7, B7)</f>
        <v>全道総数</v>
      </c>
      <c r="E7" s="210" t="str">
        <f>RIGHT(A7,1)</f>
        <v>道</v>
      </c>
      <c r="F7" s="132">
        <v>1045</v>
      </c>
      <c r="G7" s="131" t="s">
        <v>275</v>
      </c>
      <c r="H7" s="131" t="s">
        <v>275</v>
      </c>
      <c r="I7" s="131">
        <v>5</v>
      </c>
      <c r="J7" s="131">
        <v>25</v>
      </c>
      <c r="K7" s="131">
        <v>49</v>
      </c>
      <c r="L7" s="131">
        <v>51</v>
      </c>
      <c r="M7" s="131">
        <v>59</v>
      </c>
      <c r="N7" s="131">
        <v>75</v>
      </c>
      <c r="O7" s="131">
        <v>101</v>
      </c>
      <c r="P7" s="131">
        <v>78</v>
      </c>
      <c r="Q7" s="131">
        <v>82</v>
      </c>
      <c r="R7" s="131">
        <v>75</v>
      </c>
      <c r="S7" s="131">
        <v>82</v>
      </c>
      <c r="T7" s="131">
        <v>78</v>
      </c>
      <c r="U7" s="131">
        <v>84</v>
      </c>
      <c r="V7" s="131">
        <v>69</v>
      </c>
      <c r="W7" s="131">
        <v>76</v>
      </c>
      <c r="X7" s="131">
        <v>38</v>
      </c>
      <c r="Y7" s="131">
        <v>13</v>
      </c>
      <c r="Z7" s="131">
        <v>5</v>
      </c>
      <c r="AA7" s="145" t="s">
        <v>275</v>
      </c>
    </row>
    <row r="8" spans="1:27" ht="16.5">
      <c r="A8" s="162"/>
      <c r="B8" s="214" t="s">
        <v>28</v>
      </c>
      <c r="C8" s="150" t="str">
        <f>A7</f>
        <v>全道</v>
      </c>
      <c r="D8" s="150" t="str">
        <f>CONCATENATE(A7, B8)</f>
        <v>全道男</v>
      </c>
      <c r="E8" s="150" t="str">
        <f>RIGHT(A7,1)</f>
        <v>道</v>
      </c>
      <c r="F8" s="157">
        <v>714</v>
      </c>
      <c r="G8" s="154" t="s">
        <v>275</v>
      </c>
      <c r="H8" s="154" t="s">
        <v>275</v>
      </c>
      <c r="I8" s="154">
        <v>3</v>
      </c>
      <c r="J8" s="154">
        <v>23</v>
      </c>
      <c r="K8" s="154">
        <v>34</v>
      </c>
      <c r="L8" s="154">
        <v>35</v>
      </c>
      <c r="M8" s="154">
        <v>42</v>
      </c>
      <c r="N8" s="154">
        <v>60</v>
      </c>
      <c r="O8" s="154">
        <v>72</v>
      </c>
      <c r="P8" s="154">
        <v>51</v>
      </c>
      <c r="Q8" s="154">
        <v>60</v>
      </c>
      <c r="R8" s="154">
        <v>51</v>
      </c>
      <c r="S8" s="154">
        <v>66</v>
      </c>
      <c r="T8" s="154">
        <v>47</v>
      </c>
      <c r="U8" s="154">
        <v>50</v>
      </c>
      <c r="V8" s="154">
        <v>41</v>
      </c>
      <c r="W8" s="154">
        <v>45</v>
      </c>
      <c r="X8" s="154">
        <v>22</v>
      </c>
      <c r="Y8" s="154">
        <v>10</v>
      </c>
      <c r="Z8" s="154">
        <v>2</v>
      </c>
      <c r="AA8" s="163" t="s">
        <v>275</v>
      </c>
    </row>
    <row r="9" spans="1:27" ht="16.5">
      <c r="A9" s="162"/>
      <c r="B9" s="214" t="s">
        <v>27</v>
      </c>
      <c r="C9" s="150" t="str">
        <f>A7</f>
        <v>全道</v>
      </c>
      <c r="D9" s="150" t="str">
        <f>CONCATENATE(A7, B9)</f>
        <v>全道女</v>
      </c>
      <c r="E9" s="150" t="str">
        <f>RIGHT(A7,1)</f>
        <v>道</v>
      </c>
      <c r="F9" s="157">
        <v>331</v>
      </c>
      <c r="G9" s="154" t="s">
        <v>275</v>
      </c>
      <c r="H9" s="154" t="s">
        <v>275</v>
      </c>
      <c r="I9" s="154">
        <v>2</v>
      </c>
      <c r="J9" s="154">
        <v>2</v>
      </c>
      <c r="K9" s="154">
        <v>15</v>
      </c>
      <c r="L9" s="154">
        <v>16</v>
      </c>
      <c r="M9" s="154">
        <v>17</v>
      </c>
      <c r="N9" s="154">
        <v>15</v>
      </c>
      <c r="O9" s="154">
        <v>29</v>
      </c>
      <c r="P9" s="154">
        <v>27</v>
      </c>
      <c r="Q9" s="154">
        <v>22</v>
      </c>
      <c r="R9" s="154">
        <v>24</v>
      </c>
      <c r="S9" s="154">
        <v>16</v>
      </c>
      <c r="T9" s="154">
        <v>31</v>
      </c>
      <c r="U9" s="154">
        <v>34</v>
      </c>
      <c r="V9" s="154">
        <v>28</v>
      </c>
      <c r="W9" s="154">
        <v>31</v>
      </c>
      <c r="X9" s="154">
        <v>16</v>
      </c>
      <c r="Y9" s="154">
        <v>3</v>
      </c>
      <c r="Z9" s="154">
        <v>3</v>
      </c>
      <c r="AA9" s="163" t="s">
        <v>275</v>
      </c>
    </row>
    <row r="10" spans="1:27" ht="16.5">
      <c r="A10" s="195" t="s">
        <v>52</v>
      </c>
      <c r="B10" s="134" t="s">
        <v>9</v>
      </c>
      <c r="C10" s="213" t="str">
        <f>A10</f>
        <v>南渡島2次医療圏</v>
      </c>
      <c r="D10" s="213" t="str">
        <f>CONCATENATE(A10, B10)</f>
        <v>南渡島2次医療圏総数</v>
      </c>
      <c r="E10" s="213" t="str">
        <f>RIGHT(A10,1)</f>
        <v>圏</v>
      </c>
      <c r="F10" s="141">
        <v>88</v>
      </c>
      <c r="G10" s="142" t="s">
        <v>275</v>
      </c>
      <c r="H10" s="142" t="s">
        <v>275</v>
      </c>
      <c r="I10" s="142" t="s">
        <v>275</v>
      </c>
      <c r="J10" s="142">
        <v>2</v>
      </c>
      <c r="K10" s="142">
        <v>2</v>
      </c>
      <c r="L10" s="142">
        <v>4</v>
      </c>
      <c r="M10" s="142">
        <v>3</v>
      </c>
      <c r="N10" s="142">
        <v>4</v>
      </c>
      <c r="O10" s="142">
        <v>6</v>
      </c>
      <c r="P10" s="142">
        <v>5</v>
      </c>
      <c r="Q10" s="142">
        <v>8</v>
      </c>
      <c r="R10" s="142">
        <v>7</v>
      </c>
      <c r="S10" s="142">
        <v>7</v>
      </c>
      <c r="T10" s="142">
        <v>13</v>
      </c>
      <c r="U10" s="142">
        <v>10</v>
      </c>
      <c r="V10" s="142">
        <v>8</v>
      </c>
      <c r="W10" s="142">
        <v>6</v>
      </c>
      <c r="X10" s="142">
        <v>3</v>
      </c>
      <c r="Y10" s="142" t="s">
        <v>275</v>
      </c>
      <c r="Z10" s="142" t="s">
        <v>275</v>
      </c>
      <c r="AA10" s="143" t="s">
        <v>275</v>
      </c>
    </row>
    <row r="11" spans="1:27" ht="16.5">
      <c r="A11" s="162"/>
      <c r="B11" s="214" t="s">
        <v>28</v>
      </c>
      <c r="C11" s="150" t="str">
        <f>A10</f>
        <v>南渡島2次医療圏</v>
      </c>
      <c r="D11" s="150" t="str">
        <f>CONCATENATE(A10, B11)</f>
        <v>南渡島2次医療圏男</v>
      </c>
      <c r="E11" s="150" t="str">
        <f>RIGHT(A10,1)</f>
        <v>圏</v>
      </c>
      <c r="F11" s="157">
        <v>61</v>
      </c>
      <c r="G11" s="154" t="s">
        <v>275</v>
      </c>
      <c r="H11" s="154" t="s">
        <v>275</v>
      </c>
      <c r="I11" s="154" t="s">
        <v>275</v>
      </c>
      <c r="J11" s="154">
        <v>1</v>
      </c>
      <c r="K11" s="154" t="s">
        <v>275</v>
      </c>
      <c r="L11" s="154">
        <v>2</v>
      </c>
      <c r="M11" s="154">
        <v>2</v>
      </c>
      <c r="N11" s="154">
        <v>3</v>
      </c>
      <c r="O11" s="154">
        <v>5</v>
      </c>
      <c r="P11" s="154">
        <v>4</v>
      </c>
      <c r="Q11" s="154">
        <v>6</v>
      </c>
      <c r="R11" s="154">
        <v>5</v>
      </c>
      <c r="S11" s="154">
        <v>6</v>
      </c>
      <c r="T11" s="154">
        <v>9</v>
      </c>
      <c r="U11" s="154">
        <v>5</v>
      </c>
      <c r="V11" s="154">
        <v>5</v>
      </c>
      <c r="W11" s="154">
        <v>5</v>
      </c>
      <c r="X11" s="154">
        <v>3</v>
      </c>
      <c r="Y11" s="154" t="s">
        <v>275</v>
      </c>
      <c r="Z11" s="154" t="s">
        <v>275</v>
      </c>
      <c r="AA11" s="163" t="s">
        <v>275</v>
      </c>
    </row>
    <row r="12" spans="1:27" ht="16.5">
      <c r="A12" s="164"/>
      <c r="B12" s="215" t="s">
        <v>27</v>
      </c>
      <c r="C12" s="165" t="str">
        <f>A10</f>
        <v>南渡島2次医療圏</v>
      </c>
      <c r="D12" s="165" t="str">
        <f>CONCATENATE(A10, B12)</f>
        <v>南渡島2次医療圏女</v>
      </c>
      <c r="E12" s="165" t="str">
        <f>RIGHT(A10,1)</f>
        <v>圏</v>
      </c>
      <c r="F12" s="158">
        <v>27</v>
      </c>
      <c r="G12" s="170" t="s">
        <v>275</v>
      </c>
      <c r="H12" s="170" t="s">
        <v>275</v>
      </c>
      <c r="I12" s="170" t="s">
        <v>275</v>
      </c>
      <c r="J12" s="170">
        <v>1</v>
      </c>
      <c r="K12" s="170">
        <v>2</v>
      </c>
      <c r="L12" s="170">
        <v>2</v>
      </c>
      <c r="M12" s="170">
        <v>1</v>
      </c>
      <c r="N12" s="170">
        <v>1</v>
      </c>
      <c r="O12" s="170">
        <v>1</v>
      </c>
      <c r="P12" s="170">
        <v>1</v>
      </c>
      <c r="Q12" s="170">
        <v>2</v>
      </c>
      <c r="R12" s="170">
        <v>2</v>
      </c>
      <c r="S12" s="170">
        <v>1</v>
      </c>
      <c r="T12" s="170">
        <v>4</v>
      </c>
      <c r="U12" s="170">
        <v>5</v>
      </c>
      <c r="V12" s="170">
        <v>3</v>
      </c>
      <c r="W12" s="170">
        <v>1</v>
      </c>
      <c r="X12" s="170" t="s">
        <v>275</v>
      </c>
      <c r="Y12" s="170" t="s">
        <v>275</v>
      </c>
      <c r="Z12" s="170" t="s">
        <v>275</v>
      </c>
      <c r="AA12" s="171" t="s">
        <v>275</v>
      </c>
    </row>
    <row r="13" spans="1:27" ht="16.5">
      <c r="A13" s="196" t="s">
        <v>51</v>
      </c>
      <c r="B13" s="135" t="s">
        <v>9</v>
      </c>
      <c r="C13" s="210" t="str">
        <f>A13</f>
        <v>渡島保健所</v>
      </c>
      <c r="D13" s="210" t="str">
        <f>CONCATENATE(A13, B13)</f>
        <v>渡島保健所総数</v>
      </c>
      <c r="E13" s="210" t="str">
        <f>RIGHT(A13,1)</f>
        <v>所</v>
      </c>
      <c r="F13" s="132">
        <v>30</v>
      </c>
      <c r="G13" s="131" t="s">
        <v>275</v>
      </c>
      <c r="H13" s="131" t="s">
        <v>275</v>
      </c>
      <c r="I13" s="131" t="s">
        <v>275</v>
      </c>
      <c r="J13" s="131" t="s">
        <v>275</v>
      </c>
      <c r="K13" s="131" t="s">
        <v>275</v>
      </c>
      <c r="L13" s="131">
        <v>2</v>
      </c>
      <c r="M13" s="131">
        <v>1</v>
      </c>
      <c r="N13" s="131" t="s">
        <v>275</v>
      </c>
      <c r="O13" s="131">
        <v>3</v>
      </c>
      <c r="P13" s="131" t="s">
        <v>275</v>
      </c>
      <c r="Q13" s="131">
        <v>5</v>
      </c>
      <c r="R13" s="131">
        <v>1</v>
      </c>
      <c r="S13" s="131">
        <v>3</v>
      </c>
      <c r="T13" s="131">
        <v>7</v>
      </c>
      <c r="U13" s="131">
        <v>2</v>
      </c>
      <c r="V13" s="131">
        <v>3</v>
      </c>
      <c r="W13" s="131">
        <v>2</v>
      </c>
      <c r="X13" s="131">
        <v>1</v>
      </c>
      <c r="Y13" s="131" t="s">
        <v>275</v>
      </c>
      <c r="Z13" s="131" t="s">
        <v>275</v>
      </c>
      <c r="AA13" s="145" t="s">
        <v>275</v>
      </c>
    </row>
    <row r="14" spans="1:27" ht="16.5">
      <c r="A14" s="162"/>
      <c r="B14" s="214" t="s">
        <v>28</v>
      </c>
      <c r="C14" s="150" t="str">
        <f>A13</f>
        <v>渡島保健所</v>
      </c>
      <c r="D14" s="150" t="str">
        <f>CONCATENATE(A13, B14)</f>
        <v>渡島保健所男</v>
      </c>
      <c r="E14" s="150" t="str">
        <f>RIGHT(A13,1)</f>
        <v>所</v>
      </c>
      <c r="F14" s="157">
        <v>21</v>
      </c>
      <c r="G14" s="154" t="s">
        <v>275</v>
      </c>
      <c r="H14" s="154" t="s">
        <v>275</v>
      </c>
      <c r="I14" s="154" t="s">
        <v>275</v>
      </c>
      <c r="J14" s="154" t="s">
        <v>275</v>
      </c>
      <c r="K14" s="154" t="s">
        <v>275</v>
      </c>
      <c r="L14" s="154">
        <v>2</v>
      </c>
      <c r="M14" s="154">
        <v>1</v>
      </c>
      <c r="N14" s="154" t="s">
        <v>275</v>
      </c>
      <c r="O14" s="154">
        <v>2</v>
      </c>
      <c r="P14" s="154" t="s">
        <v>275</v>
      </c>
      <c r="Q14" s="154">
        <v>4</v>
      </c>
      <c r="R14" s="154">
        <v>1</v>
      </c>
      <c r="S14" s="154">
        <v>2</v>
      </c>
      <c r="T14" s="154">
        <v>4</v>
      </c>
      <c r="U14" s="154">
        <v>2</v>
      </c>
      <c r="V14" s="154">
        <v>1</v>
      </c>
      <c r="W14" s="154">
        <v>1</v>
      </c>
      <c r="X14" s="154">
        <v>1</v>
      </c>
      <c r="Y14" s="154" t="s">
        <v>275</v>
      </c>
      <c r="Z14" s="154" t="s">
        <v>275</v>
      </c>
      <c r="AA14" s="163" t="s">
        <v>275</v>
      </c>
    </row>
    <row r="15" spans="1:27" ht="16.5">
      <c r="A15" s="162"/>
      <c r="B15" s="214" t="s">
        <v>27</v>
      </c>
      <c r="C15" s="150" t="str">
        <f>A13</f>
        <v>渡島保健所</v>
      </c>
      <c r="D15" s="150" t="str">
        <f>CONCATENATE(A13, B15)</f>
        <v>渡島保健所女</v>
      </c>
      <c r="E15" s="150" t="str">
        <f>RIGHT(A13,1)</f>
        <v>所</v>
      </c>
      <c r="F15" s="157">
        <v>9</v>
      </c>
      <c r="G15" s="154" t="s">
        <v>275</v>
      </c>
      <c r="H15" s="154" t="s">
        <v>275</v>
      </c>
      <c r="I15" s="154" t="s">
        <v>275</v>
      </c>
      <c r="J15" s="154" t="s">
        <v>275</v>
      </c>
      <c r="K15" s="154" t="s">
        <v>275</v>
      </c>
      <c r="L15" s="154" t="s">
        <v>275</v>
      </c>
      <c r="M15" s="154" t="s">
        <v>275</v>
      </c>
      <c r="N15" s="154" t="s">
        <v>275</v>
      </c>
      <c r="O15" s="154">
        <v>1</v>
      </c>
      <c r="P15" s="154" t="s">
        <v>275</v>
      </c>
      <c r="Q15" s="154">
        <v>1</v>
      </c>
      <c r="R15" s="154" t="s">
        <v>275</v>
      </c>
      <c r="S15" s="154">
        <v>1</v>
      </c>
      <c r="T15" s="154">
        <v>3</v>
      </c>
      <c r="U15" s="154" t="s">
        <v>275</v>
      </c>
      <c r="V15" s="154">
        <v>2</v>
      </c>
      <c r="W15" s="154">
        <v>1</v>
      </c>
      <c r="X15" s="154" t="s">
        <v>275</v>
      </c>
      <c r="Y15" s="154" t="s">
        <v>275</v>
      </c>
      <c r="Z15" s="154" t="s">
        <v>275</v>
      </c>
      <c r="AA15" s="163" t="s">
        <v>275</v>
      </c>
    </row>
    <row r="16" spans="1:27" ht="16.5">
      <c r="A16" s="195" t="s">
        <v>50</v>
      </c>
      <c r="B16" s="134" t="s">
        <v>9</v>
      </c>
      <c r="C16" s="213" t="str">
        <f>A16</f>
        <v>北斗市</v>
      </c>
      <c r="D16" s="213" t="str">
        <f>CONCATENATE(A16, B16)</f>
        <v>北斗市総数</v>
      </c>
      <c r="E16" s="213" t="str">
        <f>RIGHT(A16,1)</f>
        <v>市</v>
      </c>
      <c r="F16" s="141">
        <v>11</v>
      </c>
      <c r="G16" s="142" t="s">
        <v>275</v>
      </c>
      <c r="H16" s="142" t="s">
        <v>275</v>
      </c>
      <c r="I16" s="142" t="s">
        <v>275</v>
      </c>
      <c r="J16" s="142" t="s">
        <v>275</v>
      </c>
      <c r="K16" s="142" t="s">
        <v>275</v>
      </c>
      <c r="L16" s="142" t="s">
        <v>275</v>
      </c>
      <c r="M16" s="142" t="s">
        <v>275</v>
      </c>
      <c r="N16" s="142" t="s">
        <v>275</v>
      </c>
      <c r="O16" s="142">
        <v>2</v>
      </c>
      <c r="P16" s="142" t="s">
        <v>275</v>
      </c>
      <c r="Q16" s="142">
        <v>3</v>
      </c>
      <c r="R16" s="142">
        <v>1</v>
      </c>
      <c r="S16" s="142">
        <v>1</v>
      </c>
      <c r="T16" s="142">
        <v>1</v>
      </c>
      <c r="U16" s="142">
        <v>1</v>
      </c>
      <c r="V16" s="142" t="s">
        <v>275</v>
      </c>
      <c r="W16" s="142">
        <v>1</v>
      </c>
      <c r="X16" s="142">
        <v>1</v>
      </c>
      <c r="Y16" s="142" t="s">
        <v>275</v>
      </c>
      <c r="Z16" s="142" t="s">
        <v>275</v>
      </c>
      <c r="AA16" s="143" t="s">
        <v>275</v>
      </c>
    </row>
    <row r="17" spans="1:27" ht="16.5">
      <c r="A17" s="162"/>
      <c r="B17" s="214" t="s">
        <v>28</v>
      </c>
      <c r="C17" s="150" t="str">
        <f>A16</f>
        <v>北斗市</v>
      </c>
      <c r="D17" s="150" t="str">
        <f>CONCATENATE(A16, B17)</f>
        <v>北斗市男</v>
      </c>
      <c r="E17" s="150" t="str">
        <f>RIGHT(A16,1)</f>
        <v>市</v>
      </c>
      <c r="F17" s="157">
        <v>9</v>
      </c>
      <c r="G17" s="154" t="s">
        <v>275</v>
      </c>
      <c r="H17" s="154" t="s">
        <v>275</v>
      </c>
      <c r="I17" s="154" t="s">
        <v>275</v>
      </c>
      <c r="J17" s="154" t="s">
        <v>275</v>
      </c>
      <c r="K17" s="154" t="s">
        <v>275</v>
      </c>
      <c r="L17" s="154" t="s">
        <v>275</v>
      </c>
      <c r="M17" s="154" t="s">
        <v>275</v>
      </c>
      <c r="N17" s="154" t="s">
        <v>275</v>
      </c>
      <c r="O17" s="154">
        <v>2</v>
      </c>
      <c r="P17" s="154" t="s">
        <v>275</v>
      </c>
      <c r="Q17" s="154">
        <v>2</v>
      </c>
      <c r="R17" s="154">
        <v>1</v>
      </c>
      <c r="S17" s="154">
        <v>1</v>
      </c>
      <c r="T17" s="154">
        <v>1</v>
      </c>
      <c r="U17" s="154">
        <v>1</v>
      </c>
      <c r="V17" s="154" t="s">
        <v>275</v>
      </c>
      <c r="W17" s="154" t="s">
        <v>275</v>
      </c>
      <c r="X17" s="154">
        <v>1</v>
      </c>
      <c r="Y17" s="154" t="s">
        <v>275</v>
      </c>
      <c r="Z17" s="154" t="s">
        <v>275</v>
      </c>
      <c r="AA17" s="163" t="s">
        <v>275</v>
      </c>
    </row>
    <row r="18" spans="1:27" ht="16.5">
      <c r="A18" s="164"/>
      <c r="B18" s="215" t="s">
        <v>27</v>
      </c>
      <c r="C18" s="165" t="str">
        <f>A16</f>
        <v>北斗市</v>
      </c>
      <c r="D18" s="165" t="str">
        <f>CONCATENATE(A16, B18)</f>
        <v>北斗市女</v>
      </c>
      <c r="E18" s="165" t="str">
        <f>RIGHT(A16,1)</f>
        <v>市</v>
      </c>
      <c r="F18" s="158">
        <v>2</v>
      </c>
      <c r="G18" s="170" t="s">
        <v>275</v>
      </c>
      <c r="H18" s="170" t="s">
        <v>275</v>
      </c>
      <c r="I18" s="170" t="s">
        <v>275</v>
      </c>
      <c r="J18" s="170" t="s">
        <v>275</v>
      </c>
      <c r="K18" s="170" t="s">
        <v>275</v>
      </c>
      <c r="L18" s="170" t="s">
        <v>275</v>
      </c>
      <c r="M18" s="170" t="s">
        <v>275</v>
      </c>
      <c r="N18" s="170" t="s">
        <v>275</v>
      </c>
      <c r="O18" s="170" t="s">
        <v>275</v>
      </c>
      <c r="P18" s="170" t="s">
        <v>275</v>
      </c>
      <c r="Q18" s="170">
        <v>1</v>
      </c>
      <c r="R18" s="170" t="s">
        <v>275</v>
      </c>
      <c r="S18" s="170" t="s">
        <v>275</v>
      </c>
      <c r="T18" s="170" t="s">
        <v>275</v>
      </c>
      <c r="U18" s="170" t="s">
        <v>275</v>
      </c>
      <c r="V18" s="170" t="s">
        <v>275</v>
      </c>
      <c r="W18" s="170">
        <v>1</v>
      </c>
      <c r="X18" s="170" t="s">
        <v>275</v>
      </c>
      <c r="Y18" s="170" t="s">
        <v>275</v>
      </c>
      <c r="Z18" s="170" t="s">
        <v>275</v>
      </c>
      <c r="AA18" s="171" t="s">
        <v>275</v>
      </c>
    </row>
    <row r="19" spans="1:27" ht="16.5">
      <c r="A19" s="196" t="s">
        <v>49</v>
      </c>
      <c r="B19" s="135" t="s">
        <v>9</v>
      </c>
      <c r="C19" s="210" t="str">
        <f>A19</f>
        <v>松前町</v>
      </c>
      <c r="D19" s="210" t="str">
        <f>CONCATENATE(A19, B19)</f>
        <v>松前町総数</v>
      </c>
      <c r="E19" s="210" t="str">
        <f>RIGHT(A19,1)</f>
        <v>町</v>
      </c>
      <c r="F19" s="132">
        <v>2</v>
      </c>
      <c r="G19" s="131" t="s">
        <v>275</v>
      </c>
      <c r="H19" s="131" t="s">
        <v>275</v>
      </c>
      <c r="I19" s="131" t="s">
        <v>275</v>
      </c>
      <c r="J19" s="131" t="s">
        <v>275</v>
      </c>
      <c r="K19" s="131" t="s">
        <v>275</v>
      </c>
      <c r="L19" s="131" t="s">
        <v>275</v>
      </c>
      <c r="M19" s="131" t="s">
        <v>275</v>
      </c>
      <c r="N19" s="131" t="s">
        <v>275</v>
      </c>
      <c r="O19" s="131" t="s">
        <v>275</v>
      </c>
      <c r="P19" s="131" t="s">
        <v>275</v>
      </c>
      <c r="Q19" s="131">
        <v>1</v>
      </c>
      <c r="R19" s="131" t="s">
        <v>275</v>
      </c>
      <c r="S19" s="131" t="s">
        <v>275</v>
      </c>
      <c r="T19" s="131" t="s">
        <v>275</v>
      </c>
      <c r="U19" s="131" t="s">
        <v>275</v>
      </c>
      <c r="V19" s="131">
        <v>1</v>
      </c>
      <c r="W19" s="131" t="s">
        <v>275</v>
      </c>
      <c r="X19" s="131" t="s">
        <v>275</v>
      </c>
      <c r="Y19" s="131" t="s">
        <v>275</v>
      </c>
      <c r="Z19" s="131" t="s">
        <v>275</v>
      </c>
      <c r="AA19" s="145" t="s">
        <v>275</v>
      </c>
    </row>
    <row r="20" spans="1:27" ht="16.5">
      <c r="A20" s="162"/>
      <c r="B20" s="214" t="s">
        <v>28</v>
      </c>
      <c r="C20" s="150" t="str">
        <f>A19</f>
        <v>松前町</v>
      </c>
      <c r="D20" s="150" t="str">
        <f>CONCATENATE(A19, B20)</f>
        <v>松前町男</v>
      </c>
      <c r="E20" s="150" t="str">
        <f>RIGHT(A19,1)</f>
        <v>町</v>
      </c>
      <c r="F20" s="157">
        <v>1</v>
      </c>
      <c r="G20" s="154" t="s">
        <v>275</v>
      </c>
      <c r="H20" s="154" t="s">
        <v>275</v>
      </c>
      <c r="I20" s="154" t="s">
        <v>275</v>
      </c>
      <c r="J20" s="154" t="s">
        <v>275</v>
      </c>
      <c r="K20" s="154" t="s">
        <v>275</v>
      </c>
      <c r="L20" s="154" t="s">
        <v>275</v>
      </c>
      <c r="M20" s="154" t="s">
        <v>275</v>
      </c>
      <c r="N20" s="154" t="s">
        <v>275</v>
      </c>
      <c r="O20" s="154" t="s">
        <v>275</v>
      </c>
      <c r="P20" s="154" t="s">
        <v>275</v>
      </c>
      <c r="Q20" s="154">
        <v>1</v>
      </c>
      <c r="R20" s="154" t="s">
        <v>275</v>
      </c>
      <c r="S20" s="154" t="s">
        <v>275</v>
      </c>
      <c r="T20" s="154" t="s">
        <v>275</v>
      </c>
      <c r="U20" s="154" t="s">
        <v>275</v>
      </c>
      <c r="V20" s="154" t="s">
        <v>275</v>
      </c>
      <c r="W20" s="154" t="s">
        <v>275</v>
      </c>
      <c r="X20" s="154" t="s">
        <v>275</v>
      </c>
      <c r="Y20" s="154" t="s">
        <v>275</v>
      </c>
      <c r="Z20" s="154" t="s">
        <v>275</v>
      </c>
      <c r="AA20" s="163" t="s">
        <v>275</v>
      </c>
    </row>
    <row r="21" spans="1:27" ht="16.5">
      <c r="A21" s="162"/>
      <c r="B21" s="214" t="s">
        <v>27</v>
      </c>
      <c r="C21" s="150" t="str">
        <f>A19</f>
        <v>松前町</v>
      </c>
      <c r="D21" s="150" t="str">
        <f>CONCATENATE(A19, B21)</f>
        <v>松前町女</v>
      </c>
      <c r="E21" s="150" t="str">
        <f>RIGHT(A19,1)</f>
        <v>町</v>
      </c>
      <c r="F21" s="157">
        <v>1</v>
      </c>
      <c r="G21" s="154" t="s">
        <v>275</v>
      </c>
      <c r="H21" s="154" t="s">
        <v>275</v>
      </c>
      <c r="I21" s="154" t="s">
        <v>275</v>
      </c>
      <c r="J21" s="154" t="s">
        <v>275</v>
      </c>
      <c r="K21" s="154" t="s">
        <v>275</v>
      </c>
      <c r="L21" s="154" t="s">
        <v>275</v>
      </c>
      <c r="M21" s="154" t="s">
        <v>275</v>
      </c>
      <c r="N21" s="154" t="s">
        <v>275</v>
      </c>
      <c r="O21" s="154" t="s">
        <v>275</v>
      </c>
      <c r="P21" s="154" t="s">
        <v>275</v>
      </c>
      <c r="Q21" s="154" t="s">
        <v>275</v>
      </c>
      <c r="R21" s="154" t="s">
        <v>275</v>
      </c>
      <c r="S21" s="154" t="s">
        <v>275</v>
      </c>
      <c r="T21" s="154" t="s">
        <v>275</v>
      </c>
      <c r="U21" s="154" t="s">
        <v>275</v>
      </c>
      <c r="V21" s="154">
        <v>1</v>
      </c>
      <c r="W21" s="154" t="s">
        <v>275</v>
      </c>
      <c r="X21" s="154" t="s">
        <v>275</v>
      </c>
      <c r="Y21" s="154" t="s">
        <v>275</v>
      </c>
      <c r="Z21" s="154" t="s">
        <v>275</v>
      </c>
      <c r="AA21" s="163" t="s">
        <v>275</v>
      </c>
    </row>
    <row r="22" spans="1:27" ht="16.5">
      <c r="A22" s="195" t="s">
        <v>48</v>
      </c>
      <c r="B22" s="134" t="s">
        <v>9</v>
      </c>
      <c r="C22" s="213" t="str">
        <f>A22</f>
        <v>福島町</v>
      </c>
      <c r="D22" s="213" t="str">
        <f>CONCATENATE(A22, B22)</f>
        <v>福島町総数</v>
      </c>
      <c r="E22" s="213" t="str">
        <f>RIGHT(A22,1)</f>
        <v>町</v>
      </c>
      <c r="F22" s="141">
        <v>4</v>
      </c>
      <c r="G22" s="142" t="s">
        <v>275</v>
      </c>
      <c r="H22" s="142" t="s">
        <v>275</v>
      </c>
      <c r="I22" s="142" t="s">
        <v>275</v>
      </c>
      <c r="J22" s="142" t="s">
        <v>275</v>
      </c>
      <c r="K22" s="142" t="s">
        <v>275</v>
      </c>
      <c r="L22" s="142" t="s">
        <v>275</v>
      </c>
      <c r="M22" s="142" t="s">
        <v>275</v>
      </c>
      <c r="N22" s="142" t="s">
        <v>275</v>
      </c>
      <c r="O22" s="142">
        <v>1</v>
      </c>
      <c r="P22" s="142" t="s">
        <v>275</v>
      </c>
      <c r="Q22" s="142">
        <v>1</v>
      </c>
      <c r="R22" s="142" t="s">
        <v>275</v>
      </c>
      <c r="S22" s="142" t="s">
        <v>275</v>
      </c>
      <c r="T22" s="142">
        <v>2</v>
      </c>
      <c r="U22" s="142" t="s">
        <v>275</v>
      </c>
      <c r="V22" s="142" t="s">
        <v>275</v>
      </c>
      <c r="W22" s="142" t="s">
        <v>275</v>
      </c>
      <c r="X22" s="142" t="s">
        <v>275</v>
      </c>
      <c r="Y22" s="142" t="s">
        <v>275</v>
      </c>
      <c r="Z22" s="142" t="s">
        <v>275</v>
      </c>
      <c r="AA22" s="143" t="s">
        <v>275</v>
      </c>
    </row>
    <row r="23" spans="1:27" ht="16.5">
      <c r="A23" s="162"/>
      <c r="B23" s="214" t="s">
        <v>28</v>
      </c>
      <c r="C23" s="150" t="str">
        <f>A22</f>
        <v>福島町</v>
      </c>
      <c r="D23" s="150" t="str">
        <f>CONCATENATE(A22, B23)</f>
        <v>福島町男</v>
      </c>
      <c r="E23" s="150" t="str">
        <f>RIGHT(A22,1)</f>
        <v>町</v>
      </c>
      <c r="F23" s="157">
        <v>3</v>
      </c>
      <c r="G23" s="154" t="s">
        <v>275</v>
      </c>
      <c r="H23" s="154" t="s">
        <v>275</v>
      </c>
      <c r="I23" s="154" t="s">
        <v>275</v>
      </c>
      <c r="J23" s="154" t="s">
        <v>275</v>
      </c>
      <c r="K23" s="154" t="s">
        <v>275</v>
      </c>
      <c r="L23" s="154" t="s">
        <v>275</v>
      </c>
      <c r="M23" s="154" t="s">
        <v>275</v>
      </c>
      <c r="N23" s="154" t="s">
        <v>275</v>
      </c>
      <c r="O23" s="154" t="s">
        <v>275</v>
      </c>
      <c r="P23" s="154" t="s">
        <v>275</v>
      </c>
      <c r="Q23" s="154">
        <v>1</v>
      </c>
      <c r="R23" s="154" t="s">
        <v>275</v>
      </c>
      <c r="S23" s="154" t="s">
        <v>275</v>
      </c>
      <c r="T23" s="154">
        <v>2</v>
      </c>
      <c r="U23" s="154" t="s">
        <v>275</v>
      </c>
      <c r="V23" s="154" t="s">
        <v>275</v>
      </c>
      <c r="W23" s="154" t="s">
        <v>275</v>
      </c>
      <c r="X23" s="154" t="s">
        <v>275</v>
      </c>
      <c r="Y23" s="154" t="s">
        <v>275</v>
      </c>
      <c r="Z23" s="154" t="s">
        <v>275</v>
      </c>
      <c r="AA23" s="163" t="s">
        <v>275</v>
      </c>
    </row>
    <row r="24" spans="1:27" ht="16.5">
      <c r="A24" s="164"/>
      <c r="B24" s="215" t="s">
        <v>27</v>
      </c>
      <c r="C24" s="165" t="str">
        <f>A22</f>
        <v>福島町</v>
      </c>
      <c r="D24" s="165" t="str">
        <f>CONCATENATE(A22, B24)</f>
        <v>福島町女</v>
      </c>
      <c r="E24" s="165" t="str">
        <f>RIGHT(A22,1)</f>
        <v>町</v>
      </c>
      <c r="F24" s="158">
        <v>1</v>
      </c>
      <c r="G24" s="170" t="s">
        <v>275</v>
      </c>
      <c r="H24" s="170" t="s">
        <v>275</v>
      </c>
      <c r="I24" s="170" t="s">
        <v>275</v>
      </c>
      <c r="J24" s="170" t="s">
        <v>275</v>
      </c>
      <c r="K24" s="170" t="s">
        <v>275</v>
      </c>
      <c r="L24" s="170" t="s">
        <v>275</v>
      </c>
      <c r="M24" s="170" t="s">
        <v>275</v>
      </c>
      <c r="N24" s="170" t="s">
        <v>275</v>
      </c>
      <c r="O24" s="170">
        <v>1</v>
      </c>
      <c r="P24" s="170" t="s">
        <v>275</v>
      </c>
      <c r="Q24" s="170" t="s">
        <v>275</v>
      </c>
      <c r="R24" s="170" t="s">
        <v>275</v>
      </c>
      <c r="S24" s="170" t="s">
        <v>275</v>
      </c>
      <c r="T24" s="170" t="s">
        <v>275</v>
      </c>
      <c r="U24" s="170" t="s">
        <v>275</v>
      </c>
      <c r="V24" s="170" t="s">
        <v>275</v>
      </c>
      <c r="W24" s="170" t="s">
        <v>275</v>
      </c>
      <c r="X24" s="170" t="s">
        <v>275</v>
      </c>
      <c r="Y24" s="170" t="s">
        <v>275</v>
      </c>
      <c r="Z24" s="170" t="s">
        <v>275</v>
      </c>
      <c r="AA24" s="171" t="s">
        <v>275</v>
      </c>
    </row>
    <row r="25" spans="1:27" ht="16.5">
      <c r="A25" s="196" t="s">
        <v>47</v>
      </c>
      <c r="B25" s="135" t="s">
        <v>9</v>
      </c>
      <c r="C25" s="210" t="str">
        <f>A25</f>
        <v>知内町</v>
      </c>
      <c r="D25" s="210" t="str">
        <f>CONCATENATE(A25, B25)</f>
        <v>知内町総数</v>
      </c>
      <c r="E25" s="210" t="str">
        <f>RIGHT(A25,1)</f>
        <v>町</v>
      </c>
      <c r="F25" s="132" t="s">
        <v>275</v>
      </c>
      <c r="G25" s="131" t="s">
        <v>275</v>
      </c>
      <c r="H25" s="131" t="s">
        <v>275</v>
      </c>
      <c r="I25" s="131" t="s">
        <v>275</v>
      </c>
      <c r="J25" s="131" t="s">
        <v>275</v>
      </c>
      <c r="K25" s="131" t="s">
        <v>275</v>
      </c>
      <c r="L25" s="131" t="s">
        <v>275</v>
      </c>
      <c r="M25" s="131" t="s">
        <v>275</v>
      </c>
      <c r="N25" s="131" t="s">
        <v>275</v>
      </c>
      <c r="O25" s="131" t="s">
        <v>275</v>
      </c>
      <c r="P25" s="131" t="s">
        <v>275</v>
      </c>
      <c r="Q25" s="131" t="s">
        <v>275</v>
      </c>
      <c r="R25" s="131" t="s">
        <v>275</v>
      </c>
      <c r="S25" s="131" t="s">
        <v>275</v>
      </c>
      <c r="T25" s="131" t="s">
        <v>275</v>
      </c>
      <c r="U25" s="131" t="s">
        <v>275</v>
      </c>
      <c r="V25" s="131" t="s">
        <v>275</v>
      </c>
      <c r="W25" s="131" t="s">
        <v>275</v>
      </c>
      <c r="X25" s="131" t="s">
        <v>275</v>
      </c>
      <c r="Y25" s="131" t="s">
        <v>275</v>
      </c>
      <c r="Z25" s="131" t="s">
        <v>275</v>
      </c>
      <c r="AA25" s="145" t="s">
        <v>275</v>
      </c>
    </row>
    <row r="26" spans="1:27" ht="16.5">
      <c r="A26" s="162"/>
      <c r="B26" s="214" t="s">
        <v>28</v>
      </c>
      <c r="C26" s="150" t="str">
        <f>A25</f>
        <v>知内町</v>
      </c>
      <c r="D26" s="150" t="str">
        <f>CONCATENATE(A25, B26)</f>
        <v>知内町男</v>
      </c>
      <c r="E26" s="150" t="str">
        <f>RIGHT(A25,1)</f>
        <v>町</v>
      </c>
      <c r="F26" s="157" t="s">
        <v>275</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t="s">
        <v>275</v>
      </c>
      <c r="T26" s="154" t="s">
        <v>275</v>
      </c>
      <c r="U26" s="154" t="s">
        <v>275</v>
      </c>
      <c r="V26" s="154" t="s">
        <v>275</v>
      </c>
      <c r="W26" s="154" t="s">
        <v>275</v>
      </c>
      <c r="X26" s="154" t="s">
        <v>275</v>
      </c>
      <c r="Y26" s="154" t="s">
        <v>275</v>
      </c>
      <c r="Z26" s="154" t="s">
        <v>275</v>
      </c>
      <c r="AA26" s="163" t="s">
        <v>275</v>
      </c>
    </row>
    <row r="27" spans="1:27" ht="16.5">
      <c r="A27" s="162"/>
      <c r="B27" s="214" t="s">
        <v>27</v>
      </c>
      <c r="C27" s="150" t="str">
        <f>A25</f>
        <v>知内町</v>
      </c>
      <c r="D27" s="150" t="str">
        <f>CONCATENATE(A25, B27)</f>
        <v>知内町女</v>
      </c>
      <c r="E27" s="150" t="str">
        <f>RIGHT(A25,1)</f>
        <v>町</v>
      </c>
      <c r="F27" s="157" t="s">
        <v>275</v>
      </c>
      <c r="G27" s="154" t="s">
        <v>275</v>
      </c>
      <c r="H27" s="154" t="s">
        <v>275</v>
      </c>
      <c r="I27" s="154" t="s">
        <v>275</v>
      </c>
      <c r="J27" s="154" t="s">
        <v>275</v>
      </c>
      <c r="K27" s="154" t="s">
        <v>275</v>
      </c>
      <c r="L27" s="154" t="s">
        <v>275</v>
      </c>
      <c r="M27" s="154" t="s">
        <v>275</v>
      </c>
      <c r="N27" s="154" t="s">
        <v>275</v>
      </c>
      <c r="O27" s="154" t="s">
        <v>275</v>
      </c>
      <c r="P27" s="154" t="s">
        <v>275</v>
      </c>
      <c r="Q27" s="154" t="s">
        <v>275</v>
      </c>
      <c r="R27" s="154" t="s">
        <v>275</v>
      </c>
      <c r="S27" s="154" t="s">
        <v>275</v>
      </c>
      <c r="T27" s="154" t="s">
        <v>275</v>
      </c>
      <c r="U27" s="154" t="s">
        <v>275</v>
      </c>
      <c r="V27" s="154" t="s">
        <v>275</v>
      </c>
      <c r="W27" s="154" t="s">
        <v>275</v>
      </c>
      <c r="X27" s="154" t="s">
        <v>275</v>
      </c>
      <c r="Y27" s="154" t="s">
        <v>275</v>
      </c>
      <c r="Z27" s="154" t="s">
        <v>275</v>
      </c>
      <c r="AA27" s="163" t="s">
        <v>275</v>
      </c>
    </row>
    <row r="28" spans="1:27" ht="16.5">
      <c r="A28" s="195" t="s">
        <v>46</v>
      </c>
      <c r="B28" s="134" t="s">
        <v>9</v>
      </c>
      <c r="C28" s="213" t="str">
        <f>A28</f>
        <v>木古内町</v>
      </c>
      <c r="D28" s="213" t="str">
        <f>CONCATENATE(A28, B28)</f>
        <v>木古内町総数</v>
      </c>
      <c r="E28" s="213" t="str">
        <f>RIGHT(A28,1)</f>
        <v>町</v>
      </c>
      <c r="F28" s="141">
        <v>3</v>
      </c>
      <c r="G28" s="142" t="s">
        <v>275</v>
      </c>
      <c r="H28" s="142" t="s">
        <v>275</v>
      </c>
      <c r="I28" s="142" t="s">
        <v>275</v>
      </c>
      <c r="J28" s="142" t="s">
        <v>275</v>
      </c>
      <c r="K28" s="142" t="s">
        <v>275</v>
      </c>
      <c r="L28" s="142" t="s">
        <v>275</v>
      </c>
      <c r="M28" s="142" t="s">
        <v>275</v>
      </c>
      <c r="N28" s="142" t="s">
        <v>275</v>
      </c>
      <c r="O28" s="142" t="s">
        <v>275</v>
      </c>
      <c r="P28" s="142" t="s">
        <v>275</v>
      </c>
      <c r="Q28" s="142" t="s">
        <v>275</v>
      </c>
      <c r="R28" s="142" t="s">
        <v>275</v>
      </c>
      <c r="S28" s="142" t="s">
        <v>275</v>
      </c>
      <c r="T28" s="142">
        <v>1</v>
      </c>
      <c r="U28" s="142" t="s">
        <v>275</v>
      </c>
      <c r="V28" s="142">
        <v>1</v>
      </c>
      <c r="W28" s="142">
        <v>1</v>
      </c>
      <c r="X28" s="142" t="s">
        <v>275</v>
      </c>
      <c r="Y28" s="142" t="s">
        <v>275</v>
      </c>
      <c r="Z28" s="142" t="s">
        <v>275</v>
      </c>
      <c r="AA28" s="143" t="s">
        <v>275</v>
      </c>
    </row>
    <row r="29" spans="1:27" ht="16.5">
      <c r="A29" s="162"/>
      <c r="B29" s="214" t="s">
        <v>28</v>
      </c>
      <c r="C29" s="150" t="str">
        <f>A28</f>
        <v>木古内町</v>
      </c>
      <c r="D29" s="150" t="str">
        <f>CONCATENATE(A28, B29)</f>
        <v>木古内町男</v>
      </c>
      <c r="E29" s="150" t="str">
        <f>RIGHT(A28,1)</f>
        <v>町</v>
      </c>
      <c r="F29" s="157">
        <v>3</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v>1</v>
      </c>
      <c r="U29" s="154" t="s">
        <v>275</v>
      </c>
      <c r="V29" s="154">
        <v>1</v>
      </c>
      <c r="W29" s="154">
        <v>1</v>
      </c>
      <c r="X29" s="154" t="s">
        <v>275</v>
      </c>
      <c r="Y29" s="154" t="s">
        <v>275</v>
      </c>
      <c r="Z29" s="154" t="s">
        <v>275</v>
      </c>
      <c r="AA29" s="163" t="s">
        <v>275</v>
      </c>
    </row>
    <row r="30" spans="1:27" ht="16.5">
      <c r="A30" s="164"/>
      <c r="B30" s="215" t="s">
        <v>27</v>
      </c>
      <c r="C30" s="165" t="str">
        <f>A28</f>
        <v>木古内町</v>
      </c>
      <c r="D30" s="165" t="str">
        <f>CONCATENATE(A28, B30)</f>
        <v>木古内町女</v>
      </c>
      <c r="E30" s="165" t="str">
        <f>RIGHT(A28,1)</f>
        <v>町</v>
      </c>
      <c r="F30" s="158" t="s">
        <v>275</v>
      </c>
      <c r="G30" s="170" t="s">
        <v>275</v>
      </c>
      <c r="H30" s="170" t="s">
        <v>275</v>
      </c>
      <c r="I30" s="170" t="s">
        <v>275</v>
      </c>
      <c r="J30" s="170" t="s">
        <v>275</v>
      </c>
      <c r="K30" s="170" t="s">
        <v>275</v>
      </c>
      <c r="L30" s="170" t="s">
        <v>275</v>
      </c>
      <c r="M30" s="170" t="s">
        <v>275</v>
      </c>
      <c r="N30" s="170" t="s">
        <v>275</v>
      </c>
      <c r="O30" s="170" t="s">
        <v>275</v>
      </c>
      <c r="P30" s="170" t="s">
        <v>275</v>
      </c>
      <c r="Q30" s="170" t="s">
        <v>275</v>
      </c>
      <c r="R30" s="170" t="s">
        <v>275</v>
      </c>
      <c r="S30" s="170" t="s">
        <v>275</v>
      </c>
      <c r="T30" s="170" t="s">
        <v>275</v>
      </c>
      <c r="U30" s="170" t="s">
        <v>275</v>
      </c>
      <c r="V30" s="170" t="s">
        <v>275</v>
      </c>
      <c r="W30" s="170" t="s">
        <v>275</v>
      </c>
      <c r="X30" s="170" t="s">
        <v>275</v>
      </c>
      <c r="Y30" s="170" t="s">
        <v>275</v>
      </c>
      <c r="Z30" s="170" t="s">
        <v>275</v>
      </c>
      <c r="AA30" s="171" t="s">
        <v>275</v>
      </c>
    </row>
    <row r="31" spans="1:27" ht="16.5">
      <c r="A31" s="196" t="s">
        <v>45</v>
      </c>
      <c r="B31" s="135" t="s">
        <v>9</v>
      </c>
      <c r="C31" s="210" t="str">
        <f>A31</f>
        <v>七飯町</v>
      </c>
      <c r="D31" s="210" t="str">
        <f>CONCATENATE(A31, B31)</f>
        <v>七飯町総数</v>
      </c>
      <c r="E31" s="210" t="str">
        <f>RIGHT(A31,1)</f>
        <v>町</v>
      </c>
      <c r="F31" s="132">
        <v>4</v>
      </c>
      <c r="G31" s="131" t="s">
        <v>275</v>
      </c>
      <c r="H31" s="131" t="s">
        <v>275</v>
      </c>
      <c r="I31" s="131" t="s">
        <v>275</v>
      </c>
      <c r="J31" s="131" t="s">
        <v>275</v>
      </c>
      <c r="K31" s="131" t="s">
        <v>275</v>
      </c>
      <c r="L31" s="131">
        <v>2</v>
      </c>
      <c r="M31" s="131">
        <v>1</v>
      </c>
      <c r="N31" s="131" t="s">
        <v>275</v>
      </c>
      <c r="O31" s="131" t="s">
        <v>275</v>
      </c>
      <c r="P31" s="131" t="s">
        <v>275</v>
      </c>
      <c r="Q31" s="131" t="s">
        <v>275</v>
      </c>
      <c r="R31" s="131" t="s">
        <v>275</v>
      </c>
      <c r="S31" s="131" t="s">
        <v>275</v>
      </c>
      <c r="T31" s="131" t="s">
        <v>275</v>
      </c>
      <c r="U31" s="131">
        <v>1</v>
      </c>
      <c r="V31" s="131" t="s">
        <v>275</v>
      </c>
      <c r="W31" s="131" t="s">
        <v>275</v>
      </c>
      <c r="X31" s="131" t="s">
        <v>275</v>
      </c>
      <c r="Y31" s="131" t="s">
        <v>275</v>
      </c>
      <c r="Z31" s="131" t="s">
        <v>275</v>
      </c>
      <c r="AA31" s="145" t="s">
        <v>275</v>
      </c>
    </row>
    <row r="32" spans="1:27" ht="16.5">
      <c r="A32" s="162"/>
      <c r="B32" s="214" t="s">
        <v>28</v>
      </c>
      <c r="C32" s="150" t="str">
        <f>A31</f>
        <v>七飯町</v>
      </c>
      <c r="D32" s="150" t="str">
        <f>CONCATENATE(A31, B32)</f>
        <v>七飯町男</v>
      </c>
      <c r="E32" s="150" t="str">
        <f>RIGHT(A31,1)</f>
        <v>町</v>
      </c>
      <c r="F32" s="157">
        <v>4</v>
      </c>
      <c r="G32" s="154" t="s">
        <v>275</v>
      </c>
      <c r="H32" s="154" t="s">
        <v>275</v>
      </c>
      <c r="I32" s="154" t="s">
        <v>275</v>
      </c>
      <c r="J32" s="154" t="s">
        <v>275</v>
      </c>
      <c r="K32" s="154" t="s">
        <v>275</v>
      </c>
      <c r="L32" s="154">
        <v>2</v>
      </c>
      <c r="M32" s="154">
        <v>1</v>
      </c>
      <c r="N32" s="154" t="s">
        <v>275</v>
      </c>
      <c r="O32" s="154" t="s">
        <v>275</v>
      </c>
      <c r="P32" s="154" t="s">
        <v>275</v>
      </c>
      <c r="Q32" s="154" t="s">
        <v>275</v>
      </c>
      <c r="R32" s="154" t="s">
        <v>275</v>
      </c>
      <c r="S32" s="154" t="s">
        <v>275</v>
      </c>
      <c r="T32" s="154" t="s">
        <v>275</v>
      </c>
      <c r="U32" s="154">
        <v>1</v>
      </c>
      <c r="V32" s="154" t="s">
        <v>275</v>
      </c>
      <c r="W32" s="154" t="s">
        <v>275</v>
      </c>
      <c r="X32" s="154" t="s">
        <v>275</v>
      </c>
      <c r="Y32" s="154" t="s">
        <v>275</v>
      </c>
      <c r="Z32" s="154" t="s">
        <v>275</v>
      </c>
      <c r="AA32" s="163" t="s">
        <v>275</v>
      </c>
    </row>
    <row r="33" spans="1:27" ht="16.5">
      <c r="A33" s="162"/>
      <c r="B33" s="214" t="s">
        <v>27</v>
      </c>
      <c r="C33" s="150" t="str">
        <f>A31</f>
        <v>七飯町</v>
      </c>
      <c r="D33" s="150" t="str">
        <f>CONCATENATE(A31, B33)</f>
        <v>七飯町女</v>
      </c>
      <c r="E33" s="150" t="str">
        <f>RIGHT(A31,1)</f>
        <v>町</v>
      </c>
      <c r="F33" s="157" t="s">
        <v>275</v>
      </c>
      <c r="G33" s="154" t="s">
        <v>275</v>
      </c>
      <c r="H33" s="154" t="s">
        <v>275</v>
      </c>
      <c r="I33" s="154" t="s">
        <v>275</v>
      </c>
      <c r="J33" s="154" t="s">
        <v>275</v>
      </c>
      <c r="K33" s="154" t="s">
        <v>275</v>
      </c>
      <c r="L33" s="154" t="s">
        <v>275</v>
      </c>
      <c r="M33" s="154" t="s">
        <v>275</v>
      </c>
      <c r="N33" s="154" t="s">
        <v>275</v>
      </c>
      <c r="O33" s="154" t="s">
        <v>275</v>
      </c>
      <c r="P33" s="154" t="s">
        <v>275</v>
      </c>
      <c r="Q33" s="154" t="s">
        <v>275</v>
      </c>
      <c r="R33" s="154" t="s">
        <v>275</v>
      </c>
      <c r="S33" s="154" t="s">
        <v>275</v>
      </c>
      <c r="T33" s="154" t="s">
        <v>275</v>
      </c>
      <c r="U33" s="154" t="s">
        <v>275</v>
      </c>
      <c r="V33" s="154" t="s">
        <v>275</v>
      </c>
      <c r="W33" s="154" t="s">
        <v>275</v>
      </c>
      <c r="X33" s="154" t="s">
        <v>275</v>
      </c>
      <c r="Y33" s="154" t="s">
        <v>275</v>
      </c>
      <c r="Z33" s="154" t="s">
        <v>275</v>
      </c>
      <c r="AA33" s="163" t="s">
        <v>275</v>
      </c>
    </row>
    <row r="34" spans="1:27" ht="16.5">
      <c r="A34" s="195" t="s">
        <v>44</v>
      </c>
      <c r="B34" s="134" t="s">
        <v>9</v>
      </c>
      <c r="C34" s="213" t="str">
        <f>A34</f>
        <v>鹿部町</v>
      </c>
      <c r="D34" s="213" t="str">
        <f>CONCATENATE(A34, B34)</f>
        <v>鹿部町総数</v>
      </c>
      <c r="E34" s="213" t="str">
        <f>RIGHT(A34,1)</f>
        <v>町</v>
      </c>
      <c r="F34" s="141" t="s">
        <v>275</v>
      </c>
      <c r="G34" s="142" t="s">
        <v>275</v>
      </c>
      <c r="H34" s="142" t="s">
        <v>275</v>
      </c>
      <c r="I34" s="142" t="s">
        <v>275</v>
      </c>
      <c r="J34" s="142" t="s">
        <v>275</v>
      </c>
      <c r="K34" s="142" t="s">
        <v>275</v>
      </c>
      <c r="L34" s="142" t="s">
        <v>275</v>
      </c>
      <c r="M34" s="142" t="s">
        <v>275</v>
      </c>
      <c r="N34" s="142" t="s">
        <v>275</v>
      </c>
      <c r="O34" s="142" t="s">
        <v>275</v>
      </c>
      <c r="P34" s="142" t="s">
        <v>275</v>
      </c>
      <c r="Q34" s="142" t="s">
        <v>275</v>
      </c>
      <c r="R34" s="142" t="s">
        <v>275</v>
      </c>
      <c r="S34" s="142" t="s">
        <v>275</v>
      </c>
      <c r="T34" s="142" t="s">
        <v>275</v>
      </c>
      <c r="U34" s="142" t="s">
        <v>275</v>
      </c>
      <c r="V34" s="142" t="s">
        <v>275</v>
      </c>
      <c r="W34" s="142" t="s">
        <v>275</v>
      </c>
      <c r="X34" s="142" t="s">
        <v>275</v>
      </c>
      <c r="Y34" s="142" t="s">
        <v>275</v>
      </c>
      <c r="Z34" s="142" t="s">
        <v>275</v>
      </c>
      <c r="AA34" s="143" t="s">
        <v>275</v>
      </c>
    </row>
    <row r="35" spans="1:27" ht="16.5">
      <c r="A35" s="162"/>
      <c r="B35" s="214" t="s">
        <v>28</v>
      </c>
      <c r="C35" s="150" t="str">
        <f>A34</f>
        <v>鹿部町</v>
      </c>
      <c r="D35" s="150" t="str">
        <f>CONCATENATE(A34, B35)</f>
        <v>鹿部町男</v>
      </c>
      <c r="E35" s="150" t="str">
        <f>RIGHT(A34,1)</f>
        <v>町</v>
      </c>
      <c r="F35" s="157" t="s">
        <v>275</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t="s">
        <v>275</v>
      </c>
      <c r="U35" s="154" t="s">
        <v>275</v>
      </c>
      <c r="V35" s="154" t="s">
        <v>275</v>
      </c>
      <c r="W35" s="154" t="s">
        <v>275</v>
      </c>
      <c r="X35" s="154" t="s">
        <v>275</v>
      </c>
      <c r="Y35" s="154" t="s">
        <v>275</v>
      </c>
      <c r="Z35" s="154" t="s">
        <v>275</v>
      </c>
      <c r="AA35" s="163" t="s">
        <v>275</v>
      </c>
    </row>
    <row r="36" spans="1:27" ht="16.5">
      <c r="A36" s="164"/>
      <c r="B36" s="215" t="s">
        <v>27</v>
      </c>
      <c r="C36" s="165" t="str">
        <f>A34</f>
        <v>鹿部町</v>
      </c>
      <c r="D36" s="165" t="str">
        <f>CONCATENATE(A34, B36)</f>
        <v>鹿部町女</v>
      </c>
      <c r="E36" s="165" t="str">
        <f>RIGHT(A34,1)</f>
        <v>町</v>
      </c>
      <c r="F36" s="158" t="s">
        <v>275</v>
      </c>
      <c r="G36" s="170" t="s">
        <v>275</v>
      </c>
      <c r="H36" s="170" t="s">
        <v>275</v>
      </c>
      <c r="I36" s="170" t="s">
        <v>275</v>
      </c>
      <c r="J36" s="170" t="s">
        <v>275</v>
      </c>
      <c r="K36" s="170" t="s">
        <v>275</v>
      </c>
      <c r="L36" s="170" t="s">
        <v>275</v>
      </c>
      <c r="M36" s="170" t="s">
        <v>275</v>
      </c>
      <c r="N36" s="170" t="s">
        <v>275</v>
      </c>
      <c r="O36" s="170" t="s">
        <v>275</v>
      </c>
      <c r="P36" s="170" t="s">
        <v>275</v>
      </c>
      <c r="Q36" s="170" t="s">
        <v>275</v>
      </c>
      <c r="R36" s="170" t="s">
        <v>275</v>
      </c>
      <c r="S36" s="170" t="s">
        <v>275</v>
      </c>
      <c r="T36" s="170" t="s">
        <v>275</v>
      </c>
      <c r="U36" s="170" t="s">
        <v>275</v>
      </c>
      <c r="V36" s="170" t="s">
        <v>275</v>
      </c>
      <c r="W36" s="170" t="s">
        <v>275</v>
      </c>
      <c r="X36" s="170" t="s">
        <v>275</v>
      </c>
      <c r="Y36" s="170" t="s">
        <v>275</v>
      </c>
      <c r="Z36" s="170" t="s">
        <v>275</v>
      </c>
      <c r="AA36" s="171" t="s">
        <v>275</v>
      </c>
    </row>
    <row r="37" spans="1:27" ht="16.5">
      <c r="A37" s="196" t="s">
        <v>43</v>
      </c>
      <c r="B37" s="135" t="s">
        <v>9</v>
      </c>
      <c r="C37" s="210" t="str">
        <f>A37</f>
        <v>森町</v>
      </c>
      <c r="D37" s="210" t="str">
        <f>CONCATENATE(A37, B37)</f>
        <v>森町総数</v>
      </c>
      <c r="E37" s="210" t="str">
        <f>RIGHT(A37,1)</f>
        <v>町</v>
      </c>
      <c r="F37" s="132">
        <v>6</v>
      </c>
      <c r="G37" s="131" t="s">
        <v>275</v>
      </c>
      <c r="H37" s="131" t="s">
        <v>275</v>
      </c>
      <c r="I37" s="131" t="s">
        <v>275</v>
      </c>
      <c r="J37" s="131" t="s">
        <v>275</v>
      </c>
      <c r="K37" s="131" t="s">
        <v>275</v>
      </c>
      <c r="L37" s="131" t="s">
        <v>275</v>
      </c>
      <c r="M37" s="131" t="s">
        <v>275</v>
      </c>
      <c r="N37" s="131" t="s">
        <v>275</v>
      </c>
      <c r="O37" s="131" t="s">
        <v>275</v>
      </c>
      <c r="P37" s="131" t="s">
        <v>275</v>
      </c>
      <c r="Q37" s="131" t="s">
        <v>275</v>
      </c>
      <c r="R37" s="131" t="s">
        <v>275</v>
      </c>
      <c r="S37" s="131">
        <v>2</v>
      </c>
      <c r="T37" s="131">
        <v>3</v>
      </c>
      <c r="U37" s="131" t="s">
        <v>275</v>
      </c>
      <c r="V37" s="131">
        <v>1</v>
      </c>
      <c r="W37" s="131" t="s">
        <v>275</v>
      </c>
      <c r="X37" s="131" t="s">
        <v>275</v>
      </c>
      <c r="Y37" s="131" t="s">
        <v>275</v>
      </c>
      <c r="Z37" s="131" t="s">
        <v>275</v>
      </c>
      <c r="AA37" s="145" t="s">
        <v>275</v>
      </c>
    </row>
    <row r="38" spans="1:27" ht="16.5">
      <c r="A38" s="162"/>
      <c r="B38" s="214" t="s">
        <v>28</v>
      </c>
      <c r="C38" s="150" t="str">
        <f>A37</f>
        <v>森町</v>
      </c>
      <c r="D38" s="150" t="str">
        <f>CONCATENATE(A37, B38)</f>
        <v>森町男</v>
      </c>
      <c r="E38" s="150" t="str">
        <f>RIGHT(A37,1)</f>
        <v>町</v>
      </c>
      <c r="F38" s="157">
        <v>1</v>
      </c>
      <c r="G38" s="154" t="s">
        <v>275</v>
      </c>
      <c r="H38" s="154" t="s">
        <v>275</v>
      </c>
      <c r="I38" s="154" t="s">
        <v>275</v>
      </c>
      <c r="J38" s="154" t="s">
        <v>275</v>
      </c>
      <c r="K38" s="154" t="s">
        <v>275</v>
      </c>
      <c r="L38" s="154" t="s">
        <v>275</v>
      </c>
      <c r="M38" s="154" t="s">
        <v>275</v>
      </c>
      <c r="N38" s="154" t="s">
        <v>275</v>
      </c>
      <c r="O38" s="154" t="s">
        <v>275</v>
      </c>
      <c r="P38" s="154" t="s">
        <v>275</v>
      </c>
      <c r="Q38" s="154" t="s">
        <v>275</v>
      </c>
      <c r="R38" s="154" t="s">
        <v>275</v>
      </c>
      <c r="S38" s="154">
        <v>1</v>
      </c>
      <c r="T38" s="154" t="s">
        <v>275</v>
      </c>
      <c r="U38" s="154" t="s">
        <v>275</v>
      </c>
      <c r="V38" s="154" t="s">
        <v>275</v>
      </c>
      <c r="W38" s="154" t="s">
        <v>275</v>
      </c>
      <c r="X38" s="154" t="s">
        <v>275</v>
      </c>
      <c r="Y38" s="154" t="s">
        <v>275</v>
      </c>
      <c r="Z38" s="154" t="s">
        <v>275</v>
      </c>
      <c r="AA38" s="163" t="s">
        <v>275</v>
      </c>
    </row>
    <row r="39" spans="1:27" ht="16.5">
      <c r="A39" s="162"/>
      <c r="B39" s="214" t="s">
        <v>27</v>
      </c>
      <c r="C39" s="150" t="str">
        <f>A37</f>
        <v>森町</v>
      </c>
      <c r="D39" s="150" t="str">
        <f>CONCATENATE(A37, B39)</f>
        <v>森町女</v>
      </c>
      <c r="E39" s="150" t="str">
        <f>RIGHT(A37,1)</f>
        <v>町</v>
      </c>
      <c r="F39" s="157">
        <v>5</v>
      </c>
      <c r="G39" s="154" t="s">
        <v>275</v>
      </c>
      <c r="H39" s="154" t="s">
        <v>275</v>
      </c>
      <c r="I39" s="154" t="s">
        <v>275</v>
      </c>
      <c r="J39" s="154" t="s">
        <v>275</v>
      </c>
      <c r="K39" s="154" t="s">
        <v>275</v>
      </c>
      <c r="L39" s="154" t="s">
        <v>275</v>
      </c>
      <c r="M39" s="154" t="s">
        <v>275</v>
      </c>
      <c r="N39" s="154" t="s">
        <v>275</v>
      </c>
      <c r="O39" s="154" t="s">
        <v>275</v>
      </c>
      <c r="P39" s="154" t="s">
        <v>275</v>
      </c>
      <c r="Q39" s="154" t="s">
        <v>275</v>
      </c>
      <c r="R39" s="154" t="s">
        <v>275</v>
      </c>
      <c r="S39" s="154">
        <v>1</v>
      </c>
      <c r="T39" s="154">
        <v>3</v>
      </c>
      <c r="U39" s="154" t="s">
        <v>275</v>
      </c>
      <c r="V39" s="154">
        <v>1</v>
      </c>
      <c r="W39" s="154" t="s">
        <v>275</v>
      </c>
      <c r="X39" s="154" t="s">
        <v>275</v>
      </c>
      <c r="Y39" s="154" t="s">
        <v>275</v>
      </c>
      <c r="Z39" s="154" t="s">
        <v>275</v>
      </c>
      <c r="AA39" s="163" t="s">
        <v>275</v>
      </c>
    </row>
    <row r="40" spans="1:27" ht="16.5">
      <c r="A40" s="195" t="s">
        <v>42</v>
      </c>
      <c r="B40" s="134" t="s">
        <v>9</v>
      </c>
      <c r="C40" s="213" t="str">
        <f>A40</f>
        <v>函館市</v>
      </c>
      <c r="D40" s="213" t="str">
        <f>CONCATENATE(A40, B40)</f>
        <v>函館市総数</v>
      </c>
      <c r="E40" s="213" t="str">
        <f>RIGHT(A40,1)</f>
        <v>市</v>
      </c>
      <c r="F40" s="141">
        <v>58</v>
      </c>
      <c r="G40" s="142" t="s">
        <v>275</v>
      </c>
      <c r="H40" s="142" t="s">
        <v>275</v>
      </c>
      <c r="I40" s="142" t="s">
        <v>275</v>
      </c>
      <c r="J40" s="142">
        <v>2</v>
      </c>
      <c r="K40" s="142">
        <v>2</v>
      </c>
      <c r="L40" s="142">
        <v>2</v>
      </c>
      <c r="M40" s="142">
        <v>2</v>
      </c>
      <c r="N40" s="142">
        <v>4</v>
      </c>
      <c r="O40" s="142">
        <v>3</v>
      </c>
      <c r="P40" s="142">
        <v>5</v>
      </c>
      <c r="Q40" s="142">
        <v>3</v>
      </c>
      <c r="R40" s="142">
        <v>6</v>
      </c>
      <c r="S40" s="142">
        <v>4</v>
      </c>
      <c r="T40" s="142">
        <v>6</v>
      </c>
      <c r="U40" s="142">
        <v>8</v>
      </c>
      <c r="V40" s="142">
        <v>5</v>
      </c>
      <c r="W40" s="142">
        <v>4</v>
      </c>
      <c r="X40" s="142">
        <v>2</v>
      </c>
      <c r="Y40" s="142" t="s">
        <v>275</v>
      </c>
      <c r="Z40" s="142" t="s">
        <v>275</v>
      </c>
      <c r="AA40" s="143" t="s">
        <v>275</v>
      </c>
    </row>
    <row r="41" spans="1:27" ht="16.5">
      <c r="A41" s="162"/>
      <c r="B41" s="214" t="s">
        <v>28</v>
      </c>
      <c r="C41" s="150" t="str">
        <f>A40</f>
        <v>函館市</v>
      </c>
      <c r="D41" s="150" t="str">
        <f>CONCATENATE(A40, B41)</f>
        <v>函館市男</v>
      </c>
      <c r="E41" s="150" t="str">
        <f>RIGHT(A40,1)</f>
        <v>市</v>
      </c>
      <c r="F41" s="157">
        <v>40</v>
      </c>
      <c r="G41" s="154" t="s">
        <v>275</v>
      </c>
      <c r="H41" s="154" t="s">
        <v>275</v>
      </c>
      <c r="I41" s="154" t="s">
        <v>275</v>
      </c>
      <c r="J41" s="154">
        <v>1</v>
      </c>
      <c r="K41" s="154" t="s">
        <v>275</v>
      </c>
      <c r="L41" s="154" t="s">
        <v>275</v>
      </c>
      <c r="M41" s="154">
        <v>1</v>
      </c>
      <c r="N41" s="154">
        <v>3</v>
      </c>
      <c r="O41" s="154">
        <v>3</v>
      </c>
      <c r="P41" s="154">
        <v>4</v>
      </c>
      <c r="Q41" s="154">
        <v>2</v>
      </c>
      <c r="R41" s="154">
        <v>4</v>
      </c>
      <c r="S41" s="154">
        <v>4</v>
      </c>
      <c r="T41" s="154">
        <v>5</v>
      </c>
      <c r="U41" s="154">
        <v>3</v>
      </c>
      <c r="V41" s="154">
        <v>4</v>
      </c>
      <c r="W41" s="154">
        <v>4</v>
      </c>
      <c r="X41" s="154">
        <v>2</v>
      </c>
      <c r="Y41" s="154" t="s">
        <v>275</v>
      </c>
      <c r="Z41" s="154" t="s">
        <v>275</v>
      </c>
      <c r="AA41" s="163" t="s">
        <v>275</v>
      </c>
    </row>
    <row r="42" spans="1:27" ht="16.5">
      <c r="A42" s="164"/>
      <c r="B42" s="215" t="s">
        <v>27</v>
      </c>
      <c r="C42" s="165" t="str">
        <f>A40</f>
        <v>函館市</v>
      </c>
      <c r="D42" s="165" t="str">
        <f>CONCATENATE(A40, B42)</f>
        <v>函館市女</v>
      </c>
      <c r="E42" s="165" t="str">
        <f>RIGHT(A40,1)</f>
        <v>市</v>
      </c>
      <c r="F42" s="158">
        <v>18</v>
      </c>
      <c r="G42" s="170" t="s">
        <v>275</v>
      </c>
      <c r="H42" s="170" t="s">
        <v>275</v>
      </c>
      <c r="I42" s="170" t="s">
        <v>275</v>
      </c>
      <c r="J42" s="170">
        <v>1</v>
      </c>
      <c r="K42" s="170">
        <v>2</v>
      </c>
      <c r="L42" s="170">
        <v>2</v>
      </c>
      <c r="M42" s="170">
        <v>1</v>
      </c>
      <c r="N42" s="170">
        <v>1</v>
      </c>
      <c r="O42" s="170" t="s">
        <v>275</v>
      </c>
      <c r="P42" s="170">
        <v>1</v>
      </c>
      <c r="Q42" s="170">
        <v>1</v>
      </c>
      <c r="R42" s="170">
        <v>2</v>
      </c>
      <c r="S42" s="170" t="s">
        <v>275</v>
      </c>
      <c r="T42" s="170">
        <v>1</v>
      </c>
      <c r="U42" s="170">
        <v>5</v>
      </c>
      <c r="V42" s="170">
        <v>1</v>
      </c>
      <c r="W42" s="170" t="s">
        <v>275</v>
      </c>
      <c r="X42" s="170" t="s">
        <v>275</v>
      </c>
      <c r="Y42" s="170" t="s">
        <v>275</v>
      </c>
      <c r="Z42" s="170" t="s">
        <v>275</v>
      </c>
      <c r="AA42" s="171" t="s">
        <v>275</v>
      </c>
    </row>
    <row r="43" spans="1:27" ht="16.5">
      <c r="A43" s="196" t="s">
        <v>41</v>
      </c>
      <c r="B43" s="135" t="s">
        <v>9</v>
      </c>
      <c r="C43" s="210" t="str">
        <f>A43</f>
        <v>南檜山2次医療圏</v>
      </c>
      <c r="D43" s="210" t="str">
        <f>CONCATENATE(A43, B43)</f>
        <v>南檜山2次医療圏総数</v>
      </c>
      <c r="E43" s="210" t="str">
        <f>RIGHT(A43,1)</f>
        <v>圏</v>
      </c>
      <c r="F43" s="132">
        <v>7</v>
      </c>
      <c r="G43" s="131" t="s">
        <v>275</v>
      </c>
      <c r="H43" s="131" t="s">
        <v>275</v>
      </c>
      <c r="I43" s="131" t="s">
        <v>275</v>
      </c>
      <c r="J43" s="131" t="s">
        <v>275</v>
      </c>
      <c r="K43" s="131" t="s">
        <v>275</v>
      </c>
      <c r="L43" s="131" t="s">
        <v>275</v>
      </c>
      <c r="M43" s="131" t="s">
        <v>275</v>
      </c>
      <c r="N43" s="131">
        <v>1</v>
      </c>
      <c r="O43" s="131" t="s">
        <v>275</v>
      </c>
      <c r="P43" s="131" t="s">
        <v>275</v>
      </c>
      <c r="Q43" s="131" t="s">
        <v>275</v>
      </c>
      <c r="R43" s="131" t="s">
        <v>275</v>
      </c>
      <c r="S43" s="131">
        <v>1</v>
      </c>
      <c r="T43" s="131">
        <v>2</v>
      </c>
      <c r="U43" s="131" t="s">
        <v>275</v>
      </c>
      <c r="V43" s="131">
        <v>2</v>
      </c>
      <c r="W43" s="131">
        <v>1</v>
      </c>
      <c r="X43" s="131" t="s">
        <v>275</v>
      </c>
      <c r="Y43" s="131" t="s">
        <v>275</v>
      </c>
      <c r="Z43" s="131" t="s">
        <v>275</v>
      </c>
      <c r="AA43" s="145" t="s">
        <v>275</v>
      </c>
    </row>
    <row r="44" spans="1:27" ht="16.5">
      <c r="A44" s="162"/>
      <c r="B44" s="214" t="s">
        <v>28</v>
      </c>
      <c r="C44" s="150" t="str">
        <f>A43</f>
        <v>南檜山2次医療圏</v>
      </c>
      <c r="D44" s="150" t="str">
        <f>CONCATENATE(A43, B44)</f>
        <v>南檜山2次医療圏男</v>
      </c>
      <c r="E44" s="150" t="str">
        <f>RIGHT(A43,1)</f>
        <v>圏</v>
      </c>
      <c r="F44" s="157">
        <v>4</v>
      </c>
      <c r="G44" s="154" t="s">
        <v>275</v>
      </c>
      <c r="H44" s="154" t="s">
        <v>275</v>
      </c>
      <c r="I44" s="154" t="s">
        <v>275</v>
      </c>
      <c r="J44" s="154" t="s">
        <v>275</v>
      </c>
      <c r="K44" s="154" t="s">
        <v>275</v>
      </c>
      <c r="L44" s="154" t="s">
        <v>275</v>
      </c>
      <c r="M44" s="154" t="s">
        <v>275</v>
      </c>
      <c r="N44" s="154" t="s">
        <v>275</v>
      </c>
      <c r="O44" s="154" t="s">
        <v>275</v>
      </c>
      <c r="P44" s="154" t="s">
        <v>275</v>
      </c>
      <c r="Q44" s="154" t="s">
        <v>275</v>
      </c>
      <c r="R44" s="154" t="s">
        <v>275</v>
      </c>
      <c r="S44" s="154">
        <v>1</v>
      </c>
      <c r="T44" s="154">
        <v>1</v>
      </c>
      <c r="U44" s="154" t="s">
        <v>275</v>
      </c>
      <c r="V44" s="154">
        <v>1</v>
      </c>
      <c r="W44" s="154">
        <v>1</v>
      </c>
      <c r="X44" s="154" t="s">
        <v>275</v>
      </c>
      <c r="Y44" s="154" t="s">
        <v>275</v>
      </c>
      <c r="Z44" s="154" t="s">
        <v>275</v>
      </c>
      <c r="AA44" s="163" t="s">
        <v>275</v>
      </c>
    </row>
    <row r="45" spans="1:27" ht="16.5">
      <c r="A45" s="162"/>
      <c r="B45" s="214" t="s">
        <v>27</v>
      </c>
      <c r="C45" s="150" t="str">
        <f>A43</f>
        <v>南檜山2次医療圏</v>
      </c>
      <c r="D45" s="150" t="str">
        <f>CONCATENATE(A43, B45)</f>
        <v>南檜山2次医療圏女</v>
      </c>
      <c r="E45" s="150" t="str">
        <f>RIGHT(A43,1)</f>
        <v>圏</v>
      </c>
      <c r="F45" s="157">
        <v>3</v>
      </c>
      <c r="G45" s="154" t="s">
        <v>275</v>
      </c>
      <c r="H45" s="154" t="s">
        <v>275</v>
      </c>
      <c r="I45" s="154" t="s">
        <v>275</v>
      </c>
      <c r="J45" s="154" t="s">
        <v>275</v>
      </c>
      <c r="K45" s="154" t="s">
        <v>275</v>
      </c>
      <c r="L45" s="154" t="s">
        <v>275</v>
      </c>
      <c r="M45" s="154" t="s">
        <v>275</v>
      </c>
      <c r="N45" s="154">
        <v>1</v>
      </c>
      <c r="O45" s="154" t="s">
        <v>275</v>
      </c>
      <c r="P45" s="154" t="s">
        <v>275</v>
      </c>
      <c r="Q45" s="154" t="s">
        <v>275</v>
      </c>
      <c r="R45" s="154" t="s">
        <v>275</v>
      </c>
      <c r="S45" s="154" t="s">
        <v>275</v>
      </c>
      <c r="T45" s="154">
        <v>1</v>
      </c>
      <c r="U45" s="154" t="s">
        <v>275</v>
      </c>
      <c r="V45" s="154">
        <v>1</v>
      </c>
      <c r="W45" s="154" t="s">
        <v>275</v>
      </c>
      <c r="X45" s="154" t="s">
        <v>275</v>
      </c>
      <c r="Y45" s="154" t="s">
        <v>275</v>
      </c>
      <c r="Z45" s="154" t="s">
        <v>275</v>
      </c>
      <c r="AA45" s="163" t="s">
        <v>275</v>
      </c>
    </row>
    <row r="46" spans="1:27" ht="16.5">
      <c r="A46" s="195" t="s">
        <v>40</v>
      </c>
      <c r="B46" s="134" t="s">
        <v>9</v>
      </c>
      <c r="C46" s="213" t="str">
        <f>A46</f>
        <v>江差保健所</v>
      </c>
      <c r="D46" s="213" t="str">
        <f>CONCATENATE(A46, B46)</f>
        <v>江差保健所総数</v>
      </c>
      <c r="E46" s="213" t="str">
        <f>RIGHT(A46,1)</f>
        <v>所</v>
      </c>
      <c r="F46" s="141">
        <v>7</v>
      </c>
      <c r="G46" s="142" t="s">
        <v>275</v>
      </c>
      <c r="H46" s="142" t="s">
        <v>275</v>
      </c>
      <c r="I46" s="142" t="s">
        <v>275</v>
      </c>
      <c r="J46" s="142" t="s">
        <v>275</v>
      </c>
      <c r="K46" s="142" t="s">
        <v>275</v>
      </c>
      <c r="L46" s="142" t="s">
        <v>275</v>
      </c>
      <c r="M46" s="142" t="s">
        <v>275</v>
      </c>
      <c r="N46" s="142">
        <v>1</v>
      </c>
      <c r="O46" s="142" t="s">
        <v>275</v>
      </c>
      <c r="P46" s="142" t="s">
        <v>275</v>
      </c>
      <c r="Q46" s="142" t="s">
        <v>275</v>
      </c>
      <c r="R46" s="142" t="s">
        <v>275</v>
      </c>
      <c r="S46" s="142">
        <v>1</v>
      </c>
      <c r="T46" s="142">
        <v>2</v>
      </c>
      <c r="U46" s="142" t="s">
        <v>275</v>
      </c>
      <c r="V46" s="142">
        <v>2</v>
      </c>
      <c r="W46" s="142">
        <v>1</v>
      </c>
      <c r="X46" s="142" t="s">
        <v>275</v>
      </c>
      <c r="Y46" s="142" t="s">
        <v>275</v>
      </c>
      <c r="Z46" s="142" t="s">
        <v>275</v>
      </c>
      <c r="AA46" s="143" t="s">
        <v>275</v>
      </c>
    </row>
    <row r="47" spans="1:27" ht="16.5">
      <c r="A47" s="162"/>
      <c r="B47" s="214" t="s">
        <v>28</v>
      </c>
      <c r="C47" s="150" t="str">
        <f>A46</f>
        <v>江差保健所</v>
      </c>
      <c r="D47" s="150" t="str">
        <f>CONCATENATE(A46, B47)</f>
        <v>江差保健所男</v>
      </c>
      <c r="E47" s="150" t="str">
        <f>RIGHT(A46,1)</f>
        <v>所</v>
      </c>
      <c r="F47" s="157">
        <v>4</v>
      </c>
      <c r="G47" s="154" t="s">
        <v>275</v>
      </c>
      <c r="H47" s="154" t="s">
        <v>275</v>
      </c>
      <c r="I47" s="154" t="s">
        <v>275</v>
      </c>
      <c r="J47" s="154" t="s">
        <v>275</v>
      </c>
      <c r="K47" s="154" t="s">
        <v>275</v>
      </c>
      <c r="L47" s="154" t="s">
        <v>275</v>
      </c>
      <c r="M47" s="154" t="s">
        <v>275</v>
      </c>
      <c r="N47" s="154" t="s">
        <v>275</v>
      </c>
      <c r="O47" s="154" t="s">
        <v>275</v>
      </c>
      <c r="P47" s="154" t="s">
        <v>275</v>
      </c>
      <c r="Q47" s="154" t="s">
        <v>275</v>
      </c>
      <c r="R47" s="154" t="s">
        <v>275</v>
      </c>
      <c r="S47" s="154">
        <v>1</v>
      </c>
      <c r="T47" s="154">
        <v>1</v>
      </c>
      <c r="U47" s="154" t="s">
        <v>275</v>
      </c>
      <c r="V47" s="154">
        <v>1</v>
      </c>
      <c r="W47" s="154">
        <v>1</v>
      </c>
      <c r="X47" s="154" t="s">
        <v>275</v>
      </c>
      <c r="Y47" s="154" t="s">
        <v>275</v>
      </c>
      <c r="Z47" s="154" t="s">
        <v>275</v>
      </c>
      <c r="AA47" s="163" t="s">
        <v>275</v>
      </c>
    </row>
    <row r="48" spans="1:27" ht="16.5">
      <c r="A48" s="164"/>
      <c r="B48" s="215" t="s">
        <v>27</v>
      </c>
      <c r="C48" s="165" t="str">
        <f>A46</f>
        <v>江差保健所</v>
      </c>
      <c r="D48" s="165" t="str">
        <f>CONCATENATE(A46, B48)</f>
        <v>江差保健所女</v>
      </c>
      <c r="E48" s="165" t="str">
        <f>RIGHT(A46,1)</f>
        <v>所</v>
      </c>
      <c r="F48" s="158">
        <v>3</v>
      </c>
      <c r="G48" s="170" t="s">
        <v>275</v>
      </c>
      <c r="H48" s="170" t="s">
        <v>275</v>
      </c>
      <c r="I48" s="170" t="s">
        <v>275</v>
      </c>
      <c r="J48" s="170" t="s">
        <v>275</v>
      </c>
      <c r="K48" s="170" t="s">
        <v>275</v>
      </c>
      <c r="L48" s="170" t="s">
        <v>275</v>
      </c>
      <c r="M48" s="170" t="s">
        <v>275</v>
      </c>
      <c r="N48" s="170">
        <v>1</v>
      </c>
      <c r="O48" s="170" t="s">
        <v>275</v>
      </c>
      <c r="P48" s="170" t="s">
        <v>275</v>
      </c>
      <c r="Q48" s="170" t="s">
        <v>275</v>
      </c>
      <c r="R48" s="170" t="s">
        <v>275</v>
      </c>
      <c r="S48" s="170" t="s">
        <v>275</v>
      </c>
      <c r="T48" s="170">
        <v>1</v>
      </c>
      <c r="U48" s="170" t="s">
        <v>275</v>
      </c>
      <c r="V48" s="170">
        <v>1</v>
      </c>
      <c r="W48" s="170" t="s">
        <v>275</v>
      </c>
      <c r="X48" s="170" t="s">
        <v>275</v>
      </c>
      <c r="Y48" s="170" t="s">
        <v>275</v>
      </c>
      <c r="Z48" s="170" t="s">
        <v>275</v>
      </c>
      <c r="AA48" s="171" t="s">
        <v>275</v>
      </c>
    </row>
    <row r="49" spans="1:27" ht="16.5">
      <c r="A49" s="196" t="s">
        <v>39</v>
      </c>
      <c r="B49" s="135" t="s">
        <v>9</v>
      </c>
      <c r="C49" s="210" t="str">
        <f>A49</f>
        <v>江差町</v>
      </c>
      <c r="D49" s="210" t="str">
        <f>CONCATENATE(A49, B49)</f>
        <v>江差町総数</v>
      </c>
      <c r="E49" s="210" t="str">
        <f>RIGHT(A49,1)</f>
        <v>町</v>
      </c>
      <c r="F49" s="132">
        <v>1</v>
      </c>
      <c r="G49" s="131" t="s">
        <v>275</v>
      </c>
      <c r="H49" s="131" t="s">
        <v>275</v>
      </c>
      <c r="I49" s="131" t="s">
        <v>275</v>
      </c>
      <c r="J49" s="131" t="s">
        <v>275</v>
      </c>
      <c r="K49" s="131" t="s">
        <v>275</v>
      </c>
      <c r="L49" s="131" t="s">
        <v>275</v>
      </c>
      <c r="M49" s="131" t="s">
        <v>275</v>
      </c>
      <c r="N49" s="131" t="s">
        <v>275</v>
      </c>
      <c r="O49" s="131" t="s">
        <v>275</v>
      </c>
      <c r="P49" s="131" t="s">
        <v>275</v>
      </c>
      <c r="Q49" s="131" t="s">
        <v>275</v>
      </c>
      <c r="R49" s="131" t="s">
        <v>275</v>
      </c>
      <c r="S49" s="131" t="s">
        <v>275</v>
      </c>
      <c r="T49" s="131">
        <v>1</v>
      </c>
      <c r="U49" s="131" t="s">
        <v>275</v>
      </c>
      <c r="V49" s="131" t="s">
        <v>275</v>
      </c>
      <c r="W49" s="131" t="s">
        <v>275</v>
      </c>
      <c r="X49" s="131" t="s">
        <v>275</v>
      </c>
      <c r="Y49" s="131" t="s">
        <v>275</v>
      </c>
      <c r="Z49" s="131" t="s">
        <v>275</v>
      </c>
      <c r="AA49" s="145" t="s">
        <v>275</v>
      </c>
    </row>
    <row r="50" spans="1:27" ht="16.5">
      <c r="A50" s="162"/>
      <c r="B50" s="214" t="s">
        <v>28</v>
      </c>
      <c r="C50" s="150" t="str">
        <f>A49</f>
        <v>江差町</v>
      </c>
      <c r="D50" s="150" t="str">
        <f>CONCATENATE(A49, B50)</f>
        <v>江差町男</v>
      </c>
      <c r="E50" s="150" t="str">
        <f>RIGHT(A49,1)</f>
        <v>町</v>
      </c>
      <c r="F50" s="157" t="s">
        <v>275</v>
      </c>
      <c r="G50" s="154" t="s">
        <v>275</v>
      </c>
      <c r="H50" s="154" t="s">
        <v>275</v>
      </c>
      <c r="I50" s="154" t="s">
        <v>275</v>
      </c>
      <c r="J50" s="154" t="s">
        <v>275</v>
      </c>
      <c r="K50" s="154" t="s">
        <v>275</v>
      </c>
      <c r="L50" s="154" t="s">
        <v>275</v>
      </c>
      <c r="M50" s="154" t="s">
        <v>275</v>
      </c>
      <c r="N50" s="154" t="s">
        <v>275</v>
      </c>
      <c r="O50" s="154" t="s">
        <v>275</v>
      </c>
      <c r="P50" s="154" t="s">
        <v>275</v>
      </c>
      <c r="Q50" s="154" t="s">
        <v>275</v>
      </c>
      <c r="R50" s="154" t="s">
        <v>275</v>
      </c>
      <c r="S50" s="154" t="s">
        <v>275</v>
      </c>
      <c r="T50" s="154" t="s">
        <v>275</v>
      </c>
      <c r="U50" s="154" t="s">
        <v>275</v>
      </c>
      <c r="V50" s="154" t="s">
        <v>275</v>
      </c>
      <c r="W50" s="154" t="s">
        <v>275</v>
      </c>
      <c r="X50" s="154" t="s">
        <v>275</v>
      </c>
      <c r="Y50" s="154" t="s">
        <v>275</v>
      </c>
      <c r="Z50" s="154" t="s">
        <v>275</v>
      </c>
      <c r="AA50" s="163" t="s">
        <v>275</v>
      </c>
    </row>
    <row r="51" spans="1:27" ht="16.5">
      <c r="A51" s="162"/>
      <c r="B51" s="214" t="s">
        <v>27</v>
      </c>
      <c r="C51" s="150" t="str">
        <f>A49</f>
        <v>江差町</v>
      </c>
      <c r="D51" s="150" t="str">
        <f>CONCATENATE(A49, B51)</f>
        <v>江差町女</v>
      </c>
      <c r="E51" s="150" t="str">
        <f>RIGHT(A49,1)</f>
        <v>町</v>
      </c>
      <c r="F51" s="157">
        <v>1</v>
      </c>
      <c r="G51" s="154" t="s">
        <v>275</v>
      </c>
      <c r="H51" s="154" t="s">
        <v>275</v>
      </c>
      <c r="I51" s="154" t="s">
        <v>275</v>
      </c>
      <c r="J51" s="154" t="s">
        <v>275</v>
      </c>
      <c r="K51" s="154" t="s">
        <v>275</v>
      </c>
      <c r="L51" s="154" t="s">
        <v>275</v>
      </c>
      <c r="M51" s="154" t="s">
        <v>275</v>
      </c>
      <c r="N51" s="154" t="s">
        <v>275</v>
      </c>
      <c r="O51" s="154" t="s">
        <v>275</v>
      </c>
      <c r="P51" s="154" t="s">
        <v>275</v>
      </c>
      <c r="Q51" s="154" t="s">
        <v>275</v>
      </c>
      <c r="R51" s="154" t="s">
        <v>275</v>
      </c>
      <c r="S51" s="154" t="s">
        <v>275</v>
      </c>
      <c r="T51" s="154">
        <v>1</v>
      </c>
      <c r="U51" s="154" t="s">
        <v>275</v>
      </c>
      <c r="V51" s="154" t="s">
        <v>275</v>
      </c>
      <c r="W51" s="154" t="s">
        <v>275</v>
      </c>
      <c r="X51" s="154" t="s">
        <v>275</v>
      </c>
      <c r="Y51" s="154" t="s">
        <v>275</v>
      </c>
      <c r="Z51" s="154" t="s">
        <v>275</v>
      </c>
      <c r="AA51" s="163" t="s">
        <v>275</v>
      </c>
    </row>
    <row r="52" spans="1:27" ht="16.5">
      <c r="A52" s="195" t="s">
        <v>38</v>
      </c>
      <c r="B52" s="134" t="s">
        <v>9</v>
      </c>
      <c r="C52" s="213" t="str">
        <f>A52</f>
        <v>上ノ国町</v>
      </c>
      <c r="D52" s="213" t="str">
        <f>CONCATENATE(A52, B52)</f>
        <v>上ノ国町総数</v>
      </c>
      <c r="E52" s="213" t="str">
        <f>RIGHT(A52,1)</f>
        <v>町</v>
      </c>
      <c r="F52" s="141">
        <v>1</v>
      </c>
      <c r="G52" s="142" t="s">
        <v>275</v>
      </c>
      <c r="H52" s="142" t="s">
        <v>275</v>
      </c>
      <c r="I52" s="142" t="s">
        <v>275</v>
      </c>
      <c r="J52" s="142" t="s">
        <v>275</v>
      </c>
      <c r="K52" s="142" t="s">
        <v>275</v>
      </c>
      <c r="L52" s="142" t="s">
        <v>275</v>
      </c>
      <c r="M52" s="142" t="s">
        <v>275</v>
      </c>
      <c r="N52" s="142" t="s">
        <v>275</v>
      </c>
      <c r="O52" s="142" t="s">
        <v>275</v>
      </c>
      <c r="P52" s="142" t="s">
        <v>275</v>
      </c>
      <c r="Q52" s="142" t="s">
        <v>275</v>
      </c>
      <c r="R52" s="142" t="s">
        <v>275</v>
      </c>
      <c r="S52" s="142" t="s">
        <v>275</v>
      </c>
      <c r="T52" s="142">
        <v>1</v>
      </c>
      <c r="U52" s="142" t="s">
        <v>275</v>
      </c>
      <c r="V52" s="142" t="s">
        <v>275</v>
      </c>
      <c r="W52" s="142" t="s">
        <v>275</v>
      </c>
      <c r="X52" s="142" t="s">
        <v>275</v>
      </c>
      <c r="Y52" s="142" t="s">
        <v>275</v>
      </c>
      <c r="Z52" s="142" t="s">
        <v>275</v>
      </c>
      <c r="AA52" s="143" t="s">
        <v>275</v>
      </c>
    </row>
    <row r="53" spans="1:27" ht="16.5">
      <c r="A53" s="162"/>
      <c r="B53" s="214" t="s">
        <v>28</v>
      </c>
      <c r="C53" s="150" t="str">
        <f>A52</f>
        <v>上ノ国町</v>
      </c>
      <c r="D53" s="150" t="str">
        <f>CONCATENATE(A52, B53)</f>
        <v>上ノ国町男</v>
      </c>
      <c r="E53" s="150" t="str">
        <f>RIGHT(A52,1)</f>
        <v>町</v>
      </c>
      <c r="F53" s="157">
        <v>1</v>
      </c>
      <c r="G53" s="154" t="s">
        <v>275</v>
      </c>
      <c r="H53" s="154" t="s">
        <v>275</v>
      </c>
      <c r="I53" s="154" t="s">
        <v>275</v>
      </c>
      <c r="J53" s="154" t="s">
        <v>275</v>
      </c>
      <c r="K53" s="154" t="s">
        <v>275</v>
      </c>
      <c r="L53" s="154" t="s">
        <v>275</v>
      </c>
      <c r="M53" s="154" t="s">
        <v>275</v>
      </c>
      <c r="N53" s="154" t="s">
        <v>275</v>
      </c>
      <c r="O53" s="154" t="s">
        <v>275</v>
      </c>
      <c r="P53" s="154" t="s">
        <v>275</v>
      </c>
      <c r="Q53" s="154" t="s">
        <v>275</v>
      </c>
      <c r="R53" s="154" t="s">
        <v>275</v>
      </c>
      <c r="S53" s="154" t="s">
        <v>275</v>
      </c>
      <c r="T53" s="154">
        <v>1</v>
      </c>
      <c r="U53" s="154" t="s">
        <v>275</v>
      </c>
      <c r="V53" s="154" t="s">
        <v>275</v>
      </c>
      <c r="W53" s="154" t="s">
        <v>275</v>
      </c>
      <c r="X53" s="154" t="s">
        <v>275</v>
      </c>
      <c r="Y53" s="154" t="s">
        <v>275</v>
      </c>
      <c r="Z53" s="154" t="s">
        <v>275</v>
      </c>
      <c r="AA53" s="163" t="s">
        <v>275</v>
      </c>
    </row>
    <row r="54" spans="1:27" ht="16.5">
      <c r="A54" s="164"/>
      <c r="B54" s="215" t="s">
        <v>27</v>
      </c>
      <c r="C54" s="165" t="str">
        <f>A52</f>
        <v>上ノ国町</v>
      </c>
      <c r="D54" s="165" t="str">
        <f>CONCATENATE(A52, B54)</f>
        <v>上ノ国町女</v>
      </c>
      <c r="E54" s="165" t="str">
        <f>RIGHT(A52,1)</f>
        <v>町</v>
      </c>
      <c r="F54" s="158" t="s">
        <v>275</v>
      </c>
      <c r="G54" s="170" t="s">
        <v>275</v>
      </c>
      <c r="H54" s="170" t="s">
        <v>275</v>
      </c>
      <c r="I54" s="170" t="s">
        <v>275</v>
      </c>
      <c r="J54" s="170" t="s">
        <v>275</v>
      </c>
      <c r="K54" s="170" t="s">
        <v>275</v>
      </c>
      <c r="L54" s="170" t="s">
        <v>275</v>
      </c>
      <c r="M54" s="170" t="s">
        <v>275</v>
      </c>
      <c r="N54" s="170" t="s">
        <v>275</v>
      </c>
      <c r="O54" s="170" t="s">
        <v>275</v>
      </c>
      <c r="P54" s="170" t="s">
        <v>275</v>
      </c>
      <c r="Q54" s="170" t="s">
        <v>275</v>
      </c>
      <c r="R54" s="170" t="s">
        <v>275</v>
      </c>
      <c r="S54" s="170" t="s">
        <v>275</v>
      </c>
      <c r="T54" s="170" t="s">
        <v>275</v>
      </c>
      <c r="U54" s="170" t="s">
        <v>275</v>
      </c>
      <c r="V54" s="170" t="s">
        <v>275</v>
      </c>
      <c r="W54" s="170" t="s">
        <v>275</v>
      </c>
      <c r="X54" s="170" t="s">
        <v>275</v>
      </c>
      <c r="Y54" s="170" t="s">
        <v>275</v>
      </c>
      <c r="Z54" s="170" t="s">
        <v>275</v>
      </c>
      <c r="AA54" s="171" t="s">
        <v>275</v>
      </c>
    </row>
    <row r="55" spans="1:27" ht="16.5">
      <c r="A55" s="196" t="s">
        <v>37</v>
      </c>
      <c r="B55" s="135" t="s">
        <v>9</v>
      </c>
      <c r="C55" s="210" t="str">
        <f>A55</f>
        <v>厚沢部町</v>
      </c>
      <c r="D55" s="210" t="str">
        <f>CONCATENATE(A55, B55)</f>
        <v>厚沢部町総数</v>
      </c>
      <c r="E55" s="210" t="str">
        <f>RIGHT(A55,1)</f>
        <v>町</v>
      </c>
      <c r="F55" s="132">
        <v>3</v>
      </c>
      <c r="G55" s="131" t="s">
        <v>275</v>
      </c>
      <c r="H55" s="131" t="s">
        <v>275</v>
      </c>
      <c r="I55" s="131" t="s">
        <v>275</v>
      </c>
      <c r="J55" s="131" t="s">
        <v>275</v>
      </c>
      <c r="K55" s="131" t="s">
        <v>275</v>
      </c>
      <c r="L55" s="131" t="s">
        <v>275</v>
      </c>
      <c r="M55" s="131" t="s">
        <v>275</v>
      </c>
      <c r="N55" s="131" t="s">
        <v>275</v>
      </c>
      <c r="O55" s="131" t="s">
        <v>275</v>
      </c>
      <c r="P55" s="131" t="s">
        <v>275</v>
      </c>
      <c r="Q55" s="131" t="s">
        <v>275</v>
      </c>
      <c r="R55" s="131" t="s">
        <v>275</v>
      </c>
      <c r="S55" s="131" t="s">
        <v>275</v>
      </c>
      <c r="T55" s="131" t="s">
        <v>275</v>
      </c>
      <c r="U55" s="131" t="s">
        <v>275</v>
      </c>
      <c r="V55" s="131">
        <v>2</v>
      </c>
      <c r="W55" s="131">
        <v>1</v>
      </c>
      <c r="X55" s="131" t="s">
        <v>275</v>
      </c>
      <c r="Y55" s="131" t="s">
        <v>275</v>
      </c>
      <c r="Z55" s="131" t="s">
        <v>275</v>
      </c>
      <c r="AA55" s="145" t="s">
        <v>275</v>
      </c>
    </row>
    <row r="56" spans="1:27" ht="16.5">
      <c r="A56" s="162"/>
      <c r="B56" s="214" t="s">
        <v>28</v>
      </c>
      <c r="C56" s="150" t="str">
        <f>A55</f>
        <v>厚沢部町</v>
      </c>
      <c r="D56" s="150" t="str">
        <f>CONCATENATE(A55, B56)</f>
        <v>厚沢部町男</v>
      </c>
      <c r="E56" s="150" t="str">
        <f>RIGHT(A55,1)</f>
        <v>町</v>
      </c>
      <c r="F56" s="157">
        <v>2</v>
      </c>
      <c r="G56" s="154" t="s">
        <v>275</v>
      </c>
      <c r="H56" s="154" t="s">
        <v>275</v>
      </c>
      <c r="I56" s="154" t="s">
        <v>275</v>
      </c>
      <c r="J56" s="154" t="s">
        <v>275</v>
      </c>
      <c r="K56" s="154" t="s">
        <v>275</v>
      </c>
      <c r="L56" s="154" t="s">
        <v>275</v>
      </c>
      <c r="M56" s="154" t="s">
        <v>275</v>
      </c>
      <c r="N56" s="154" t="s">
        <v>275</v>
      </c>
      <c r="O56" s="154" t="s">
        <v>275</v>
      </c>
      <c r="P56" s="154" t="s">
        <v>275</v>
      </c>
      <c r="Q56" s="154" t="s">
        <v>275</v>
      </c>
      <c r="R56" s="154" t="s">
        <v>275</v>
      </c>
      <c r="S56" s="154" t="s">
        <v>275</v>
      </c>
      <c r="T56" s="154" t="s">
        <v>275</v>
      </c>
      <c r="U56" s="154" t="s">
        <v>275</v>
      </c>
      <c r="V56" s="154">
        <v>1</v>
      </c>
      <c r="W56" s="154">
        <v>1</v>
      </c>
      <c r="X56" s="154" t="s">
        <v>275</v>
      </c>
      <c r="Y56" s="154" t="s">
        <v>275</v>
      </c>
      <c r="Z56" s="154" t="s">
        <v>275</v>
      </c>
      <c r="AA56" s="163" t="s">
        <v>275</v>
      </c>
    </row>
    <row r="57" spans="1:27" ht="16.5">
      <c r="A57" s="162"/>
      <c r="B57" s="214" t="s">
        <v>27</v>
      </c>
      <c r="C57" s="150" t="str">
        <f>A55</f>
        <v>厚沢部町</v>
      </c>
      <c r="D57" s="150" t="str">
        <f>CONCATENATE(A55, B57)</f>
        <v>厚沢部町女</v>
      </c>
      <c r="E57" s="150" t="str">
        <f>RIGHT(A55,1)</f>
        <v>町</v>
      </c>
      <c r="F57" s="157">
        <v>1</v>
      </c>
      <c r="G57" s="154" t="s">
        <v>275</v>
      </c>
      <c r="H57" s="154" t="s">
        <v>275</v>
      </c>
      <c r="I57" s="154" t="s">
        <v>275</v>
      </c>
      <c r="J57" s="154" t="s">
        <v>275</v>
      </c>
      <c r="K57" s="154" t="s">
        <v>275</v>
      </c>
      <c r="L57" s="154" t="s">
        <v>275</v>
      </c>
      <c r="M57" s="154" t="s">
        <v>275</v>
      </c>
      <c r="N57" s="154" t="s">
        <v>275</v>
      </c>
      <c r="O57" s="154" t="s">
        <v>275</v>
      </c>
      <c r="P57" s="154" t="s">
        <v>275</v>
      </c>
      <c r="Q57" s="154" t="s">
        <v>275</v>
      </c>
      <c r="R57" s="154" t="s">
        <v>275</v>
      </c>
      <c r="S57" s="154" t="s">
        <v>275</v>
      </c>
      <c r="T57" s="154" t="s">
        <v>275</v>
      </c>
      <c r="U57" s="154" t="s">
        <v>275</v>
      </c>
      <c r="V57" s="154">
        <v>1</v>
      </c>
      <c r="W57" s="154" t="s">
        <v>275</v>
      </c>
      <c r="X57" s="154" t="s">
        <v>275</v>
      </c>
      <c r="Y57" s="154" t="s">
        <v>275</v>
      </c>
      <c r="Z57" s="154" t="s">
        <v>275</v>
      </c>
      <c r="AA57" s="163" t="s">
        <v>275</v>
      </c>
    </row>
    <row r="58" spans="1:27" ht="16.5">
      <c r="A58" s="195" t="s">
        <v>36</v>
      </c>
      <c r="B58" s="134" t="s">
        <v>9</v>
      </c>
      <c r="C58" s="213" t="str">
        <f>A58</f>
        <v>乙部町</v>
      </c>
      <c r="D58" s="213" t="str">
        <f>CONCATENATE(A58, B58)</f>
        <v>乙部町総数</v>
      </c>
      <c r="E58" s="213" t="str">
        <f>RIGHT(A58,1)</f>
        <v>町</v>
      </c>
      <c r="F58" s="141">
        <v>2</v>
      </c>
      <c r="G58" s="142" t="s">
        <v>275</v>
      </c>
      <c r="H58" s="142" t="s">
        <v>275</v>
      </c>
      <c r="I58" s="142" t="s">
        <v>275</v>
      </c>
      <c r="J58" s="142" t="s">
        <v>275</v>
      </c>
      <c r="K58" s="142" t="s">
        <v>275</v>
      </c>
      <c r="L58" s="142" t="s">
        <v>275</v>
      </c>
      <c r="M58" s="142" t="s">
        <v>275</v>
      </c>
      <c r="N58" s="142">
        <v>1</v>
      </c>
      <c r="O58" s="142" t="s">
        <v>275</v>
      </c>
      <c r="P58" s="142" t="s">
        <v>275</v>
      </c>
      <c r="Q58" s="142" t="s">
        <v>275</v>
      </c>
      <c r="R58" s="142" t="s">
        <v>275</v>
      </c>
      <c r="S58" s="142">
        <v>1</v>
      </c>
      <c r="T58" s="142" t="s">
        <v>275</v>
      </c>
      <c r="U58" s="142" t="s">
        <v>275</v>
      </c>
      <c r="V58" s="142" t="s">
        <v>275</v>
      </c>
      <c r="W58" s="142" t="s">
        <v>275</v>
      </c>
      <c r="X58" s="142" t="s">
        <v>275</v>
      </c>
      <c r="Y58" s="142" t="s">
        <v>275</v>
      </c>
      <c r="Z58" s="142" t="s">
        <v>275</v>
      </c>
      <c r="AA58" s="143" t="s">
        <v>275</v>
      </c>
    </row>
    <row r="59" spans="1:27" ht="16.5">
      <c r="A59" s="162"/>
      <c r="B59" s="214" t="s">
        <v>28</v>
      </c>
      <c r="C59" s="150" t="str">
        <f>A58</f>
        <v>乙部町</v>
      </c>
      <c r="D59" s="150" t="str">
        <f>CONCATENATE(A58, B59)</f>
        <v>乙部町男</v>
      </c>
      <c r="E59" s="150" t="str">
        <f>RIGHT(A58,1)</f>
        <v>町</v>
      </c>
      <c r="F59" s="157">
        <v>1</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v>1</v>
      </c>
      <c r="T59" s="154" t="s">
        <v>275</v>
      </c>
      <c r="U59" s="154" t="s">
        <v>275</v>
      </c>
      <c r="V59" s="154" t="s">
        <v>275</v>
      </c>
      <c r="W59" s="154" t="s">
        <v>275</v>
      </c>
      <c r="X59" s="154" t="s">
        <v>275</v>
      </c>
      <c r="Y59" s="154" t="s">
        <v>275</v>
      </c>
      <c r="Z59" s="154" t="s">
        <v>275</v>
      </c>
      <c r="AA59" s="163" t="s">
        <v>275</v>
      </c>
    </row>
    <row r="60" spans="1:27" ht="16.5">
      <c r="A60" s="164"/>
      <c r="B60" s="215" t="s">
        <v>27</v>
      </c>
      <c r="C60" s="165" t="str">
        <f>A58</f>
        <v>乙部町</v>
      </c>
      <c r="D60" s="165" t="str">
        <f>CONCATENATE(A58, B60)</f>
        <v>乙部町女</v>
      </c>
      <c r="E60" s="165" t="str">
        <f>RIGHT(A58,1)</f>
        <v>町</v>
      </c>
      <c r="F60" s="158">
        <v>1</v>
      </c>
      <c r="G60" s="170" t="s">
        <v>275</v>
      </c>
      <c r="H60" s="170" t="s">
        <v>275</v>
      </c>
      <c r="I60" s="170" t="s">
        <v>275</v>
      </c>
      <c r="J60" s="170" t="s">
        <v>275</v>
      </c>
      <c r="K60" s="170" t="s">
        <v>275</v>
      </c>
      <c r="L60" s="170" t="s">
        <v>275</v>
      </c>
      <c r="M60" s="170" t="s">
        <v>275</v>
      </c>
      <c r="N60" s="170">
        <v>1</v>
      </c>
      <c r="O60" s="170" t="s">
        <v>275</v>
      </c>
      <c r="P60" s="170" t="s">
        <v>275</v>
      </c>
      <c r="Q60" s="170" t="s">
        <v>275</v>
      </c>
      <c r="R60" s="170" t="s">
        <v>275</v>
      </c>
      <c r="S60" s="170" t="s">
        <v>275</v>
      </c>
      <c r="T60" s="170" t="s">
        <v>275</v>
      </c>
      <c r="U60" s="170" t="s">
        <v>275</v>
      </c>
      <c r="V60" s="170" t="s">
        <v>275</v>
      </c>
      <c r="W60" s="170" t="s">
        <v>275</v>
      </c>
      <c r="X60" s="170" t="s">
        <v>275</v>
      </c>
      <c r="Y60" s="170" t="s">
        <v>275</v>
      </c>
      <c r="Z60" s="170" t="s">
        <v>275</v>
      </c>
      <c r="AA60" s="171" t="s">
        <v>275</v>
      </c>
    </row>
    <row r="61" spans="1:27" ht="16.5">
      <c r="A61" s="196" t="s">
        <v>35</v>
      </c>
      <c r="B61" s="135" t="s">
        <v>9</v>
      </c>
      <c r="C61" s="210" t="str">
        <f>A61</f>
        <v>奥尻町</v>
      </c>
      <c r="D61" s="210" t="str">
        <f>CONCATENATE(A61, B61)</f>
        <v>奥尻町総数</v>
      </c>
      <c r="E61" s="210" t="str">
        <f>RIGHT(A61,1)</f>
        <v>町</v>
      </c>
      <c r="F61" s="132" t="s">
        <v>275</v>
      </c>
      <c r="G61" s="131" t="s">
        <v>275</v>
      </c>
      <c r="H61" s="131" t="s">
        <v>275</v>
      </c>
      <c r="I61" s="131" t="s">
        <v>275</v>
      </c>
      <c r="J61" s="131" t="s">
        <v>275</v>
      </c>
      <c r="K61" s="131" t="s">
        <v>275</v>
      </c>
      <c r="L61" s="131" t="s">
        <v>275</v>
      </c>
      <c r="M61" s="131" t="s">
        <v>275</v>
      </c>
      <c r="N61" s="131" t="s">
        <v>275</v>
      </c>
      <c r="O61" s="131" t="s">
        <v>275</v>
      </c>
      <c r="P61" s="131" t="s">
        <v>275</v>
      </c>
      <c r="Q61" s="131" t="s">
        <v>275</v>
      </c>
      <c r="R61" s="131" t="s">
        <v>275</v>
      </c>
      <c r="S61" s="131" t="s">
        <v>275</v>
      </c>
      <c r="T61" s="131" t="s">
        <v>275</v>
      </c>
      <c r="U61" s="131" t="s">
        <v>275</v>
      </c>
      <c r="V61" s="131" t="s">
        <v>275</v>
      </c>
      <c r="W61" s="131" t="s">
        <v>275</v>
      </c>
      <c r="X61" s="131" t="s">
        <v>275</v>
      </c>
      <c r="Y61" s="131" t="s">
        <v>275</v>
      </c>
      <c r="Z61" s="131" t="s">
        <v>275</v>
      </c>
      <c r="AA61" s="145" t="s">
        <v>275</v>
      </c>
    </row>
    <row r="62" spans="1:27" ht="16.5">
      <c r="A62" s="162"/>
      <c r="B62" s="214" t="s">
        <v>28</v>
      </c>
      <c r="C62" s="150" t="str">
        <f>A61</f>
        <v>奥尻町</v>
      </c>
      <c r="D62" s="150" t="str">
        <f>CONCATENATE(A61, B62)</f>
        <v>奥尻町男</v>
      </c>
      <c r="E62" s="150" t="str">
        <f>RIGHT(A61,1)</f>
        <v>町</v>
      </c>
      <c r="F62" s="157" t="s">
        <v>275</v>
      </c>
      <c r="G62" s="154" t="s">
        <v>275</v>
      </c>
      <c r="H62" s="154" t="s">
        <v>275</v>
      </c>
      <c r="I62" s="154" t="s">
        <v>275</v>
      </c>
      <c r="J62" s="154" t="s">
        <v>275</v>
      </c>
      <c r="K62" s="154" t="s">
        <v>275</v>
      </c>
      <c r="L62" s="154" t="s">
        <v>275</v>
      </c>
      <c r="M62" s="154" t="s">
        <v>275</v>
      </c>
      <c r="N62" s="154" t="s">
        <v>275</v>
      </c>
      <c r="O62" s="154" t="s">
        <v>275</v>
      </c>
      <c r="P62" s="154" t="s">
        <v>275</v>
      </c>
      <c r="Q62" s="154" t="s">
        <v>275</v>
      </c>
      <c r="R62" s="154" t="s">
        <v>275</v>
      </c>
      <c r="S62" s="154" t="s">
        <v>275</v>
      </c>
      <c r="T62" s="154" t="s">
        <v>275</v>
      </c>
      <c r="U62" s="154" t="s">
        <v>275</v>
      </c>
      <c r="V62" s="154" t="s">
        <v>275</v>
      </c>
      <c r="W62" s="154" t="s">
        <v>275</v>
      </c>
      <c r="X62" s="154" t="s">
        <v>275</v>
      </c>
      <c r="Y62" s="154" t="s">
        <v>275</v>
      </c>
      <c r="Z62" s="154" t="s">
        <v>275</v>
      </c>
      <c r="AA62" s="163" t="s">
        <v>275</v>
      </c>
    </row>
    <row r="63" spans="1:27" ht="16.5">
      <c r="A63" s="162"/>
      <c r="B63" s="214" t="s">
        <v>27</v>
      </c>
      <c r="C63" s="150" t="str">
        <f>A61</f>
        <v>奥尻町</v>
      </c>
      <c r="D63" s="150" t="str">
        <f>CONCATENATE(A61, B63)</f>
        <v>奥尻町女</v>
      </c>
      <c r="E63" s="150" t="str">
        <f>RIGHT(A61,1)</f>
        <v>町</v>
      </c>
      <c r="F63" s="157" t="s">
        <v>275</v>
      </c>
      <c r="G63" s="154" t="s">
        <v>275</v>
      </c>
      <c r="H63" s="154" t="s">
        <v>275</v>
      </c>
      <c r="I63" s="154" t="s">
        <v>275</v>
      </c>
      <c r="J63" s="154" t="s">
        <v>275</v>
      </c>
      <c r="K63" s="154" t="s">
        <v>275</v>
      </c>
      <c r="L63" s="154" t="s">
        <v>275</v>
      </c>
      <c r="M63" s="154" t="s">
        <v>275</v>
      </c>
      <c r="N63" s="154" t="s">
        <v>275</v>
      </c>
      <c r="O63" s="154" t="s">
        <v>275</v>
      </c>
      <c r="P63" s="154" t="s">
        <v>275</v>
      </c>
      <c r="Q63" s="154" t="s">
        <v>275</v>
      </c>
      <c r="R63" s="154" t="s">
        <v>275</v>
      </c>
      <c r="S63" s="154" t="s">
        <v>275</v>
      </c>
      <c r="T63" s="154" t="s">
        <v>275</v>
      </c>
      <c r="U63" s="154" t="s">
        <v>275</v>
      </c>
      <c r="V63" s="154" t="s">
        <v>275</v>
      </c>
      <c r="W63" s="154" t="s">
        <v>275</v>
      </c>
      <c r="X63" s="154" t="s">
        <v>275</v>
      </c>
      <c r="Y63" s="154" t="s">
        <v>275</v>
      </c>
      <c r="Z63" s="154" t="s">
        <v>275</v>
      </c>
      <c r="AA63" s="163" t="s">
        <v>275</v>
      </c>
    </row>
    <row r="64" spans="1:27" ht="16.5">
      <c r="A64" s="195" t="s">
        <v>34</v>
      </c>
      <c r="B64" s="134" t="s">
        <v>9</v>
      </c>
      <c r="C64" s="213" t="str">
        <f>A64</f>
        <v>北渡島檜山2次医療圏</v>
      </c>
      <c r="D64" s="213" t="str">
        <f>CONCATENATE(A64, B64)</f>
        <v>北渡島檜山2次医療圏総数</v>
      </c>
      <c r="E64" s="213" t="str">
        <f>RIGHT(A64,1)</f>
        <v>圏</v>
      </c>
      <c r="F64" s="141">
        <v>8</v>
      </c>
      <c r="G64" s="142" t="s">
        <v>275</v>
      </c>
      <c r="H64" s="142" t="s">
        <v>275</v>
      </c>
      <c r="I64" s="142" t="s">
        <v>275</v>
      </c>
      <c r="J64" s="142" t="s">
        <v>275</v>
      </c>
      <c r="K64" s="142" t="s">
        <v>275</v>
      </c>
      <c r="L64" s="142" t="s">
        <v>275</v>
      </c>
      <c r="M64" s="142">
        <v>1</v>
      </c>
      <c r="N64" s="142" t="s">
        <v>275</v>
      </c>
      <c r="O64" s="142" t="s">
        <v>275</v>
      </c>
      <c r="P64" s="142">
        <v>2</v>
      </c>
      <c r="Q64" s="142" t="s">
        <v>275</v>
      </c>
      <c r="R64" s="142">
        <v>3</v>
      </c>
      <c r="S64" s="142" t="s">
        <v>275</v>
      </c>
      <c r="T64" s="142">
        <v>1</v>
      </c>
      <c r="U64" s="142" t="s">
        <v>275</v>
      </c>
      <c r="V64" s="142">
        <v>1</v>
      </c>
      <c r="W64" s="142" t="s">
        <v>275</v>
      </c>
      <c r="X64" s="142" t="s">
        <v>275</v>
      </c>
      <c r="Y64" s="142" t="s">
        <v>275</v>
      </c>
      <c r="Z64" s="142" t="s">
        <v>275</v>
      </c>
      <c r="AA64" s="143" t="s">
        <v>275</v>
      </c>
    </row>
    <row r="65" spans="1:27" ht="16.5">
      <c r="A65" s="162"/>
      <c r="B65" s="214" t="s">
        <v>28</v>
      </c>
      <c r="C65" s="150" t="str">
        <f>A64</f>
        <v>北渡島檜山2次医療圏</v>
      </c>
      <c r="D65" s="150" t="str">
        <f>CONCATENATE(A64, B65)</f>
        <v>北渡島檜山2次医療圏男</v>
      </c>
      <c r="E65" s="150" t="str">
        <f>RIGHT(A64,1)</f>
        <v>圏</v>
      </c>
      <c r="F65" s="157">
        <v>5</v>
      </c>
      <c r="G65" s="154" t="s">
        <v>275</v>
      </c>
      <c r="H65" s="154" t="s">
        <v>275</v>
      </c>
      <c r="I65" s="154" t="s">
        <v>275</v>
      </c>
      <c r="J65" s="154" t="s">
        <v>275</v>
      </c>
      <c r="K65" s="154" t="s">
        <v>275</v>
      </c>
      <c r="L65" s="154" t="s">
        <v>275</v>
      </c>
      <c r="M65" s="154">
        <v>1</v>
      </c>
      <c r="N65" s="154" t="s">
        <v>275</v>
      </c>
      <c r="O65" s="154" t="s">
        <v>275</v>
      </c>
      <c r="P65" s="154">
        <v>1</v>
      </c>
      <c r="Q65" s="154" t="s">
        <v>275</v>
      </c>
      <c r="R65" s="154">
        <v>3</v>
      </c>
      <c r="S65" s="154" t="s">
        <v>275</v>
      </c>
      <c r="T65" s="154" t="s">
        <v>275</v>
      </c>
      <c r="U65" s="154" t="s">
        <v>275</v>
      </c>
      <c r="V65" s="154" t="s">
        <v>275</v>
      </c>
      <c r="W65" s="154" t="s">
        <v>275</v>
      </c>
      <c r="X65" s="154" t="s">
        <v>275</v>
      </c>
      <c r="Y65" s="154" t="s">
        <v>275</v>
      </c>
      <c r="Z65" s="154" t="s">
        <v>275</v>
      </c>
      <c r="AA65" s="163" t="s">
        <v>275</v>
      </c>
    </row>
    <row r="66" spans="1:27" ht="16.5">
      <c r="A66" s="164"/>
      <c r="B66" s="215" t="s">
        <v>27</v>
      </c>
      <c r="C66" s="165" t="str">
        <f>A64</f>
        <v>北渡島檜山2次医療圏</v>
      </c>
      <c r="D66" s="165" t="str">
        <f>CONCATENATE(A64, B66)</f>
        <v>北渡島檜山2次医療圏女</v>
      </c>
      <c r="E66" s="165" t="str">
        <f>RIGHT(A64,1)</f>
        <v>圏</v>
      </c>
      <c r="F66" s="158">
        <v>3</v>
      </c>
      <c r="G66" s="170" t="s">
        <v>275</v>
      </c>
      <c r="H66" s="170" t="s">
        <v>275</v>
      </c>
      <c r="I66" s="170" t="s">
        <v>275</v>
      </c>
      <c r="J66" s="170" t="s">
        <v>275</v>
      </c>
      <c r="K66" s="170" t="s">
        <v>275</v>
      </c>
      <c r="L66" s="170" t="s">
        <v>275</v>
      </c>
      <c r="M66" s="170" t="s">
        <v>275</v>
      </c>
      <c r="N66" s="170" t="s">
        <v>275</v>
      </c>
      <c r="O66" s="170" t="s">
        <v>275</v>
      </c>
      <c r="P66" s="170">
        <v>1</v>
      </c>
      <c r="Q66" s="170" t="s">
        <v>275</v>
      </c>
      <c r="R66" s="170" t="s">
        <v>275</v>
      </c>
      <c r="S66" s="170" t="s">
        <v>275</v>
      </c>
      <c r="T66" s="170">
        <v>1</v>
      </c>
      <c r="U66" s="170" t="s">
        <v>275</v>
      </c>
      <c r="V66" s="170">
        <v>1</v>
      </c>
      <c r="W66" s="170" t="s">
        <v>275</v>
      </c>
      <c r="X66" s="170" t="s">
        <v>275</v>
      </c>
      <c r="Y66" s="170" t="s">
        <v>275</v>
      </c>
      <c r="Z66" s="170" t="s">
        <v>275</v>
      </c>
      <c r="AA66" s="171" t="s">
        <v>275</v>
      </c>
    </row>
    <row r="67" spans="1:27" ht="16.5">
      <c r="A67" s="196" t="s">
        <v>33</v>
      </c>
      <c r="B67" s="135" t="s">
        <v>9</v>
      </c>
      <c r="C67" s="210" t="str">
        <f>A67</f>
        <v>八雲保健所</v>
      </c>
      <c r="D67" s="210" t="str">
        <f>CONCATENATE(A67, B67)</f>
        <v>八雲保健所総数</v>
      </c>
      <c r="E67" s="210" t="str">
        <f>RIGHT(A67,1)</f>
        <v>所</v>
      </c>
      <c r="F67" s="132">
        <v>8</v>
      </c>
      <c r="G67" s="131" t="s">
        <v>275</v>
      </c>
      <c r="H67" s="131" t="s">
        <v>275</v>
      </c>
      <c r="I67" s="131" t="s">
        <v>275</v>
      </c>
      <c r="J67" s="131" t="s">
        <v>275</v>
      </c>
      <c r="K67" s="131" t="s">
        <v>275</v>
      </c>
      <c r="L67" s="131" t="s">
        <v>275</v>
      </c>
      <c r="M67" s="131">
        <v>1</v>
      </c>
      <c r="N67" s="131" t="s">
        <v>275</v>
      </c>
      <c r="O67" s="131" t="s">
        <v>275</v>
      </c>
      <c r="P67" s="131">
        <v>2</v>
      </c>
      <c r="Q67" s="131" t="s">
        <v>275</v>
      </c>
      <c r="R67" s="131">
        <v>3</v>
      </c>
      <c r="S67" s="131" t="s">
        <v>275</v>
      </c>
      <c r="T67" s="131">
        <v>1</v>
      </c>
      <c r="U67" s="131" t="s">
        <v>275</v>
      </c>
      <c r="V67" s="131">
        <v>1</v>
      </c>
      <c r="W67" s="131" t="s">
        <v>275</v>
      </c>
      <c r="X67" s="131" t="s">
        <v>275</v>
      </c>
      <c r="Y67" s="131" t="s">
        <v>275</v>
      </c>
      <c r="Z67" s="131" t="s">
        <v>275</v>
      </c>
      <c r="AA67" s="145" t="s">
        <v>275</v>
      </c>
    </row>
    <row r="68" spans="1:27" ht="16.5">
      <c r="A68" s="162"/>
      <c r="B68" s="214" t="s">
        <v>28</v>
      </c>
      <c r="C68" s="150" t="str">
        <f>A67</f>
        <v>八雲保健所</v>
      </c>
      <c r="D68" s="150" t="str">
        <f>CONCATENATE(A67, B68)</f>
        <v>八雲保健所男</v>
      </c>
      <c r="E68" s="150" t="str">
        <f>RIGHT(A67,1)</f>
        <v>所</v>
      </c>
      <c r="F68" s="157">
        <v>5</v>
      </c>
      <c r="G68" s="154" t="s">
        <v>275</v>
      </c>
      <c r="H68" s="154" t="s">
        <v>275</v>
      </c>
      <c r="I68" s="154" t="s">
        <v>275</v>
      </c>
      <c r="J68" s="154" t="s">
        <v>275</v>
      </c>
      <c r="K68" s="154" t="s">
        <v>275</v>
      </c>
      <c r="L68" s="154" t="s">
        <v>275</v>
      </c>
      <c r="M68" s="154">
        <v>1</v>
      </c>
      <c r="N68" s="154" t="s">
        <v>275</v>
      </c>
      <c r="O68" s="154" t="s">
        <v>275</v>
      </c>
      <c r="P68" s="154">
        <v>1</v>
      </c>
      <c r="Q68" s="154" t="s">
        <v>275</v>
      </c>
      <c r="R68" s="154">
        <v>3</v>
      </c>
      <c r="S68" s="154" t="s">
        <v>275</v>
      </c>
      <c r="T68" s="154" t="s">
        <v>275</v>
      </c>
      <c r="U68" s="154" t="s">
        <v>275</v>
      </c>
      <c r="V68" s="154" t="s">
        <v>275</v>
      </c>
      <c r="W68" s="154" t="s">
        <v>275</v>
      </c>
      <c r="X68" s="154" t="s">
        <v>275</v>
      </c>
      <c r="Y68" s="154" t="s">
        <v>275</v>
      </c>
      <c r="Z68" s="154" t="s">
        <v>275</v>
      </c>
      <c r="AA68" s="163" t="s">
        <v>275</v>
      </c>
    </row>
    <row r="69" spans="1:27" ht="16.5">
      <c r="A69" s="162"/>
      <c r="B69" s="214" t="s">
        <v>27</v>
      </c>
      <c r="C69" s="150" t="str">
        <f>A67</f>
        <v>八雲保健所</v>
      </c>
      <c r="D69" s="150" t="str">
        <f>CONCATENATE(A67, B69)</f>
        <v>八雲保健所女</v>
      </c>
      <c r="E69" s="150" t="str">
        <f>RIGHT(A67,1)</f>
        <v>所</v>
      </c>
      <c r="F69" s="157">
        <v>3</v>
      </c>
      <c r="G69" s="154" t="s">
        <v>275</v>
      </c>
      <c r="H69" s="154" t="s">
        <v>275</v>
      </c>
      <c r="I69" s="154" t="s">
        <v>275</v>
      </c>
      <c r="J69" s="154" t="s">
        <v>275</v>
      </c>
      <c r="K69" s="154" t="s">
        <v>275</v>
      </c>
      <c r="L69" s="154" t="s">
        <v>275</v>
      </c>
      <c r="M69" s="154" t="s">
        <v>275</v>
      </c>
      <c r="N69" s="154" t="s">
        <v>275</v>
      </c>
      <c r="O69" s="154" t="s">
        <v>275</v>
      </c>
      <c r="P69" s="154">
        <v>1</v>
      </c>
      <c r="Q69" s="154" t="s">
        <v>275</v>
      </c>
      <c r="R69" s="154" t="s">
        <v>275</v>
      </c>
      <c r="S69" s="154" t="s">
        <v>275</v>
      </c>
      <c r="T69" s="154">
        <v>1</v>
      </c>
      <c r="U69" s="154" t="s">
        <v>275</v>
      </c>
      <c r="V69" s="154">
        <v>1</v>
      </c>
      <c r="W69" s="154" t="s">
        <v>275</v>
      </c>
      <c r="X69" s="154" t="s">
        <v>275</v>
      </c>
      <c r="Y69" s="154" t="s">
        <v>275</v>
      </c>
      <c r="Z69" s="154" t="s">
        <v>275</v>
      </c>
      <c r="AA69" s="163" t="s">
        <v>275</v>
      </c>
    </row>
    <row r="70" spans="1:27" ht="16.5">
      <c r="A70" s="195" t="s">
        <v>32</v>
      </c>
      <c r="B70" s="134" t="s">
        <v>9</v>
      </c>
      <c r="C70" s="213" t="str">
        <f>A70</f>
        <v>八雲町</v>
      </c>
      <c r="D70" s="213" t="str">
        <f>CONCATENATE(A70, B70)</f>
        <v>八雲町総数</v>
      </c>
      <c r="E70" s="213" t="str">
        <f>RIGHT(A70,1)</f>
        <v>町</v>
      </c>
      <c r="F70" s="141">
        <v>4</v>
      </c>
      <c r="G70" s="142" t="s">
        <v>275</v>
      </c>
      <c r="H70" s="142" t="s">
        <v>275</v>
      </c>
      <c r="I70" s="142" t="s">
        <v>275</v>
      </c>
      <c r="J70" s="142" t="s">
        <v>275</v>
      </c>
      <c r="K70" s="142" t="s">
        <v>275</v>
      </c>
      <c r="L70" s="142" t="s">
        <v>275</v>
      </c>
      <c r="M70" s="142" t="s">
        <v>275</v>
      </c>
      <c r="N70" s="142" t="s">
        <v>275</v>
      </c>
      <c r="O70" s="142" t="s">
        <v>275</v>
      </c>
      <c r="P70" s="142" t="s">
        <v>275</v>
      </c>
      <c r="Q70" s="142" t="s">
        <v>275</v>
      </c>
      <c r="R70" s="142">
        <v>3</v>
      </c>
      <c r="S70" s="142" t="s">
        <v>275</v>
      </c>
      <c r="T70" s="142" t="s">
        <v>275</v>
      </c>
      <c r="U70" s="142" t="s">
        <v>275</v>
      </c>
      <c r="V70" s="142">
        <v>1</v>
      </c>
      <c r="W70" s="142" t="s">
        <v>275</v>
      </c>
      <c r="X70" s="142" t="s">
        <v>275</v>
      </c>
      <c r="Y70" s="142" t="s">
        <v>275</v>
      </c>
      <c r="Z70" s="142" t="s">
        <v>275</v>
      </c>
      <c r="AA70" s="143" t="s">
        <v>275</v>
      </c>
    </row>
    <row r="71" spans="1:27" ht="16.5">
      <c r="A71" s="162"/>
      <c r="B71" s="214" t="s">
        <v>28</v>
      </c>
      <c r="C71" s="150" t="str">
        <f>A70</f>
        <v>八雲町</v>
      </c>
      <c r="D71" s="150" t="str">
        <f>CONCATENATE(A70, B71)</f>
        <v>八雲町男</v>
      </c>
      <c r="E71" s="150" t="str">
        <f>RIGHT(A70,1)</f>
        <v>町</v>
      </c>
      <c r="F71" s="157">
        <v>3</v>
      </c>
      <c r="G71" s="154" t="s">
        <v>275</v>
      </c>
      <c r="H71" s="154" t="s">
        <v>275</v>
      </c>
      <c r="I71" s="154" t="s">
        <v>275</v>
      </c>
      <c r="J71" s="154" t="s">
        <v>275</v>
      </c>
      <c r="K71" s="154" t="s">
        <v>275</v>
      </c>
      <c r="L71" s="154" t="s">
        <v>275</v>
      </c>
      <c r="M71" s="154" t="s">
        <v>275</v>
      </c>
      <c r="N71" s="154" t="s">
        <v>275</v>
      </c>
      <c r="O71" s="154" t="s">
        <v>275</v>
      </c>
      <c r="P71" s="154" t="s">
        <v>275</v>
      </c>
      <c r="Q71" s="154" t="s">
        <v>275</v>
      </c>
      <c r="R71" s="154">
        <v>3</v>
      </c>
      <c r="S71" s="154" t="s">
        <v>275</v>
      </c>
      <c r="T71" s="154" t="s">
        <v>275</v>
      </c>
      <c r="U71" s="154" t="s">
        <v>275</v>
      </c>
      <c r="V71" s="154" t="s">
        <v>275</v>
      </c>
      <c r="W71" s="154" t="s">
        <v>275</v>
      </c>
      <c r="X71" s="154" t="s">
        <v>275</v>
      </c>
      <c r="Y71" s="154" t="s">
        <v>275</v>
      </c>
      <c r="Z71" s="154" t="s">
        <v>275</v>
      </c>
      <c r="AA71" s="163" t="s">
        <v>275</v>
      </c>
    </row>
    <row r="72" spans="1:27" ht="16.5">
      <c r="A72" s="164"/>
      <c r="B72" s="215" t="s">
        <v>27</v>
      </c>
      <c r="C72" s="165" t="str">
        <f>A70</f>
        <v>八雲町</v>
      </c>
      <c r="D72" s="165" t="str">
        <f>CONCATENATE(A70, B72)</f>
        <v>八雲町女</v>
      </c>
      <c r="E72" s="165" t="str">
        <f>RIGHT(A70,1)</f>
        <v>町</v>
      </c>
      <c r="F72" s="158">
        <v>1</v>
      </c>
      <c r="G72" s="170" t="s">
        <v>275</v>
      </c>
      <c r="H72" s="170" t="s">
        <v>275</v>
      </c>
      <c r="I72" s="170" t="s">
        <v>275</v>
      </c>
      <c r="J72" s="170" t="s">
        <v>275</v>
      </c>
      <c r="K72" s="170" t="s">
        <v>275</v>
      </c>
      <c r="L72" s="170" t="s">
        <v>275</v>
      </c>
      <c r="M72" s="170" t="s">
        <v>275</v>
      </c>
      <c r="N72" s="170" t="s">
        <v>275</v>
      </c>
      <c r="O72" s="170" t="s">
        <v>275</v>
      </c>
      <c r="P72" s="170" t="s">
        <v>275</v>
      </c>
      <c r="Q72" s="170" t="s">
        <v>275</v>
      </c>
      <c r="R72" s="170" t="s">
        <v>275</v>
      </c>
      <c r="S72" s="170" t="s">
        <v>275</v>
      </c>
      <c r="T72" s="170" t="s">
        <v>275</v>
      </c>
      <c r="U72" s="170" t="s">
        <v>275</v>
      </c>
      <c r="V72" s="170">
        <v>1</v>
      </c>
      <c r="W72" s="170" t="s">
        <v>275</v>
      </c>
      <c r="X72" s="170" t="s">
        <v>275</v>
      </c>
      <c r="Y72" s="170" t="s">
        <v>275</v>
      </c>
      <c r="Z72" s="170" t="s">
        <v>275</v>
      </c>
      <c r="AA72" s="171" t="s">
        <v>275</v>
      </c>
    </row>
    <row r="73" spans="1:27" ht="16.5">
      <c r="A73" s="196" t="s">
        <v>31</v>
      </c>
      <c r="B73" s="135" t="s">
        <v>9</v>
      </c>
      <c r="C73" s="210" t="str">
        <f>A73</f>
        <v>長万部町</v>
      </c>
      <c r="D73" s="210" t="str">
        <f>CONCATENATE(A73, B73)</f>
        <v>長万部町総数</v>
      </c>
      <c r="E73" s="210" t="str">
        <f>RIGHT(A73,1)</f>
        <v>町</v>
      </c>
      <c r="F73" s="132" t="s">
        <v>275</v>
      </c>
      <c r="G73" s="131" t="s">
        <v>275</v>
      </c>
      <c r="H73" s="131" t="s">
        <v>275</v>
      </c>
      <c r="I73" s="131" t="s">
        <v>275</v>
      </c>
      <c r="J73" s="131" t="s">
        <v>275</v>
      </c>
      <c r="K73" s="131" t="s">
        <v>275</v>
      </c>
      <c r="L73" s="131" t="s">
        <v>275</v>
      </c>
      <c r="M73" s="131" t="s">
        <v>275</v>
      </c>
      <c r="N73" s="131" t="s">
        <v>275</v>
      </c>
      <c r="O73" s="131" t="s">
        <v>275</v>
      </c>
      <c r="P73" s="131" t="s">
        <v>275</v>
      </c>
      <c r="Q73" s="131" t="s">
        <v>275</v>
      </c>
      <c r="R73" s="131" t="s">
        <v>275</v>
      </c>
      <c r="S73" s="131" t="s">
        <v>275</v>
      </c>
      <c r="T73" s="131" t="s">
        <v>275</v>
      </c>
      <c r="U73" s="131" t="s">
        <v>275</v>
      </c>
      <c r="V73" s="131" t="s">
        <v>275</v>
      </c>
      <c r="W73" s="131" t="s">
        <v>275</v>
      </c>
      <c r="X73" s="131" t="s">
        <v>275</v>
      </c>
      <c r="Y73" s="131" t="s">
        <v>275</v>
      </c>
      <c r="Z73" s="131" t="s">
        <v>275</v>
      </c>
      <c r="AA73" s="145" t="s">
        <v>275</v>
      </c>
    </row>
    <row r="74" spans="1:27" ht="16.5">
      <c r="A74" s="162"/>
      <c r="B74" s="214" t="s">
        <v>28</v>
      </c>
      <c r="C74" s="150" t="str">
        <f>A73</f>
        <v>長万部町</v>
      </c>
      <c r="D74" s="150" t="str">
        <f>CONCATENATE(A73, B74)</f>
        <v>長万部町男</v>
      </c>
      <c r="E74" s="150" t="str">
        <f>RIGHT(A73,1)</f>
        <v>町</v>
      </c>
      <c r="F74" s="157" t="s">
        <v>275</v>
      </c>
      <c r="G74" s="154" t="s">
        <v>275</v>
      </c>
      <c r="H74" s="154" t="s">
        <v>275</v>
      </c>
      <c r="I74" s="154" t="s">
        <v>275</v>
      </c>
      <c r="J74" s="154" t="s">
        <v>275</v>
      </c>
      <c r="K74" s="154" t="s">
        <v>275</v>
      </c>
      <c r="L74" s="154" t="s">
        <v>275</v>
      </c>
      <c r="M74" s="154" t="s">
        <v>275</v>
      </c>
      <c r="N74" s="154" t="s">
        <v>275</v>
      </c>
      <c r="O74" s="154" t="s">
        <v>275</v>
      </c>
      <c r="P74" s="154" t="s">
        <v>275</v>
      </c>
      <c r="Q74" s="154" t="s">
        <v>275</v>
      </c>
      <c r="R74" s="154" t="s">
        <v>275</v>
      </c>
      <c r="S74" s="154" t="s">
        <v>275</v>
      </c>
      <c r="T74" s="154" t="s">
        <v>275</v>
      </c>
      <c r="U74" s="154" t="s">
        <v>275</v>
      </c>
      <c r="V74" s="154" t="s">
        <v>275</v>
      </c>
      <c r="W74" s="154" t="s">
        <v>275</v>
      </c>
      <c r="X74" s="154" t="s">
        <v>275</v>
      </c>
      <c r="Y74" s="154" t="s">
        <v>275</v>
      </c>
      <c r="Z74" s="154" t="s">
        <v>275</v>
      </c>
      <c r="AA74" s="163" t="s">
        <v>275</v>
      </c>
    </row>
    <row r="75" spans="1:27" ht="16.5">
      <c r="A75" s="162"/>
      <c r="B75" s="214" t="s">
        <v>27</v>
      </c>
      <c r="C75" s="150" t="str">
        <f>A73</f>
        <v>長万部町</v>
      </c>
      <c r="D75" s="150" t="str">
        <f>CONCATENATE(A73, B75)</f>
        <v>長万部町女</v>
      </c>
      <c r="E75" s="150" t="str">
        <f>RIGHT(A73,1)</f>
        <v>町</v>
      </c>
      <c r="F75" s="157" t="s">
        <v>275</v>
      </c>
      <c r="G75" s="154" t="s">
        <v>275</v>
      </c>
      <c r="H75" s="154" t="s">
        <v>275</v>
      </c>
      <c r="I75" s="154" t="s">
        <v>275</v>
      </c>
      <c r="J75" s="154" t="s">
        <v>275</v>
      </c>
      <c r="K75" s="154" t="s">
        <v>275</v>
      </c>
      <c r="L75" s="154" t="s">
        <v>275</v>
      </c>
      <c r="M75" s="154" t="s">
        <v>275</v>
      </c>
      <c r="N75" s="154" t="s">
        <v>275</v>
      </c>
      <c r="O75" s="154" t="s">
        <v>275</v>
      </c>
      <c r="P75" s="154" t="s">
        <v>275</v>
      </c>
      <c r="Q75" s="154" t="s">
        <v>275</v>
      </c>
      <c r="R75" s="154" t="s">
        <v>275</v>
      </c>
      <c r="S75" s="154" t="s">
        <v>275</v>
      </c>
      <c r="T75" s="154" t="s">
        <v>275</v>
      </c>
      <c r="U75" s="154" t="s">
        <v>275</v>
      </c>
      <c r="V75" s="154" t="s">
        <v>275</v>
      </c>
      <c r="W75" s="154" t="s">
        <v>275</v>
      </c>
      <c r="X75" s="154" t="s">
        <v>275</v>
      </c>
      <c r="Y75" s="154" t="s">
        <v>275</v>
      </c>
      <c r="Z75" s="154" t="s">
        <v>275</v>
      </c>
      <c r="AA75" s="163" t="s">
        <v>275</v>
      </c>
    </row>
    <row r="76" spans="1:27" ht="16.5">
      <c r="A76" s="195" t="s">
        <v>30</v>
      </c>
      <c r="B76" s="134" t="s">
        <v>9</v>
      </c>
      <c r="C76" s="213" t="str">
        <f>A76</f>
        <v>今金町</v>
      </c>
      <c r="D76" s="213" t="str">
        <f>CONCATENATE(A76, B76)</f>
        <v>今金町総数</v>
      </c>
      <c r="E76" s="213" t="str">
        <f>RIGHT(A76,1)</f>
        <v>町</v>
      </c>
      <c r="F76" s="141" t="s">
        <v>275</v>
      </c>
      <c r="G76" s="142" t="s">
        <v>275</v>
      </c>
      <c r="H76" s="142" t="s">
        <v>275</v>
      </c>
      <c r="I76" s="142" t="s">
        <v>275</v>
      </c>
      <c r="J76" s="142" t="s">
        <v>275</v>
      </c>
      <c r="K76" s="142" t="s">
        <v>275</v>
      </c>
      <c r="L76" s="142" t="s">
        <v>275</v>
      </c>
      <c r="M76" s="142" t="s">
        <v>275</v>
      </c>
      <c r="N76" s="142" t="s">
        <v>275</v>
      </c>
      <c r="O76" s="142" t="s">
        <v>275</v>
      </c>
      <c r="P76" s="142" t="s">
        <v>275</v>
      </c>
      <c r="Q76" s="142" t="s">
        <v>275</v>
      </c>
      <c r="R76" s="142" t="s">
        <v>275</v>
      </c>
      <c r="S76" s="142" t="s">
        <v>275</v>
      </c>
      <c r="T76" s="142" t="s">
        <v>275</v>
      </c>
      <c r="U76" s="142" t="s">
        <v>275</v>
      </c>
      <c r="V76" s="142" t="s">
        <v>275</v>
      </c>
      <c r="W76" s="142" t="s">
        <v>275</v>
      </c>
      <c r="X76" s="142" t="s">
        <v>275</v>
      </c>
      <c r="Y76" s="142" t="s">
        <v>275</v>
      </c>
      <c r="Z76" s="142" t="s">
        <v>275</v>
      </c>
      <c r="AA76" s="143" t="s">
        <v>275</v>
      </c>
    </row>
    <row r="77" spans="1:27" ht="16.5">
      <c r="A77" s="162"/>
      <c r="B77" s="214" t="s">
        <v>28</v>
      </c>
      <c r="C77" s="150" t="str">
        <f>A76</f>
        <v>今金町</v>
      </c>
      <c r="D77" s="150" t="str">
        <f>CONCATENATE(A76, B77)</f>
        <v>今金町男</v>
      </c>
      <c r="E77" s="150" t="str">
        <f>RIGHT(A76,1)</f>
        <v>町</v>
      </c>
      <c r="F77" s="157" t="s">
        <v>275</v>
      </c>
      <c r="G77" s="154" t="s">
        <v>275</v>
      </c>
      <c r="H77" s="154" t="s">
        <v>275</v>
      </c>
      <c r="I77" s="154" t="s">
        <v>275</v>
      </c>
      <c r="J77" s="154" t="s">
        <v>275</v>
      </c>
      <c r="K77" s="154" t="s">
        <v>275</v>
      </c>
      <c r="L77" s="154" t="s">
        <v>275</v>
      </c>
      <c r="M77" s="154" t="s">
        <v>275</v>
      </c>
      <c r="N77" s="154" t="s">
        <v>275</v>
      </c>
      <c r="O77" s="154" t="s">
        <v>275</v>
      </c>
      <c r="P77" s="154" t="s">
        <v>275</v>
      </c>
      <c r="Q77" s="154" t="s">
        <v>275</v>
      </c>
      <c r="R77" s="154" t="s">
        <v>275</v>
      </c>
      <c r="S77" s="154" t="s">
        <v>275</v>
      </c>
      <c r="T77" s="154" t="s">
        <v>275</v>
      </c>
      <c r="U77" s="154" t="s">
        <v>275</v>
      </c>
      <c r="V77" s="154" t="s">
        <v>275</v>
      </c>
      <c r="W77" s="154" t="s">
        <v>275</v>
      </c>
      <c r="X77" s="154" t="s">
        <v>275</v>
      </c>
      <c r="Y77" s="154" t="s">
        <v>275</v>
      </c>
      <c r="Z77" s="154" t="s">
        <v>275</v>
      </c>
      <c r="AA77" s="163" t="s">
        <v>275</v>
      </c>
    </row>
    <row r="78" spans="1:27" ht="16.5">
      <c r="A78" s="164"/>
      <c r="B78" s="215" t="s">
        <v>27</v>
      </c>
      <c r="C78" s="165" t="str">
        <f>A76</f>
        <v>今金町</v>
      </c>
      <c r="D78" s="165" t="str">
        <f>CONCATENATE(A76, B78)</f>
        <v>今金町女</v>
      </c>
      <c r="E78" s="165" t="str">
        <f>RIGHT(A76,1)</f>
        <v>町</v>
      </c>
      <c r="F78" s="158" t="s">
        <v>275</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t="s">
        <v>275</v>
      </c>
      <c r="V78" s="170" t="s">
        <v>275</v>
      </c>
      <c r="W78" s="170" t="s">
        <v>275</v>
      </c>
      <c r="X78" s="170" t="s">
        <v>275</v>
      </c>
      <c r="Y78" s="170" t="s">
        <v>275</v>
      </c>
      <c r="Z78" s="170" t="s">
        <v>275</v>
      </c>
      <c r="AA78" s="171" t="s">
        <v>275</v>
      </c>
    </row>
    <row r="79" spans="1:27" ht="16.5">
      <c r="A79" s="196" t="s">
        <v>29</v>
      </c>
      <c r="B79" s="135" t="s">
        <v>9</v>
      </c>
      <c r="C79" s="210" t="str">
        <f>A79</f>
        <v>せたな町</v>
      </c>
      <c r="D79" s="210" t="str">
        <f>CONCATENATE(A79, B79)</f>
        <v>せたな町総数</v>
      </c>
      <c r="E79" s="210" t="str">
        <f>RIGHT(A79,1)</f>
        <v>町</v>
      </c>
      <c r="F79" s="132">
        <v>4</v>
      </c>
      <c r="G79" s="131" t="s">
        <v>275</v>
      </c>
      <c r="H79" s="131" t="s">
        <v>275</v>
      </c>
      <c r="I79" s="131" t="s">
        <v>275</v>
      </c>
      <c r="J79" s="131" t="s">
        <v>275</v>
      </c>
      <c r="K79" s="131" t="s">
        <v>275</v>
      </c>
      <c r="L79" s="131" t="s">
        <v>275</v>
      </c>
      <c r="M79" s="131">
        <v>1</v>
      </c>
      <c r="N79" s="131" t="s">
        <v>275</v>
      </c>
      <c r="O79" s="131" t="s">
        <v>275</v>
      </c>
      <c r="P79" s="131">
        <v>2</v>
      </c>
      <c r="Q79" s="131" t="s">
        <v>275</v>
      </c>
      <c r="R79" s="131" t="s">
        <v>275</v>
      </c>
      <c r="S79" s="131" t="s">
        <v>275</v>
      </c>
      <c r="T79" s="131">
        <v>1</v>
      </c>
      <c r="U79" s="131" t="s">
        <v>275</v>
      </c>
      <c r="V79" s="131" t="s">
        <v>275</v>
      </c>
      <c r="W79" s="131" t="s">
        <v>275</v>
      </c>
      <c r="X79" s="131" t="s">
        <v>275</v>
      </c>
      <c r="Y79" s="131" t="s">
        <v>275</v>
      </c>
      <c r="Z79" s="131" t="s">
        <v>275</v>
      </c>
      <c r="AA79" s="145" t="s">
        <v>275</v>
      </c>
    </row>
    <row r="80" spans="1:27" ht="16.5">
      <c r="A80" s="162"/>
      <c r="B80" s="214" t="s">
        <v>28</v>
      </c>
      <c r="C80" s="150" t="str">
        <f>A79</f>
        <v>せたな町</v>
      </c>
      <c r="D80" s="150" t="str">
        <f>CONCATENATE(A79, B80)</f>
        <v>せたな町男</v>
      </c>
      <c r="E80" s="150" t="str">
        <f>RIGHT(A79,1)</f>
        <v>町</v>
      </c>
      <c r="F80" s="157">
        <v>2</v>
      </c>
      <c r="G80" s="154" t="s">
        <v>275</v>
      </c>
      <c r="H80" s="154" t="s">
        <v>275</v>
      </c>
      <c r="I80" s="154" t="s">
        <v>275</v>
      </c>
      <c r="J80" s="154" t="s">
        <v>275</v>
      </c>
      <c r="K80" s="154" t="s">
        <v>275</v>
      </c>
      <c r="L80" s="154" t="s">
        <v>275</v>
      </c>
      <c r="M80" s="154">
        <v>1</v>
      </c>
      <c r="N80" s="154" t="s">
        <v>275</v>
      </c>
      <c r="O80" s="154" t="s">
        <v>275</v>
      </c>
      <c r="P80" s="154">
        <v>1</v>
      </c>
      <c r="Q80" s="154" t="s">
        <v>275</v>
      </c>
      <c r="R80" s="154" t="s">
        <v>275</v>
      </c>
      <c r="S80" s="154" t="s">
        <v>275</v>
      </c>
      <c r="T80" s="154" t="s">
        <v>275</v>
      </c>
      <c r="U80" s="154" t="s">
        <v>275</v>
      </c>
      <c r="V80" s="154" t="s">
        <v>275</v>
      </c>
      <c r="W80" s="154" t="s">
        <v>275</v>
      </c>
      <c r="X80" s="154" t="s">
        <v>275</v>
      </c>
      <c r="Y80" s="154" t="s">
        <v>275</v>
      </c>
      <c r="Z80" s="154" t="s">
        <v>275</v>
      </c>
      <c r="AA80" s="163" t="s">
        <v>275</v>
      </c>
    </row>
    <row r="81" spans="1:27" ht="16.5">
      <c r="A81" s="164"/>
      <c r="B81" s="215" t="s">
        <v>27</v>
      </c>
      <c r="C81" s="165" t="str">
        <f>A79</f>
        <v>せたな町</v>
      </c>
      <c r="D81" s="165" t="str">
        <f>CONCATENATE(A79, B81)</f>
        <v>せたな町女</v>
      </c>
      <c r="E81" s="165" t="str">
        <f>RIGHT(A79,1)</f>
        <v>町</v>
      </c>
      <c r="F81" s="158">
        <v>2</v>
      </c>
      <c r="G81" s="170" t="s">
        <v>275</v>
      </c>
      <c r="H81" s="170" t="s">
        <v>275</v>
      </c>
      <c r="I81" s="170" t="s">
        <v>275</v>
      </c>
      <c r="J81" s="170" t="s">
        <v>275</v>
      </c>
      <c r="K81" s="170" t="s">
        <v>275</v>
      </c>
      <c r="L81" s="170" t="s">
        <v>275</v>
      </c>
      <c r="M81" s="170" t="s">
        <v>275</v>
      </c>
      <c r="N81" s="170" t="s">
        <v>275</v>
      </c>
      <c r="O81" s="170" t="s">
        <v>275</v>
      </c>
      <c r="P81" s="170">
        <v>1</v>
      </c>
      <c r="Q81" s="170" t="s">
        <v>275</v>
      </c>
      <c r="R81" s="170" t="s">
        <v>275</v>
      </c>
      <c r="S81" s="170" t="s">
        <v>275</v>
      </c>
      <c r="T81" s="170">
        <v>1</v>
      </c>
      <c r="U81" s="170" t="s">
        <v>275</v>
      </c>
      <c r="V81" s="170" t="s">
        <v>275</v>
      </c>
      <c r="W81" s="170" t="s">
        <v>275</v>
      </c>
      <c r="X81" s="170" t="s">
        <v>275</v>
      </c>
      <c r="Y81" s="170" t="s">
        <v>275</v>
      </c>
      <c r="Z81" s="170" t="s">
        <v>275</v>
      </c>
      <c r="AA81" s="171" t="s">
        <v>275</v>
      </c>
    </row>
    <row r="82" spans="1:27"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row>
    <row r="83" spans="1:27">
      <c r="A83" s="209"/>
      <c r="B83" s="212"/>
      <c r="C83" s="212"/>
      <c r="D83" s="212"/>
      <c r="E83" s="212"/>
      <c r="F83" s="209"/>
      <c r="G83" s="209"/>
      <c r="H83" s="209"/>
      <c r="I83" s="209"/>
      <c r="J83" s="209"/>
      <c r="K83" s="209"/>
      <c r="L83" s="209"/>
      <c r="M83" s="209"/>
      <c r="N83" s="209"/>
      <c r="O83" s="209"/>
      <c r="P83" s="209"/>
      <c r="Q83" s="209"/>
      <c r="R83" s="209"/>
      <c r="S83" s="209"/>
      <c r="T83" s="209"/>
      <c r="U83" s="209"/>
      <c r="V83" s="209"/>
      <c r="W83" s="209"/>
      <c r="X83" s="209"/>
      <c r="Y83" s="209"/>
      <c r="Z83" s="209"/>
      <c r="AA83" s="209"/>
    </row>
    <row r="84" spans="1:27">
      <c r="A84" s="209"/>
      <c r="B84" s="212"/>
      <c r="C84" s="212"/>
      <c r="D84" s="212"/>
      <c r="E84" s="212"/>
      <c r="F84" s="209"/>
      <c r="G84" s="209"/>
      <c r="H84" s="209"/>
      <c r="I84" s="209"/>
      <c r="J84" s="209"/>
      <c r="K84" s="209"/>
      <c r="L84" s="209"/>
      <c r="M84" s="209"/>
      <c r="N84" s="209"/>
      <c r="O84" s="209"/>
      <c r="P84" s="209"/>
      <c r="Q84" s="209"/>
      <c r="R84" s="209"/>
      <c r="S84" s="209"/>
      <c r="T84" s="209"/>
      <c r="U84" s="209"/>
      <c r="V84" s="209"/>
      <c r="W84" s="209"/>
      <c r="X84" s="209"/>
      <c r="Y84" s="209"/>
      <c r="Z84" s="209"/>
      <c r="AA84" s="209"/>
    </row>
  </sheetData>
  <phoneticPr fontId="2"/>
  <conditionalFormatting sqref="A4:AA4 G5:H81">
    <cfRule type="expression" dxfId="307" priority="305" stopIfTrue="1">
      <formula>OR($E4="国", $E4="道")</formula>
    </cfRule>
    <cfRule type="expression" dxfId="306" priority="306" stopIfTrue="1">
      <formula>OR($C4="札幌市", $C4="小樽市", $C4="函館市", $C4="旭川市")</formula>
    </cfRule>
    <cfRule type="expression" dxfId="305" priority="307" stopIfTrue="1">
      <formula>OR($E4="所", $E4="圏", $E4="局")</formula>
    </cfRule>
    <cfRule type="expression" dxfId="304" priority="308">
      <formula>OR($E4="市", $E4="町", $E4="村")</formula>
    </cfRule>
  </conditionalFormatting>
  <conditionalFormatting sqref="A5:AA5 A51:AA81">
    <cfRule type="expression" dxfId="303" priority="301" stopIfTrue="1">
      <formula>OR($E5="国", $E5="道")</formula>
    </cfRule>
    <cfRule type="expression" dxfId="302" priority="302" stopIfTrue="1">
      <formula>OR($C5="札幌市", $C5="小樽市", $C5="函館市", $C5="旭川市")</formula>
    </cfRule>
    <cfRule type="expression" dxfId="301" priority="303" stopIfTrue="1">
      <formula>OR($E5="所", $E5="圏", $E5="局")</formula>
    </cfRule>
    <cfRule type="expression" dxfId="300" priority="304">
      <formula>OR($E5="市", $E5="町", $E5="村")</formula>
    </cfRule>
  </conditionalFormatting>
  <conditionalFormatting sqref="A6:AA6">
    <cfRule type="expression" dxfId="299" priority="297" stopIfTrue="1">
      <formula>OR($E6="国", $E6="道")</formula>
    </cfRule>
    <cfRule type="expression" dxfId="298" priority="298" stopIfTrue="1">
      <formula>OR($C6="札幌市", $C6="小樽市", $C6="函館市", $C6="旭川市")</formula>
    </cfRule>
    <cfRule type="expression" dxfId="297" priority="299" stopIfTrue="1">
      <formula>OR($E6="所", $E6="圏", $E6="局")</formula>
    </cfRule>
    <cfRule type="expression" dxfId="296" priority="300">
      <formula>OR($E6="市", $E6="町", $E6="村")</formula>
    </cfRule>
  </conditionalFormatting>
  <conditionalFormatting sqref="A7:AA7">
    <cfRule type="expression" dxfId="295" priority="293" stopIfTrue="1">
      <formula>OR($E7="国", $E7="道")</formula>
    </cfRule>
    <cfRule type="expression" dxfId="294" priority="294" stopIfTrue="1">
      <formula>OR($C7="札幌市", $C7="小樽市", $C7="函館市", $C7="旭川市")</formula>
    </cfRule>
    <cfRule type="expression" dxfId="293" priority="295" stopIfTrue="1">
      <formula>OR($E7="所", $E7="圏", $E7="局")</formula>
    </cfRule>
    <cfRule type="expression" dxfId="292" priority="296">
      <formula>OR($E7="市", $E7="町", $E7="村")</formula>
    </cfRule>
  </conditionalFormatting>
  <conditionalFormatting sqref="A8:AA8">
    <cfRule type="expression" dxfId="291" priority="289" stopIfTrue="1">
      <formula>OR($E8="国", $E8="道")</formula>
    </cfRule>
    <cfRule type="expression" dxfId="290" priority="290" stopIfTrue="1">
      <formula>OR($C8="札幌市", $C8="小樽市", $C8="函館市", $C8="旭川市")</formula>
    </cfRule>
    <cfRule type="expression" dxfId="289" priority="291" stopIfTrue="1">
      <formula>OR($E8="所", $E8="圏", $E8="局")</formula>
    </cfRule>
    <cfRule type="expression" dxfId="288" priority="292">
      <formula>OR($E8="市", $E8="町", $E8="村")</formula>
    </cfRule>
  </conditionalFormatting>
  <conditionalFormatting sqref="A9:AA9">
    <cfRule type="expression" dxfId="287" priority="285" stopIfTrue="1">
      <formula>OR($E9="国", $E9="道")</formula>
    </cfRule>
    <cfRule type="expression" dxfId="286" priority="286" stopIfTrue="1">
      <formula>OR($C9="札幌市", $C9="小樽市", $C9="函館市", $C9="旭川市")</formula>
    </cfRule>
    <cfRule type="expression" dxfId="285" priority="287" stopIfTrue="1">
      <formula>OR($E9="所", $E9="圏", $E9="局")</formula>
    </cfRule>
    <cfRule type="expression" dxfId="284" priority="288">
      <formula>OR($E9="市", $E9="町", $E9="村")</formula>
    </cfRule>
  </conditionalFormatting>
  <conditionalFormatting sqref="A10:AA10">
    <cfRule type="expression" dxfId="283" priority="281" stopIfTrue="1">
      <formula>OR($E10="国", $E10="道")</formula>
    </cfRule>
    <cfRule type="expression" dxfId="282" priority="282" stopIfTrue="1">
      <formula>OR($C10="札幌市", $C10="小樽市", $C10="函館市", $C10="旭川市")</formula>
    </cfRule>
    <cfRule type="expression" dxfId="281" priority="283" stopIfTrue="1">
      <formula>OR($E10="所", $E10="圏", $E10="局")</formula>
    </cfRule>
    <cfRule type="expression" dxfId="280" priority="284">
      <formula>OR($E10="市", $E10="町", $E10="村")</formula>
    </cfRule>
  </conditionalFormatting>
  <conditionalFormatting sqref="A11:AA11">
    <cfRule type="expression" dxfId="279" priority="277" stopIfTrue="1">
      <formula>OR($E11="国", $E11="道")</formula>
    </cfRule>
    <cfRule type="expression" dxfId="278" priority="278" stopIfTrue="1">
      <formula>OR($C11="札幌市", $C11="小樽市", $C11="函館市", $C11="旭川市")</formula>
    </cfRule>
    <cfRule type="expression" dxfId="277" priority="279" stopIfTrue="1">
      <formula>OR($E11="所", $E11="圏", $E11="局")</formula>
    </cfRule>
    <cfRule type="expression" dxfId="276" priority="280">
      <formula>OR($E11="市", $E11="町", $E11="村")</formula>
    </cfRule>
  </conditionalFormatting>
  <conditionalFormatting sqref="A12:AA12">
    <cfRule type="expression" dxfId="275" priority="273" stopIfTrue="1">
      <formula>OR($E12="国", $E12="道")</formula>
    </cfRule>
    <cfRule type="expression" dxfId="274" priority="274" stopIfTrue="1">
      <formula>OR($C12="札幌市", $C12="小樽市", $C12="函館市", $C12="旭川市")</formula>
    </cfRule>
    <cfRule type="expression" dxfId="273" priority="275" stopIfTrue="1">
      <formula>OR($E12="所", $E12="圏", $E12="局")</formula>
    </cfRule>
    <cfRule type="expression" dxfId="272" priority="276">
      <formula>OR($E12="市", $E12="町", $E12="村")</formula>
    </cfRule>
  </conditionalFormatting>
  <conditionalFormatting sqref="A13:AA13">
    <cfRule type="expression" dxfId="271" priority="269" stopIfTrue="1">
      <formula>OR($E13="国", $E13="道")</formula>
    </cfRule>
    <cfRule type="expression" dxfId="270" priority="270" stopIfTrue="1">
      <formula>OR($C13="札幌市", $C13="小樽市", $C13="函館市", $C13="旭川市")</formula>
    </cfRule>
    <cfRule type="expression" dxfId="269" priority="271" stopIfTrue="1">
      <formula>OR($E13="所", $E13="圏", $E13="局")</formula>
    </cfRule>
    <cfRule type="expression" dxfId="268" priority="272">
      <formula>OR($E13="市", $E13="町", $E13="村")</formula>
    </cfRule>
  </conditionalFormatting>
  <conditionalFormatting sqref="A14:AA14">
    <cfRule type="expression" dxfId="267" priority="265" stopIfTrue="1">
      <formula>OR($E14="国", $E14="道")</formula>
    </cfRule>
    <cfRule type="expression" dxfId="266" priority="266" stopIfTrue="1">
      <formula>OR($C14="札幌市", $C14="小樽市", $C14="函館市", $C14="旭川市")</formula>
    </cfRule>
    <cfRule type="expression" dxfId="265" priority="267" stopIfTrue="1">
      <formula>OR($E14="所", $E14="圏", $E14="局")</formula>
    </cfRule>
    <cfRule type="expression" dxfId="264" priority="268">
      <formula>OR($E14="市", $E14="町", $E14="村")</formula>
    </cfRule>
  </conditionalFormatting>
  <conditionalFormatting sqref="A15:AA15">
    <cfRule type="expression" dxfId="263" priority="261" stopIfTrue="1">
      <formula>OR($E15="国", $E15="道")</formula>
    </cfRule>
    <cfRule type="expression" dxfId="262" priority="262" stopIfTrue="1">
      <formula>OR($C15="札幌市", $C15="小樽市", $C15="函館市", $C15="旭川市")</formula>
    </cfRule>
    <cfRule type="expression" dxfId="261" priority="263" stopIfTrue="1">
      <formula>OR($E15="所", $E15="圏", $E15="局")</formula>
    </cfRule>
    <cfRule type="expression" dxfId="260" priority="264">
      <formula>OR($E15="市", $E15="町", $E15="村")</formula>
    </cfRule>
  </conditionalFormatting>
  <conditionalFormatting sqref="A16:AA16">
    <cfRule type="expression" dxfId="259" priority="257" stopIfTrue="1">
      <formula>OR($E16="国", $E16="道")</formula>
    </cfRule>
    <cfRule type="expression" dxfId="258" priority="258" stopIfTrue="1">
      <formula>OR($C16="札幌市", $C16="小樽市", $C16="函館市", $C16="旭川市")</formula>
    </cfRule>
    <cfRule type="expression" dxfId="257" priority="259" stopIfTrue="1">
      <formula>OR($E16="所", $E16="圏", $E16="局")</formula>
    </cfRule>
    <cfRule type="expression" dxfId="256" priority="260">
      <formula>OR($E16="市", $E16="町", $E16="村")</formula>
    </cfRule>
  </conditionalFormatting>
  <conditionalFormatting sqref="A17:AA17">
    <cfRule type="expression" dxfId="255" priority="253" stopIfTrue="1">
      <formula>OR($E17="国", $E17="道")</formula>
    </cfRule>
    <cfRule type="expression" dxfId="254" priority="254" stopIfTrue="1">
      <formula>OR($C17="札幌市", $C17="小樽市", $C17="函館市", $C17="旭川市")</formula>
    </cfRule>
    <cfRule type="expression" dxfId="253" priority="255" stopIfTrue="1">
      <formula>OR($E17="所", $E17="圏", $E17="局")</formula>
    </cfRule>
    <cfRule type="expression" dxfId="252" priority="256">
      <formula>OR($E17="市", $E17="町", $E17="村")</formula>
    </cfRule>
  </conditionalFormatting>
  <conditionalFormatting sqref="A18:AA18">
    <cfRule type="expression" dxfId="251" priority="249" stopIfTrue="1">
      <formula>OR($E18="国", $E18="道")</formula>
    </cfRule>
    <cfRule type="expression" dxfId="250" priority="250" stopIfTrue="1">
      <formula>OR($C18="札幌市", $C18="小樽市", $C18="函館市", $C18="旭川市")</formula>
    </cfRule>
    <cfRule type="expression" dxfId="249" priority="251" stopIfTrue="1">
      <formula>OR($E18="所", $E18="圏", $E18="局")</formula>
    </cfRule>
    <cfRule type="expression" dxfId="248" priority="252">
      <formula>OR($E18="市", $E18="町", $E18="村")</formula>
    </cfRule>
  </conditionalFormatting>
  <conditionalFormatting sqref="A19:AA19">
    <cfRule type="expression" dxfId="247" priority="245" stopIfTrue="1">
      <formula>OR($E19="国", $E19="道")</formula>
    </cfRule>
    <cfRule type="expression" dxfId="246" priority="246" stopIfTrue="1">
      <formula>OR($C19="札幌市", $C19="小樽市", $C19="函館市", $C19="旭川市")</formula>
    </cfRule>
    <cfRule type="expression" dxfId="245" priority="247" stopIfTrue="1">
      <formula>OR($E19="所", $E19="圏", $E19="局")</formula>
    </cfRule>
    <cfRule type="expression" dxfId="244" priority="248">
      <formula>OR($E19="市", $E19="町", $E19="村")</formula>
    </cfRule>
  </conditionalFormatting>
  <conditionalFormatting sqref="A20:AA20">
    <cfRule type="expression" dxfId="243" priority="241" stopIfTrue="1">
      <formula>OR($E20="国", $E20="道")</formula>
    </cfRule>
    <cfRule type="expression" dxfId="242" priority="242" stopIfTrue="1">
      <formula>OR($C20="札幌市", $C20="小樽市", $C20="函館市", $C20="旭川市")</formula>
    </cfRule>
    <cfRule type="expression" dxfId="241" priority="243" stopIfTrue="1">
      <formula>OR($E20="所", $E20="圏", $E20="局")</formula>
    </cfRule>
    <cfRule type="expression" dxfId="240" priority="244">
      <formula>OR($E20="市", $E20="町", $E20="村")</formula>
    </cfRule>
  </conditionalFormatting>
  <conditionalFormatting sqref="A21:AA21">
    <cfRule type="expression" dxfId="239" priority="237" stopIfTrue="1">
      <formula>OR($E21="国", $E21="道")</formula>
    </cfRule>
    <cfRule type="expression" dxfId="238" priority="238" stopIfTrue="1">
      <formula>OR($C21="札幌市", $C21="小樽市", $C21="函館市", $C21="旭川市")</formula>
    </cfRule>
    <cfRule type="expression" dxfId="237" priority="239" stopIfTrue="1">
      <formula>OR($E21="所", $E21="圏", $E21="局")</formula>
    </cfRule>
    <cfRule type="expression" dxfId="236" priority="240">
      <formula>OR($E21="市", $E21="町", $E21="村")</formula>
    </cfRule>
  </conditionalFormatting>
  <conditionalFormatting sqref="A22:AA22">
    <cfRule type="expression" dxfId="235" priority="233" stopIfTrue="1">
      <formula>OR($E22="国", $E22="道")</formula>
    </cfRule>
    <cfRule type="expression" dxfId="234" priority="234" stopIfTrue="1">
      <formula>OR($C22="札幌市", $C22="小樽市", $C22="函館市", $C22="旭川市")</formula>
    </cfRule>
    <cfRule type="expression" dxfId="233" priority="235" stopIfTrue="1">
      <formula>OR($E22="所", $E22="圏", $E22="局")</formula>
    </cfRule>
    <cfRule type="expression" dxfId="232" priority="236">
      <formula>OR($E22="市", $E22="町", $E22="村")</formula>
    </cfRule>
  </conditionalFormatting>
  <conditionalFormatting sqref="A23:AA23">
    <cfRule type="expression" dxfId="231" priority="229" stopIfTrue="1">
      <formula>OR($E23="国", $E23="道")</formula>
    </cfRule>
    <cfRule type="expression" dxfId="230" priority="230" stopIfTrue="1">
      <formula>OR($C23="札幌市", $C23="小樽市", $C23="函館市", $C23="旭川市")</formula>
    </cfRule>
    <cfRule type="expression" dxfId="229" priority="231" stopIfTrue="1">
      <formula>OR($E23="所", $E23="圏", $E23="局")</formula>
    </cfRule>
    <cfRule type="expression" dxfId="228" priority="232">
      <formula>OR($E23="市", $E23="町", $E23="村")</formula>
    </cfRule>
  </conditionalFormatting>
  <conditionalFormatting sqref="A24:AA24">
    <cfRule type="expression" dxfId="227" priority="225" stopIfTrue="1">
      <formula>OR($E24="国", $E24="道")</formula>
    </cfRule>
    <cfRule type="expression" dxfId="226" priority="226" stopIfTrue="1">
      <formula>OR($C24="札幌市", $C24="小樽市", $C24="函館市", $C24="旭川市")</formula>
    </cfRule>
    <cfRule type="expression" dxfId="225" priority="227" stopIfTrue="1">
      <formula>OR($E24="所", $E24="圏", $E24="局")</formula>
    </cfRule>
    <cfRule type="expression" dxfId="224" priority="228">
      <formula>OR($E24="市", $E24="町", $E24="村")</formula>
    </cfRule>
  </conditionalFormatting>
  <conditionalFormatting sqref="A25:AA25">
    <cfRule type="expression" dxfId="223" priority="221" stopIfTrue="1">
      <formula>OR($E25="国", $E25="道")</formula>
    </cfRule>
    <cfRule type="expression" dxfId="222" priority="222" stopIfTrue="1">
      <formula>OR($C25="札幌市", $C25="小樽市", $C25="函館市", $C25="旭川市")</formula>
    </cfRule>
    <cfRule type="expression" dxfId="221" priority="223" stopIfTrue="1">
      <formula>OR($E25="所", $E25="圏", $E25="局")</formula>
    </cfRule>
    <cfRule type="expression" dxfId="220" priority="224">
      <formula>OR($E25="市", $E25="町", $E25="村")</formula>
    </cfRule>
  </conditionalFormatting>
  <conditionalFormatting sqref="A26:AA26">
    <cfRule type="expression" dxfId="219" priority="217" stopIfTrue="1">
      <formula>OR($E26="国", $E26="道")</formula>
    </cfRule>
    <cfRule type="expression" dxfId="218" priority="218" stopIfTrue="1">
      <formula>OR($C26="札幌市", $C26="小樽市", $C26="函館市", $C26="旭川市")</formula>
    </cfRule>
    <cfRule type="expression" dxfId="217" priority="219" stopIfTrue="1">
      <formula>OR($E26="所", $E26="圏", $E26="局")</formula>
    </cfRule>
    <cfRule type="expression" dxfId="216" priority="220">
      <formula>OR($E26="市", $E26="町", $E26="村")</formula>
    </cfRule>
  </conditionalFormatting>
  <conditionalFormatting sqref="A27:AA27">
    <cfRule type="expression" dxfId="215" priority="213" stopIfTrue="1">
      <formula>OR($E27="国", $E27="道")</formula>
    </cfRule>
    <cfRule type="expression" dxfId="214" priority="214" stopIfTrue="1">
      <formula>OR($C27="札幌市", $C27="小樽市", $C27="函館市", $C27="旭川市")</formula>
    </cfRule>
    <cfRule type="expression" dxfId="213" priority="215" stopIfTrue="1">
      <formula>OR($E27="所", $E27="圏", $E27="局")</formula>
    </cfRule>
    <cfRule type="expression" dxfId="212" priority="216">
      <formula>OR($E27="市", $E27="町", $E27="村")</formula>
    </cfRule>
  </conditionalFormatting>
  <conditionalFormatting sqref="A28:AA28">
    <cfRule type="expression" dxfId="211" priority="209" stopIfTrue="1">
      <formula>OR($E28="国", $E28="道")</formula>
    </cfRule>
    <cfRule type="expression" dxfId="210" priority="210" stopIfTrue="1">
      <formula>OR($C28="札幌市", $C28="小樽市", $C28="函館市", $C28="旭川市")</formula>
    </cfRule>
    <cfRule type="expression" dxfId="209" priority="211" stopIfTrue="1">
      <formula>OR($E28="所", $E28="圏", $E28="局")</formula>
    </cfRule>
    <cfRule type="expression" dxfId="208" priority="212">
      <formula>OR($E28="市", $E28="町", $E28="村")</formula>
    </cfRule>
  </conditionalFormatting>
  <conditionalFormatting sqref="A29:AA29">
    <cfRule type="expression" dxfId="207" priority="205" stopIfTrue="1">
      <formula>OR($E29="国", $E29="道")</formula>
    </cfRule>
    <cfRule type="expression" dxfId="206" priority="206" stopIfTrue="1">
      <formula>OR($C29="札幌市", $C29="小樽市", $C29="函館市", $C29="旭川市")</formula>
    </cfRule>
    <cfRule type="expression" dxfId="205" priority="207" stopIfTrue="1">
      <formula>OR($E29="所", $E29="圏", $E29="局")</formula>
    </cfRule>
    <cfRule type="expression" dxfId="204" priority="208">
      <formula>OR($E29="市", $E29="町", $E29="村")</formula>
    </cfRule>
  </conditionalFormatting>
  <conditionalFormatting sqref="A30:AA30">
    <cfRule type="expression" dxfId="203" priority="201" stopIfTrue="1">
      <formula>OR($E30="国", $E30="道")</formula>
    </cfRule>
    <cfRule type="expression" dxfId="202" priority="202" stopIfTrue="1">
      <formula>OR($C30="札幌市", $C30="小樽市", $C30="函館市", $C30="旭川市")</formula>
    </cfRule>
    <cfRule type="expression" dxfId="201" priority="203" stopIfTrue="1">
      <formula>OR($E30="所", $E30="圏", $E30="局")</formula>
    </cfRule>
    <cfRule type="expression" dxfId="200" priority="204">
      <formula>OR($E30="市", $E30="町", $E30="村")</formula>
    </cfRule>
  </conditionalFormatting>
  <conditionalFormatting sqref="A31:AA31">
    <cfRule type="expression" dxfId="199" priority="197" stopIfTrue="1">
      <formula>OR($E31="国", $E31="道")</formula>
    </cfRule>
    <cfRule type="expression" dxfId="198" priority="198" stopIfTrue="1">
      <formula>OR($C31="札幌市", $C31="小樽市", $C31="函館市", $C31="旭川市")</formula>
    </cfRule>
    <cfRule type="expression" dxfId="197" priority="199" stopIfTrue="1">
      <formula>OR($E31="所", $E31="圏", $E31="局")</formula>
    </cfRule>
    <cfRule type="expression" dxfId="196" priority="200">
      <formula>OR($E31="市", $E31="町", $E31="村")</formula>
    </cfRule>
  </conditionalFormatting>
  <conditionalFormatting sqref="A32:AA32">
    <cfRule type="expression" dxfId="195" priority="193" stopIfTrue="1">
      <formula>OR($E32="国", $E32="道")</formula>
    </cfRule>
    <cfRule type="expression" dxfId="194" priority="194" stopIfTrue="1">
      <formula>OR($C32="札幌市", $C32="小樽市", $C32="函館市", $C32="旭川市")</formula>
    </cfRule>
    <cfRule type="expression" dxfId="193" priority="195" stopIfTrue="1">
      <formula>OR($E32="所", $E32="圏", $E32="局")</formula>
    </cfRule>
    <cfRule type="expression" dxfId="192" priority="196">
      <formula>OR($E32="市", $E32="町", $E32="村")</formula>
    </cfRule>
  </conditionalFormatting>
  <conditionalFormatting sqref="A33:AA33">
    <cfRule type="expression" dxfId="191" priority="189" stopIfTrue="1">
      <formula>OR($E33="国", $E33="道")</formula>
    </cfRule>
    <cfRule type="expression" dxfId="190" priority="190" stopIfTrue="1">
      <formula>OR($C33="札幌市", $C33="小樽市", $C33="函館市", $C33="旭川市")</formula>
    </cfRule>
    <cfRule type="expression" dxfId="189" priority="191" stopIfTrue="1">
      <formula>OR($E33="所", $E33="圏", $E33="局")</formula>
    </cfRule>
    <cfRule type="expression" dxfId="188" priority="192">
      <formula>OR($E33="市", $E33="町", $E33="村")</formula>
    </cfRule>
  </conditionalFormatting>
  <conditionalFormatting sqref="A34:AA34">
    <cfRule type="expression" dxfId="187" priority="185" stopIfTrue="1">
      <formula>OR($E34="国", $E34="道")</formula>
    </cfRule>
    <cfRule type="expression" dxfId="186" priority="186" stopIfTrue="1">
      <formula>OR($C34="札幌市", $C34="小樽市", $C34="函館市", $C34="旭川市")</formula>
    </cfRule>
    <cfRule type="expression" dxfId="185" priority="187" stopIfTrue="1">
      <formula>OR($E34="所", $E34="圏", $E34="局")</formula>
    </cfRule>
    <cfRule type="expression" dxfId="184" priority="188">
      <formula>OR($E34="市", $E34="町", $E34="村")</formula>
    </cfRule>
  </conditionalFormatting>
  <conditionalFormatting sqref="A35:AA35">
    <cfRule type="expression" dxfId="183" priority="181" stopIfTrue="1">
      <formula>OR($E35="国", $E35="道")</formula>
    </cfRule>
    <cfRule type="expression" dxfId="182" priority="182" stopIfTrue="1">
      <formula>OR($C35="札幌市", $C35="小樽市", $C35="函館市", $C35="旭川市")</formula>
    </cfRule>
    <cfRule type="expression" dxfId="181" priority="183" stopIfTrue="1">
      <formula>OR($E35="所", $E35="圏", $E35="局")</formula>
    </cfRule>
    <cfRule type="expression" dxfId="180" priority="184">
      <formula>OR($E35="市", $E35="町", $E35="村")</formula>
    </cfRule>
  </conditionalFormatting>
  <conditionalFormatting sqref="A36:AA36">
    <cfRule type="expression" dxfId="179" priority="177" stopIfTrue="1">
      <formula>OR($E36="国", $E36="道")</formula>
    </cfRule>
    <cfRule type="expression" dxfId="178" priority="178" stopIfTrue="1">
      <formula>OR($C36="札幌市", $C36="小樽市", $C36="函館市", $C36="旭川市")</formula>
    </cfRule>
    <cfRule type="expression" dxfId="177" priority="179" stopIfTrue="1">
      <formula>OR($E36="所", $E36="圏", $E36="局")</formula>
    </cfRule>
    <cfRule type="expression" dxfId="176" priority="180">
      <formula>OR($E36="市", $E36="町", $E36="村")</formula>
    </cfRule>
  </conditionalFormatting>
  <conditionalFormatting sqref="A37:AA37">
    <cfRule type="expression" dxfId="175" priority="173" stopIfTrue="1">
      <formula>OR($E37="国", $E37="道")</formula>
    </cfRule>
    <cfRule type="expression" dxfId="174" priority="174" stopIfTrue="1">
      <formula>OR($C37="札幌市", $C37="小樽市", $C37="函館市", $C37="旭川市")</formula>
    </cfRule>
    <cfRule type="expression" dxfId="173" priority="175" stopIfTrue="1">
      <formula>OR($E37="所", $E37="圏", $E37="局")</formula>
    </cfRule>
    <cfRule type="expression" dxfId="172" priority="176">
      <formula>OR($E37="市", $E37="町", $E37="村")</formula>
    </cfRule>
  </conditionalFormatting>
  <conditionalFormatting sqref="A38:AA38">
    <cfRule type="expression" dxfId="171" priority="169" stopIfTrue="1">
      <formula>OR($E38="国", $E38="道")</formula>
    </cfRule>
    <cfRule type="expression" dxfId="170" priority="170" stopIfTrue="1">
      <formula>OR($C38="札幌市", $C38="小樽市", $C38="函館市", $C38="旭川市")</formula>
    </cfRule>
    <cfRule type="expression" dxfId="169" priority="171" stopIfTrue="1">
      <formula>OR($E38="所", $E38="圏", $E38="局")</formula>
    </cfRule>
    <cfRule type="expression" dxfId="168" priority="172">
      <formula>OR($E38="市", $E38="町", $E38="村")</formula>
    </cfRule>
  </conditionalFormatting>
  <conditionalFormatting sqref="A39:AA39">
    <cfRule type="expression" dxfId="167" priority="165" stopIfTrue="1">
      <formula>OR($E39="国", $E39="道")</formula>
    </cfRule>
    <cfRule type="expression" dxfId="166" priority="166" stopIfTrue="1">
      <formula>OR($C39="札幌市", $C39="小樽市", $C39="函館市", $C39="旭川市")</formula>
    </cfRule>
    <cfRule type="expression" dxfId="165" priority="167" stopIfTrue="1">
      <formula>OR($E39="所", $E39="圏", $E39="局")</formula>
    </cfRule>
    <cfRule type="expression" dxfId="164" priority="168">
      <formula>OR($E39="市", $E39="町", $E39="村")</formula>
    </cfRule>
  </conditionalFormatting>
  <conditionalFormatting sqref="A40:AA40">
    <cfRule type="expression" dxfId="163" priority="161" stopIfTrue="1">
      <formula>OR($E40="国", $E40="道")</formula>
    </cfRule>
    <cfRule type="expression" dxfId="162" priority="162" stopIfTrue="1">
      <formula>OR($C40="札幌市", $C40="小樽市", $C40="函館市", $C40="旭川市")</formula>
    </cfRule>
    <cfRule type="expression" dxfId="161" priority="163" stopIfTrue="1">
      <formula>OR($E40="所", $E40="圏", $E40="局")</formula>
    </cfRule>
    <cfRule type="expression" dxfId="160" priority="164">
      <formula>OR($E40="市", $E40="町", $E40="村")</formula>
    </cfRule>
  </conditionalFormatting>
  <conditionalFormatting sqref="A41:AA41">
    <cfRule type="expression" dxfId="159" priority="157" stopIfTrue="1">
      <formula>OR($E41="国", $E41="道")</formula>
    </cfRule>
    <cfRule type="expression" dxfId="158" priority="158" stopIfTrue="1">
      <formula>OR($C41="札幌市", $C41="小樽市", $C41="函館市", $C41="旭川市")</formula>
    </cfRule>
    <cfRule type="expression" dxfId="157" priority="159" stopIfTrue="1">
      <formula>OR($E41="所", $E41="圏", $E41="局")</formula>
    </cfRule>
    <cfRule type="expression" dxfId="156" priority="160">
      <formula>OR($E41="市", $E41="町", $E41="村")</formula>
    </cfRule>
  </conditionalFormatting>
  <conditionalFormatting sqref="A42:AA42">
    <cfRule type="expression" dxfId="155" priority="153" stopIfTrue="1">
      <formula>OR($E42="国", $E42="道")</formula>
    </cfRule>
    <cfRule type="expression" dxfId="154" priority="154" stopIfTrue="1">
      <formula>OR($C42="札幌市", $C42="小樽市", $C42="函館市", $C42="旭川市")</formula>
    </cfRule>
    <cfRule type="expression" dxfId="153" priority="155" stopIfTrue="1">
      <formula>OR($E42="所", $E42="圏", $E42="局")</formula>
    </cfRule>
    <cfRule type="expression" dxfId="152" priority="156">
      <formula>OR($E42="市", $E42="町", $E42="村")</formula>
    </cfRule>
  </conditionalFormatting>
  <conditionalFormatting sqref="A43:AA43">
    <cfRule type="expression" dxfId="151" priority="149" stopIfTrue="1">
      <formula>OR($E43="国", $E43="道")</formula>
    </cfRule>
    <cfRule type="expression" dxfId="150" priority="150" stopIfTrue="1">
      <formula>OR($C43="札幌市", $C43="小樽市", $C43="函館市", $C43="旭川市")</formula>
    </cfRule>
    <cfRule type="expression" dxfId="149" priority="151" stopIfTrue="1">
      <formula>OR($E43="所", $E43="圏", $E43="局")</formula>
    </cfRule>
    <cfRule type="expression" dxfId="148" priority="152">
      <formula>OR($E43="市", $E43="町", $E43="村")</formula>
    </cfRule>
  </conditionalFormatting>
  <conditionalFormatting sqref="A44:AA44">
    <cfRule type="expression" dxfId="147" priority="145" stopIfTrue="1">
      <formula>OR($E44="国", $E44="道")</formula>
    </cfRule>
    <cfRule type="expression" dxfId="146" priority="146" stopIfTrue="1">
      <formula>OR($C44="札幌市", $C44="小樽市", $C44="函館市", $C44="旭川市")</formula>
    </cfRule>
    <cfRule type="expression" dxfId="145" priority="147" stopIfTrue="1">
      <formula>OR($E44="所", $E44="圏", $E44="局")</formula>
    </cfRule>
    <cfRule type="expression" dxfId="144" priority="148">
      <formula>OR($E44="市", $E44="町", $E44="村")</formula>
    </cfRule>
  </conditionalFormatting>
  <conditionalFormatting sqref="A45:AA45">
    <cfRule type="expression" dxfId="143" priority="141" stopIfTrue="1">
      <formula>OR($E45="国", $E45="道")</formula>
    </cfRule>
    <cfRule type="expression" dxfId="142" priority="142" stopIfTrue="1">
      <formula>OR($C45="札幌市", $C45="小樽市", $C45="函館市", $C45="旭川市")</formula>
    </cfRule>
    <cfRule type="expression" dxfId="141" priority="143" stopIfTrue="1">
      <formula>OR($E45="所", $E45="圏", $E45="局")</formula>
    </cfRule>
    <cfRule type="expression" dxfId="140" priority="144">
      <formula>OR($E45="市", $E45="町", $E45="村")</formula>
    </cfRule>
  </conditionalFormatting>
  <conditionalFormatting sqref="A46:AA46">
    <cfRule type="expression" dxfId="139" priority="137" stopIfTrue="1">
      <formula>OR($E46="国", $E46="道")</formula>
    </cfRule>
    <cfRule type="expression" dxfId="138" priority="138" stopIfTrue="1">
      <formula>OR($C46="札幌市", $C46="小樽市", $C46="函館市", $C46="旭川市")</formula>
    </cfRule>
    <cfRule type="expression" dxfId="137" priority="139" stopIfTrue="1">
      <formula>OR($E46="所", $E46="圏", $E46="局")</formula>
    </cfRule>
    <cfRule type="expression" dxfId="136" priority="140">
      <formula>OR($E46="市", $E46="町", $E46="村")</formula>
    </cfRule>
  </conditionalFormatting>
  <conditionalFormatting sqref="A47:AA47">
    <cfRule type="expression" dxfId="135" priority="133" stopIfTrue="1">
      <formula>OR($E47="国", $E47="道")</formula>
    </cfRule>
    <cfRule type="expression" dxfId="134" priority="134" stopIfTrue="1">
      <formula>OR($C47="札幌市", $C47="小樽市", $C47="函館市", $C47="旭川市")</formula>
    </cfRule>
    <cfRule type="expression" dxfId="133" priority="135" stopIfTrue="1">
      <formula>OR($E47="所", $E47="圏", $E47="局")</formula>
    </cfRule>
    <cfRule type="expression" dxfId="132" priority="136">
      <formula>OR($E47="市", $E47="町", $E47="村")</formula>
    </cfRule>
  </conditionalFormatting>
  <conditionalFormatting sqref="A48:AA48">
    <cfRule type="expression" dxfId="131" priority="129" stopIfTrue="1">
      <formula>OR($E48="国", $E48="道")</formula>
    </cfRule>
    <cfRule type="expression" dxfId="130" priority="130" stopIfTrue="1">
      <formula>OR($C48="札幌市", $C48="小樽市", $C48="函館市", $C48="旭川市")</formula>
    </cfRule>
    <cfRule type="expression" dxfId="129" priority="131" stopIfTrue="1">
      <formula>OR($E48="所", $E48="圏", $E48="局")</formula>
    </cfRule>
    <cfRule type="expression" dxfId="128" priority="132">
      <formula>OR($E48="市", $E48="町", $E48="村")</formula>
    </cfRule>
  </conditionalFormatting>
  <conditionalFormatting sqref="A49:AA49">
    <cfRule type="expression" dxfId="127" priority="125" stopIfTrue="1">
      <formula>OR($E49="国", $E49="道")</formula>
    </cfRule>
    <cfRule type="expression" dxfId="126" priority="126" stopIfTrue="1">
      <formula>OR($C49="札幌市", $C49="小樽市", $C49="函館市", $C49="旭川市")</formula>
    </cfRule>
    <cfRule type="expression" dxfId="125" priority="127" stopIfTrue="1">
      <formula>OR($E49="所", $E49="圏", $E49="局")</formula>
    </cfRule>
    <cfRule type="expression" dxfId="124" priority="128">
      <formula>OR($E49="市", $E49="町", $E49="村")</formula>
    </cfRule>
  </conditionalFormatting>
  <conditionalFormatting sqref="A50:AA50">
    <cfRule type="expression" dxfId="123" priority="121" stopIfTrue="1">
      <formula>OR($E50="国", $E50="道")</formula>
    </cfRule>
    <cfRule type="expression" dxfId="122" priority="122" stopIfTrue="1">
      <formula>OR($C50="札幌市", $C50="小樽市", $C50="函館市", $C50="旭川市")</formula>
    </cfRule>
    <cfRule type="expression" dxfId="121" priority="123" stopIfTrue="1">
      <formula>OR($E50="所", $E50="圏", $E50="局")</formula>
    </cfRule>
    <cfRule type="expression" dxfId="120" priority="124">
      <formula>OR($E50="市", $E50="町", $E50="村")</formula>
    </cfRule>
  </conditionalFormatting>
  <conditionalFormatting sqref="A52:AA52">
    <cfRule type="expression" dxfId="119" priority="117" stopIfTrue="1">
      <formula>OR($E52="国", $E52="道")</formula>
    </cfRule>
    <cfRule type="expression" dxfId="118" priority="118" stopIfTrue="1">
      <formula>OR($C52="札幌市", $C52="小樽市", $C52="函館市", $C52="旭川市")</formula>
    </cfRule>
    <cfRule type="expression" dxfId="117" priority="119" stopIfTrue="1">
      <formula>OR($E52="所", $E52="圏", $E52="局")</formula>
    </cfRule>
    <cfRule type="expression" dxfId="116" priority="120">
      <formula>OR($E52="市", $E52="町", $E52="村")</formula>
    </cfRule>
  </conditionalFormatting>
  <conditionalFormatting sqref="A53:AA53">
    <cfRule type="expression" dxfId="115" priority="113" stopIfTrue="1">
      <formula>OR($E53="国", $E53="道")</formula>
    </cfRule>
    <cfRule type="expression" dxfId="114" priority="114" stopIfTrue="1">
      <formula>OR($C53="札幌市", $C53="小樽市", $C53="函館市", $C53="旭川市")</formula>
    </cfRule>
    <cfRule type="expression" dxfId="113" priority="115" stopIfTrue="1">
      <formula>OR($E53="所", $E53="圏", $E53="局")</formula>
    </cfRule>
    <cfRule type="expression" dxfId="112" priority="116">
      <formula>OR($E53="市", $E53="町", $E53="村")</formula>
    </cfRule>
  </conditionalFormatting>
  <conditionalFormatting sqref="A54:AA54">
    <cfRule type="expression" dxfId="111" priority="109" stopIfTrue="1">
      <formula>OR($E54="国", $E54="道")</formula>
    </cfRule>
    <cfRule type="expression" dxfId="110" priority="110" stopIfTrue="1">
      <formula>OR($C54="札幌市", $C54="小樽市", $C54="函館市", $C54="旭川市")</formula>
    </cfRule>
    <cfRule type="expression" dxfId="109" priority="111" stopIfTrue="1">
      <formula>OR($E54="所", $E54="圏", $E54="局")</formula>
    </cfRule>
    <cfRule type="expression" dxfId="108" priority="112">
      <formula>OR($E54="市", $E54="町", $E54="村")</formula>
    </cfRule>
  </conditionalFormatting>
  <conditionalFormatting sqref="A55:AA55">
    <cfRule type="expression" dxfId="107" priority="105" stopIfTrue="1">
      <formula>OR($E55="国", $E55="道")</formula>
    </cfRule>
    <cfRule type="expression" dxfId="106" priority="106" stopIfTrue="1">
      <formula>OR($C55="札幌市", $C55="小樽市", $C55="函館市", $C55="旭川市")</formula>
    </cfRule>
    <cfRule type="expression" dxfId="105" priority="107" stopIfTrue="1">
      <formula>OR($E55="所", $E55="圏", $E55="局")</formula>
    </cfRule>
    <cfRule type="expression" dxfId="104" priority="108">
      <formula>OR($E55="市", $E55="町", $E55="村")</formula>
    </cfRule>
  </conditionalFormatting>
  <conditionalFormatting sqref="A56:AA56">
    <cfRule type="expression" dxfId="103" priority="101" stopIfTrue="1">
      <formula>OR($E56="国", $E56="道")</formula>
    </cfRule>
    <cfRule type="expression" dxfId="102" priority="102" stopIfTrue="1">
      <formula>OR($C56="札幌市", $C56="小樽市", $C56="函館市", $C56="旭川市")</formula>
    </cfRule>
    <cfRule type="expression" dxfId="101" priority="103" stopIfTrue="1">
      <formula>OR($E56="所", $E56="圏", $E56="局")</formula>
    </cfRule>
    <cfRule type="expression" dxfId="100" priority="104">
      <formula>OR($E56="市", $E56="町", $E56="村")</formula>
    </cfRule>
  </conditionalFormatting>
  <conditionalFormatting sqref="A57:AA57">
    <cfRule type="expression" dxfId="99" priority="97" stopIfTrue="1">
      <formula>OR($E57="国", $E57="道")</formula>
    </cfRule>
    <cfRule type="expression" dxfId="98" priority="98" stopIfTrue="1">
      <formula>OR($C57="札幌市", $C57="小樽市", $C57="函館市", $C57="旭川市")</formula>
    </cfRule>
    <cfRule type="expression" dxfId="97" priority="99" stopIfTrue="1">
      <formula>OR($E57="所", $E57="圏", $E57="局")</formula>
    </cfRule>
    <cfRule type="expression" dxfId="96" priority="100">
      <formula>OR($E57="市", $E57="町", $E57="村")</formula>
    </cfRule>
  </conditionalFormatting>
  <conditionalFormatting sqref="A58:AA58">
    <cfRule type="expression" dxfId="95" priority="93" stopIfTrue="1">
      <formula>OR($E58="国", $E58="道")</formula>
    </cfRule>
    <cfRule type="expression" dxfId="94" priority="94" stopIfTrue="1">
      <formula>OR($C58="札幌市", $C58="小樽市", $C58="函館市", $C58="旭川市")</formula>
    </cfRule>
    <cfRule type="expression" dxfId="93" priority="95" stopIfTrue="1">
      <formula>OR($E58="所", $E58="圏", $E58="局")</formula>
    </cfRule>
    <cfRule type="expression" dxfId="92" priority="96">
      <formula>OR($E58="市", $E58="町", $E58="村")</formula>
    </cfRule>
  </conditionalFormatting>
  <conditionalFormatting sqref="A59:AA59">
    <cfRule type="expression" dxfId="91" priority="89" stopIfTrue="1">
      <formula>OR($E59="国", $E59="道")</formula>
    </cfRule>
    <cfRule type="expression" dxfId="90" priority="90" stopIfTrue="1">
      <formula>OR($C59="札幌市", $C59="小樽市", $C59="函館市", $C59="旭川市")</formula>
    </cfRule>
    <cfRule type="expression" dxfId="89" priority="91" stopIfTrue="1">
      <formula>OR($E59="所", $E59="圏", $E59="局")</formula>
    </cfRule>
    <cfRule type="expression" dxfId="88" priority="92">
      <formula>OR($E59="市", $E59="町", $E59="村")</formula>
    </cfRule>
  </conditionalFormatting>
  <conditionalFormatting sqref="A60:AA60">
    <cfRule type="expression" dxfId="87" priority="85" stopIfTrue="1">
      <formula>OR($E60="国", $E60="道")</formula>
    </cfRule>
    <cfRule type="expression" dxfId="86" priority="86" stopIfTrue="1">
      <formula>OR($C60="札幌市", $C60="小樽市", $C60="函館市", $C60="旭川市")</formula>
    </cfRule>
    <cfRule type="expression" dxfId="85" priority="87" stopIfTrue="1">
      <formula>OR($E60="所", $E60="圏", $E60="局")</formula>
    </cfRule>
    <cfRule type="expression" dxfId="84" priority="88">
      <formula>OR($E60="市", $E60="町", $E60="村")</formula>
    </cfRule>
  </conditionalFormatting>
  <conditionalFormatting sqref="A61:AA61">
    <cfRule type="expression" dxfId="83" priority="81" stopIfTrue="1">
      <formula>OR($E61="国", $E61="道")</formula>
    </cfRule>
    <cfRule type="expression" dxfId="82" priority="82" stopIfTrue="1">
      <formula>OR($C61="札幌市", $C61="小樽市", $C61="函館市", $C61="旭川市")</formula>
    </cfRule>
    <cfRule type="expression" dxfId="81" priority="83" stopIfTrue="1">
      <formula>OR($E61="所", $E61="圏", $E61="局")</formula>
    </cfRule>
    <cfRule type="expression" dxfId="80" priority="84">
      <formula>OR($E61="市", $E61="町", $E61="村")</formula>
    </cfRule>
  </conditionalFormatting>
  <conditionalFormatting sqref="A62:AA62">
    <cfRule type="expression" dxfId="79" priority="77" stopIfTrue="1">
      <formula>OR($E62="国", $E62="道")</formula>
    </cfRule>
    <cfRule type="expression" dxfId="78" priority="78" stopIfTrue="1">
      <formula>OR($C62="札幌市", $C62="小樽市", $C62="函館市", $C62="旭川市")</formula>
    </cfRule>
    <cfRule type="expression" dxfId="77" priority="79" stopIfTrue="1">
      <formula>OR($E62="所", $E62="圏", $E62="局")</formula>
    </cfRule>
    <cfRule type="expression" dxfId="76" priority="80">
      <formula>OR($E62="市", $E62="町", $E62="村")</formula>
    </cfRule>
  </conditionalFormatting>
  <conditionalFormatting sqref="A63:AA63">
    <cfRule type="expression" dxfId="75" priority="73" stopIfTrue="1">
      <formula>OR($E63="国", $E63="道")</formula>
    </cfRule>
    <cfRule type="expression" dxfId="74" priority="74" stopIfTrue="1">
      <formula>OR($C63="札幌市", $C63="小樽市", $C63="函館市", $C63="旭川市")</formula>
    </cfRule>
    <cfRule type="expression" dxfId="73" priority="75" stopIfTrue="1">
      <formula>OR($E63="所", $E63="圏", $E63="局")</formula>
    </cfRule>
    <cfRule type="expression" dxfId="72" priority="76">
      <formula>OR($E63="市", $E63="町", $E63="村")</formula>
    </cfRule>
  </conditionalFormatting>
  <conditionalFormatting sqref="A64:AA64">
    <cfRule type="expression" dxfId="71" priority="69" stopIfTrue="1">
      <formula>OR($E64="国", $E64="道")</formula>
    </cfRule>
    <cfRule type="expression" dxfId="70" priority="70" stopIfTrue="1">
      <formula>OR($C64="札幌市", $C64="小樽市", $C64="函館市", $C64="旭川市")</formula>
    </cfRule>
    <cfRule type="expression" dxfId="69" priority="71" stopIfTrue="1">
      <formula>OR($E64="所", $E64="圏", $E64="局")</formula>
    </cfRule>
    <cfRule type="expression" dxfId="68" priority="72">
      <formula>OR($E64="市", $E64="町", $E64="村")</formula>
    </cfRule>
  </conditionalFormatting>
  <conditionalFormatting sqref="A65:AA65">
    <cfRule type="expression" dxfId="67" priority="65" stopIfTrue="1">
      <formula>OR($E65="国", $E65="道")</formula>
    </cfRule>
    <cfRule type="expression" dxfId="66" priority="66" stopIfTrue="1">
      <formula>OR($C65="札幌市", $C65="小樽市", $C65="函館市", $C65="旭川市")</formula>
    </cfRule>
    <cfRule type="expression" dxfId="65" priority="67" stopIfTrue="1">
      <formula>OR($E65="所", $E65="圏", $E65="局")</formula>
    </cfRule>
    <cfRule type="expression" dxfId="64" priority="68">
      <formula>OR($E65="市", $E65="町", $E65="村")</formula>
    </cfRule>
  </conditionalFormatting>
  <conditionalFormatting sqref="A66:AA66">
    <cfRule type="expression" dxfId="63" priority="61" stopIfTrue="1">
      <formula>OR($E66="国", $E66="道")</formula>
    </cfRule>
    <cfRule type="expression" dxfId="62" priority="62" stopIfTrue="1">
      <formula>OR($C66="札幌市", $C66="小樽市", $C66="函館市", $C66="旭川市")</formula>
    </cfRule>
    <cfRule type="expression" dxfId="61" priority="63" stopIfTrue="1">
      <formula>OR($E66="所", $E66="圏", $E66="局")</formula>
    </cfRule>
    <cfRule type="expression" dxfId="60" priority="64">
      <formula>OR($E66="市", $E66="町", $E66="村")</formula>
    </cfRule>
  </conditionalFormatting>
  <conditionalFormatting sqref="A67:AA67">
    <cfRule type="expression" dxfId="59" priority="57" stopIfTrue="1">
      <formula>OR($E67="国", $E67="道")</formula>
    </cfRule>
    <cfRule type="expression" dxfId="58" priority="58" stopIfTrue="1">
      <formula>OR($C67="札幌市", $C67="小樽市", $C67="函館市", $C67="旭川市")</formula>
    </cfRule>
    <cfRule type="expression" dxfId="57" priority="59" stopIfTrue="1">
      <formula>OR($E67="所", $E67="圏", $E67="局")</formula>
    </cfRule>
    <cfRule type="expression" dxfId="56" priority="60">
      <formula>OR($E67="市", $E67="町", $E67="村")</formula>
    </cfRule>
  </conditionalFormatting>
  <conditionalFormatting sqref="A68:AA68">
    <cfRule type="expression" dxfId="55" priority="53" stopIfTrue="1">
      <formula>OR($E68="国", $E68="道")</formula>
    </cfRule>
    <cfRule type="expression" dxfId="54" priority="54" stopIfTrue="1">
      <formula>OR($C68="札幌市", $C68="小樽市", $C68="函館市", $C68="旭川市")</formula>
    </cfRule>
    <cfRule type="expression" dxfId="53" priority="55" stopIfTrue="1">
      <formula>OR($E68="所", $E68="圏", $E68="局")</formula>
    </cfRule>
    <cfRule type="expression" dxfId="52" priority="56">
      <formula>OR($E68="市", $E68="町", $E68="村")</formula>
    </cfRule>
  </conditionalFormatting>
  <conditionalFormatting sqref="A69:AA69">
    <cfRule type="expression" dxfId="51" priority="49" stopIfTrue="1">
      <formula>OR($E69="国", $E69="道")</formula>
    </cfRule>
    <cfRule type="expression" dxfId="50" priority="50" stopIfTrue="1">
      <formula>OR($C69="札幌市", $C69="小樽市", $C69="函館市", $C69="旭川市")</formula>
    </cfRule>
    <cfRule type="expression" dxfId="49" priority="51" stopIfTrue="1">
      <formula>OR($E69="所", $E69="圏", $E69="局")</formula>
    </cfRule>
    <cfRule type="expression" dxfId="48" priority="52">
      <formula>OR($E69="市", $E69="町", $E69="村")</formula>
    </cfRule>
  </conditionalFormatting>
  <conditionalFormatting sqref="A70:AA70">
    <cfRule type="expression" dxfId="47" priority="45" stopIfTrue="1">
      <formula>OR($E70="国", $E70="道")</formula>
    </cfRule>
    <cfRule type="expression" dxfId="46" priority="46" stopIfTrue="1">
      <formula>OR($C70="札幌市", $C70="小樽市", $C70="函館市", $C70="旭川市")</formula>
    </cfRule>
    <cfRule type="expression" dxfId="45" priority="47" stopIfTrue="1">
      <formula>OR($E70="所", $E70="圏", $E70="局")</formula>
    </cfRule>
    <cfRule type="expression" dxfId="44" priority="48">
      <formula>OR($E70="市", $E70="町", $E70="村")</formula>
    </cfRule>
  </conditionalFormatting>
  <conditionalFormatting sqref="A71:AA71">
    <cfRule type="expression" dxfId="43" priority="41" stopIfTrue="1">
      <formula>OR($E71="国", $E71="道")</formula>
    </cfRule>
    <cfRule type="expression" dxfId="42" priority="42" stopIfTrue="1">
      <formula>OR($C71="札幌市", $C71="小樽市", $C71="函館市", $C71="旭川市")</formula>
    </cfRule>
    <cfRule type="expression" dxfId="41" priority="43" stopIfTrue="1">
      <formula>OR($E71="所", $E71="圏", $E71="局")</formula>
    </cfRule>
    <cfRule type="expression" dxfId="40" priority="44">
      <formula>OR($E71="市", $E71="町", $E71="村")</formula>
    </cfRule>
  </conditionalFormatting>
  <conditionalFormatting sqref="A72:AA72">
    <cfRule type="expression" dxfId="39" priority="37" stopIfTrue="1">
      <formula>OR($E72="国", $E72="道")</formula>
    </cfRule>
    <cfRule type="expression" dxfId="38" priority="38" stopIfTrue="1">
      <formula>OR($C72="札幌市", $C72="小樽市", $C72="函館市", $C72="旭川市")</formula>
    </cfRule>
    <cfRule type="expression" dxfId="37" priority="39" stopIfTrue="1">
      <formula>OR($E72="所", $E72="圏", $E72="局")</formula>
    </cfRule>
    <cfRule type="expression" dxfId="36" priority="40">
      <formula>OR($E72="市", $E72="町", $E72="村")</formula>
    </cfRule>
  </conditionalFormatting>
  <conditionalFormatting sqref="A73:AA73">
    <cfRule type="expression" dxfId="35" priority="33" stopIfTrue="1">
      <formula>OR($E73="国", $E73="道")</formula>
    </cfRule>
    <cfRule type="expression" dxfId="34" priority="34" stopIfTrue="1">
      <formula>OR($C73="札幌市", $C73="小樽市", $C73="函館市", $C73="旭川市")</formula>
    </cfRule>
    <cfRule type="expression" dxfId="33" priority="35" stopIfTrue="1">
      <formula>OR($E73="所", $E73="圏", $E73="局")</formula>
    </cfRule>
    <cfRule type="expression" dxfId="32" priority="36">
      <formula>OR($E73="市", $E73="町", $E73="村")</formula>
    </cfRule>
  </conditionalFormatting>
  <conditionalFormatting sqref="A74:AA74">
    <cfRule type="expression" dxfId="31" priority="29" stopIfTrue="1">
      <formula>OR($E74="国", $E74="道")</formula>
    </cfRule>
    <cfRule type="expression" dxfId="30" priority="30" stopIfTrue="1">
      <formula>OR($C74="札幌市", $C74="小樽市", $C74="函館市", $C74="旭川市")</formula>
    </cfRule>
    <cfRule type="expression" dxfId="29" priority="31" stopIfTrue="1">
      <formula>OR($E74="所", $E74="圏", $E74="局")</formula>
    </cfRule>
    <cfRule type="expression" dxfId="28" priority="32">
      <formula>OR($E74="市", $E74="町", $E74="村")</formula>
    </cfRule>
  </conditionalFormatting>
  <conditionalFormatting sqref="A75:AA75">
    <cfRule type="expression" dxfId="27" priority="25" stopIfTrue="1">
      <formula>OR($E75="国", $E75="道")</formula>
    </cfRule>
    <cfRule type="expression" dxfId="26" priority="26" stopIfTrue="1">
      <formula>OR($C75="札幌市", $C75="小樽市", $C75="函館市", $C75="旭川市")</formula>
    </cfRule>
    <cfRule type="expression" dxfId="25" priority="27" stopIfTrue="1">
      <formula>OR($E75="所", $E75="圏", $E75="局")</formula>
    </cfRule>
    <cfRule type="expression" dxfId="24" priority="28">
      <formula>OR($E75="市", $E75="町", $E75="村")</formula>
    </cfRule>
  </conditionalFormatting>
  <conditionalFormatting sqref="A76:AA76">
    <cfRule type="expression" dxfId="23" priority="21" stopIfTrue="1">
      <formula>OR($E76="国", $E76="道")</formula>
    </cfRule>
    <cfRule type="expression" dxfId="22" priority="22" stopIfTrue="1">
      <formula>OR($C76="札幌市", $C76="小樽市", $C76="函館市", $C76="旭川市")</formula>
    </cfRule>
    <cfRule type="expression" dxfId="21" priority="23" stopIfTrue="1">
      <formula>OR($E76="所", $E76="圏", $E76="局")</formula>
    </cfRule>
    <cfRule type="expression" dxfId="20" priority="24">
      <formula>OR($E76="市", $E76="町", $E76="村")</formula>
    </cfRule>
  </conditionalFormatting>
  <conditionalFormatting sqref="A77:AA77">
    <cfRule type="expression" dxfId="19" priority="17" stopIfTrue="1">
      <formula>OR($E77="国", $E77="道")</formula>
    </cfRule>
    <cfRule type="expression" dxfId="18" priority="18" stopIfTrue="1">
      <formula>OR($C77="札幌市", $C77="小樽市", $C77="函館市", $C77="旭川市")</formula>
    </cfRule>
    <cfRule type="expression" dxfId="17" priority="19" stopIfTrue="1">
      <formula>OR($E77="所", $E77="圏", $E77="局")</formula>
    </cfRule>
    <cfRule type="expression" dxfId="16" priority="20">
      <formula>OR($E77="市", $E77="町", $E77="村")</formula>
    </cfRule>
  </conditionalFormatting>
  <conditionalFormatting sqref="A78:AA78">
    <cfRule type="expression" dxfId="15" priority="13" stopIfTrue="1">
      <formula>OR($E78="国", $E78="道")</formula>
    </cfRule>
    <cfRule type="expression" dxfId="14" priority="14" stopIfTrue="1">
      <formula>OR($C78="札幌市", $C78="小樽市", $C78="函館市", $C78="旭川市")</formula>
    </cfRule>
    <cfRule type="expression" dxfId="13" priority="15" stopIfTrue="1">
      <formula>OR($E78="所", $E78="圏", $E78="局")</formula>
    </cfRule>
    <cfRule type="expression" dxfId="12" priority="16">
      <formula>OR($E78="市", $E78="町", $E78="村")</formula>
    </cfRule>
  </conditionalFormatting>
  <conditionalFormatting sqref="A79:AA79">
    <cfRule type="expression" dxfId="11" priority="9" stopIfTrue="1">
      <formula>OR($E79="国", $E79="道")</formula>
    </cfRule>
    <cfRule type="expression" dxfId="10" priority="10" stopIfTrue="1">
      <formula>OR($C79="札幌市", $C79="小樽市", $C79="函館市", $C79="旭川市")</formula>
    </cfRule>
    <cfRule type="expression" dxfId="9" priority="11" stopIfTrue="1">
      <formula>OR($E79="所", $E79="圏", $E79="局")</formula>
    </cfRule>
    <cfRule type="expression" dxfId="8" priority="12">
      <formula>OR($E79="市", $E79="町", $E79="村")</formula>
    </cfRule>
  </conditionalFormatting>
  <conditionalFormatting sqref="A80:AA80">
    <cfRule type="expression" dxfId="7" priority="5" stopIfTrue="1">
      <formula>OR($E80="国", $E80="道")</formula>
    </cfRule>
    <cfRule type="expression" dxfId="6" priority="6" stopIfTrue="1">
      <formula>OR($C80="札幌市", $C80="小樽市", $C80="函館市", $C80="旭川市")</formula>
    </cfRule>
    <cfRule type="expression" dxfId="5" priority="7" stopIfTrue="1">
      <formula>OR($E80="所", $E80="圏", $E80="局")</formula>
    </cfRule>
    <cfRule type="expression" dxfId="4" priority="8">
      <formula>OR($E80="市", $E80="町", $E80="村")</formula>
    </cfRule>
  </conditionalFormatting>
  <conditionalFormatting sqref="A81:AA81">
    <cfRule type="expression" dxfId="3" priority="1" stopIfTrue="1">
      <formula>OR($E81="国", $E81="道")</formula>
    </cfRule>
    <cfRule type="expression" dxfId="2" priority="2" stopIfTrue="1">
      <formula>OR($C81="札幌市", $C81="小樽市", $C81="函館市", $C81="旭川市")</formula>
    </cfRule>
    <cfRule type="expression" dxfId="1" priority="3" stopIfTrue="1">
      <formula>OR($E81="所", $E81="圏", $E81="局")</formula>
    </cfRule>
    <cfRule type="expression" dxfId="0" priority="4">
      <formula>OR($E81="市", $E81="町", $E81="村")</formula>
    </cfRule>
  </conditionalFormatting>
  <pageMargins left="0.7" right="0.7" top="0.75" bottom="0.75" header="0.3" footer="0.3"/>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view="pageBreakPreview" topLeftCell="A19" zoomScale="60" zoomScaleNormal="100" workbookViewId="0">
      <selection activeCell="F14" sqref="F14"/>
    </sheetView>
  </sheetViews>
  <sheetFormatPr defaultRowHeight="16.5"/>
  <cols>
    <col min="1" max="1" width="20.625" style="9" customWidth="1"/>
    <col min="2" max="2" width="8.625" style="9" hidden="1" customWidth="1"/>
    <col min="3" max="3" width="17.875" style="9" hidden="1" customWidth="1"/>
    <col min="4" max="4" width="10.625" style="9" customWidth="1"/>
    <col min="5" max="13" width="8.625" style="9" customWidth="1"/>
    <col min="14" max="14" width="10.625" style="9" customWidth="1"/>
    <col min="15" max="20" width="8.625" style="9" customWidth="1"/>
    <col min="21" max="16384" width="9" style="9"/>
  </cols>
  <sheetData>
    <row r="1" spans="1:20" ht="16.5" customHeight="1">
      <c r="A1" s="9" t="s">
        <v>256</v>
      </c>
      <c r="T1" s="14" t="s">
        <v>277</v>
      </c>
    </row>
    <row r="2" spans="1:20" ht="16.5" customHeight="1">
      <c r="E2" s="26"/>
      <c r="F2" s="26"/>
      <c r="G2" s="28"/>
      <c r="H2" s="26"/>
      <c r="I2" s="28"/>
      <c r="J2" s="26"/>
      <c r="K2" s="28"/>
      <c r="L2" s="26"/>
      <c r="M2" s="28"/>
      <c r="N2" s="26"/>
      <c r="O2" s="26"/>
      <c r="P2" s="28"/>
      <c r="Q2" s="26"/>
      <c r="R2" s="26"/>
      <c r="S2" s="26"/>
      <c r="T2" s="26"/>
    </row>
    <row r="3" spans="1:20" ht="16.5" customHeight="1">
      <c r="A3" s="228"/>
      <c r="B3" s="233"/>
      <c r="C3" s="233"/>
      <c r="D3" s="225" t="s">
        <v>255</v>
      </c>
      <c r="E3" s="223" t="s">
        <v>254</v>
      </c>
      <c r="F3" s="223"/>
      <c r="G3" s="223"/>
      <c r="H3" s="223"/>
      <c r="I3" s="223"/>
      <c r="J3" s="223"/>
      <c r="K3" s="223"/>
      <c r="L3" s="223"/>
      <c r="M3" s="223"/>
      <c r="N3" s="225" t="s">
        <v>253</v>
      </c>
      <c r="O3" s="223" t="s">
        <v>252</v>
      </c>
      <c r="P3" s="231"/>
      <c r="Q3" s="231"/>
      <c r="R3" s="231"/>
      <c r="S3" s="231"/>
      <c r="T3" s="231"/>
    </row>
    <row r="4" spans="1:20" s="26" customFormat="1" ht="33" customHeight="1">
      <c r="A4" s="232"/>
      <c r="B4" s="234"/>
      <c r="C4" s="234"/>
      <c r="D4" s="235"/>
      <c r="E4" s="112" t="s">
        <v>251</v>
      </c>
      <c r="F4" s="112" t="s">
        <v>250</v>
      </c>
      <c r="G4" s="112" t="s">
        <v>249</v>
      </c>
      <c r="H4" s="112" t="s">
        <v>248</v>
      </c>
      <c r="I4" s="112" t="s">
        <v>247</v>
      </c>
      <c r="J4" s="112" t="s">
        <v>246</v>
      </c>
      <c r="K4" s="112" t="s">
        <v>245</v>
      </c>
      <c r="L4" s="112" t="s">
        <v>244</v>
      </c>
      <c r="M4" s="112" t="s">
        <v>55</v>
      </c>
      <c r="N4" s="230"/>
      <c r="O4" s="113" t="s">
        <v>243</v>
      </c>
      <c r="P4" s="112" t="s">
        <v>242</v>
      </c>
      <c r="Q4" s="113" t="s">
        <v>241</v>
      </c>
      <c r="R4" s="112" t="s">
        <v>240</v>
      </c>
      <c r="S4" s="113" t="s">
        <v>239</v>
      </c>
      <c r="T4" s="112" t="s">
        <v>238</v>
      </c>
    </row>
    <row r="5" spans="1:20" ht="16.5" customHeight="1">
      <c r="A5" s="114" t="s">
        <v>122</v>
      </c>
      <c r="B5" s="115" t="str">
        <f t="shared" ref="B5:B30" si="0">RIGHT(A5, 1)</f>
        <v>国</v>
      </c>
      <c r="C5" s="115" t="str">
        <f t="shared" ref="C5:C30" si="1">CONCATENATE(A5, "総数")</f>
        <v>全国総数</v>
      </c>
      <c r="D5" s="55">
        <v>1005677</v>
      </c>
      <c r="E5" s="116">
        <v>39</v>
      </c>
      <c r="F5" s="73">
        <v>11890</v>
      </c>
      <c r="G5" s="73">
        <v>84461</v>
      </c>
      <c r="H5" s="73">
        <v>262256</v>
      </c>
      <c r="I5" s="73">
        <v>364870</v>
      </c>
      <c r="J5" s="73">
        <v>228293</v>
      </c>
      <c r="K5" s="73">
        <v>52558</v>
      </c>
      <c r="L5" s="73">
        <v>1308</v>
      </c>
      <c r="M5" s="55">
        <v>2</v>
      </c>
      <c r="N5" s="69">
        <v>1.43</v>
      </c>
      <c r="O5" s="75">
        <v>476762</v>
      </c>
      <c r="P5" s="75">
        <v>362669</v>
      </c>
      <c r="Q5" s="75">
        <v>130532</v>
      </c>
      <c r="R5" s="75">
        <v>26985</v>
      </c>
      <c r="S5" s="75">
        <v>8729</v>
      </c>
      <c r="T5" s="75" t="s">
        <v>275</v>
      </c>
    </row>
    <row r="6" spans="1:20" ht="16.5" customHeight="1">
      <c r="A6" s="114" t="s">
        <v>121</v>
      </c>
      <c r="B6" s="115" t="str">
        <f t="shared" si="0"/>
        <v>道</v>
      </c>
      <c r="C6" s="115" t="str">
        <f t="shared" si="1"/>
        <v>全道総数</v>
      </c>
      <c r="D6" s="55">
        <v>36695</v>
      </c>
      <c r="E6" s="116">
        <v>1</v>
      </c>
      <c r="F6" s="73">
        <v>453</v>
      </c>
      <c r="G6" s="73">
        <v>3782</v>
      </c>
      <c r="H6" s="73">
        <v>9910</v>
      </c>
      <c r="I6" s="73">
        <v>12809</v>
      </c>
      <c r="J6" s="73">
        <v>8040</v>
      </c>
      <c r="K6" s="73">
        <v>1666</v>
      </c>
      <c r="L6" s="73">
        <v>34</v>
      </c>
      <c r="M6" s="55" t="s">
        <v>275</v>
      </c>
      <c r="N6" s="69">
        <v>1.28</v>
      </c>
      <c r="O6" s="75">
        <v>17500</v>
      </c>
      <c r="P6" s="75">
        <v>13128</v>
      </c>
      <c r="Q6" s="75">
        <v>4673</v>
      </c>
      <c r="R6" s="75">
        <v>1009</v>
      </c>
      <c r="S6" s="75">
        <v>385</v>
      </c>
      <c r="T6" s="75" t="s">
        <v>275</v>
      </c>
    </row>
    <row r="7" spans="1:20" ht="16.5" customHeight="1">
      <c r="A7" s="117" t="s">
        <v>120</v>
      </c>
      <c r="B7" s="118" t="str">
        <f t="shared" si="0"/>
        <v>圏</v>
      </c>
      <c r="C7" s="118" t="str">
        <f t="shared" si="1"/>
        <v>南渡島2次医療圏総数</v>
      </c>
      <c r="D7" s="46">
        <v>2323</v>
      </c>
      <c r="E7" s="119">
        <v>1</v>
      </c>
      <c r="F7" s="126">
        <v>38</v>
      </c>
      <c r="G7" s="126">
        <v>304</v>
      </c>
      <c r="H7" s="126">
        <v>629</v>
      </c>
      <c r="I7" s="126">
        <v>776</v>
      </c>
      <c r="J7" s="126">
        <v>474</v>
      </c>
      <c r="K7" s="126">
        <v>100</v>
      </c>
      <c r="L7" s="126">
        <v>1</v>
      </c>
      <c r="M7" s="46" t="s">
        <v>275</v>
      </c>
      <c r="N7" s="127" t="s">
        <v>276</v>
      </c>
      <c r="O7" s="88">
        <v>1089</v>
      </c>
      <c r="P7" s="88">
        <v>846</v>
      </c>
      <c r="Q7" s="88">
        <v>285</v>
      </c>
      <c r="R7" s="88">
        <v>70</v>
      </c>
      <c r="S7" s="88">
        <v>33</v>
      </c>
      <c r="T7" s="88" t="s">
        <v>275</v>
      </c>
    </row>
    <row r="8" spans="1:20" ht="16.5" customHeight="1">
      <c r="A8" s="109" t="s">
        <v>119</v>
      </c>
      <c r="B8" s="110" t="str">
        <f t="shared" si="0"/>
        <v>所</v>
      </c>
      <c r="C8" s="110" t="str">
        <f t="shared" si="1"/>
        <v>渡島保健所総数</v>
      </c>
      <c r="D8" s="59">
        <v>701</v>
      </c>
      <c r="E8" s="111">
        <v>1</v>
      </c>
      <c r="F8" s="74">
        <v>13</v>
      </c>
      <c r="G8" s="74">
        <v>95</v>
      </c>
      <c r="H8" s="74">
        <v>199</v>
      </c>
      <c r="I8" s="74">
        <v>226</v>
      </c>
      <c r="J8" s="74">
        <v>132</v>
      </c>
      <c r="K8" s="74">
        <v>35</v>
      </c>
      <c r="L8" s="74" t="s">
        <v>275</v>
      </c>
      <c r="M8" s="59" t="s">
        <v>275</v>
      </c>
      <c r="N8" s="70">
        <v>1.43</v>
      </c>
      <c r="O8" s="76">
        <v>298</v>
      </c>
      <c r="P8" s="76">
        <v>281</v>
      </c>
      <c r="Q8" s="76">
        <v>79</v>
      </c>
      <c r="R8" s="76">
        <v>30</v>
      </c>
      <c r="S8" s="76">
        <v>13</v>
      </c>
      <c r="T8" s="76" t="s">
        <v>275</v>
      </c>
    </row>
    <row r="9" spans="1:20" ht="16.5" customHeight="1">
      <c r="A9" s="108" t="s">
        <v>118</v>
      </c>
      <c r="B9" s="107" t="str">
        <f t="shared" si="0"/>
        <v>市</v>
      </c>
      <c r="C9" s="107" t="str">
        <f t="shared" si="1"/>
        <v>北斗市総数</v>
      </c>
      <c r="D9" s="83">
        <v>333</v>
      </c>
      <c r="E9" s="63">
        <v>1</v>
      </c>
      <c r="F9" s="71">
        <v>8</v>
      </c>
      <c r="G9" s="71">
        <v>48</v>
      </c>
      <c r="H9" s="71">
        <v>88</v>
      </c>
      <c r="I9" s="71">
        <v>110</v>
      </c>
      <c r="J9" s="71">
        <v>57</v>
      </c>
      <c r="K9" s="71">
        <v>21</v>
      </c>
      <c r="L9" s="71" t="s">
        <v>275</v>
      </c>
      <c r="M9" s="83" t="s">
        <v>275</v>
      </c>
      <c r="N9" s="66">
        <v>1.45</v>
      </c>
      <c r="O9" s="72">
        <v>154</v>
      </c>
      <c r="P9" s="72">
        <v>127</v>
      </c>
      <c r="Q9" s="72">
        <v>32</v>
      </c>
      <c r="R9" s="72">
        <v>14</v>
      </c>
      <c r="S9" s="72">
        <v>6</v>
      </c>
      <c r="T9" s="72" t="s">
        <v>275</v>
      </c>
    </row>
    <row r="10" spans="1:20" ht="16.5" customHeight="1">
      <c r="A10" s="108" t="s">
        <v>117</v>
      </c>
      <c r="B10" s="107" t="str">
        <f t="shared" si="0"/>
        <v>町</v>
      </c>
      <c r="C10" s="107" t="str">
        <f t="shared" si="1"/>
        <v>松前町総数</v>
      </c>
      <c r="D10" s="83">
        <v>22</v>
      </c>
      <c r="E10" s="63" t="s">
        <v>275</v>
      </c>
      <c r="F10" s="71" t="s">
        <v>275</v>
      </c>
      <c r="G10" s="71">
        <v>2</v>
      </c>
      <c r="H10" s="71">
        <v>5</v>
      </c>
      <c r="I10" s="71">
        <v>12</v>
      </c>
      <c r="J10" s="71">
        <v>2</v>
      </c>
      <c r="K10" s="71">
        <v>1</v>
      </c>
      <c r="L10" s="71" t="s">
        <v>275</v>
      </c>
      <c r="M10" s="83" t="s">
        <v>275</v>
      </c>
      <c r="N10" s="66">
        <v>1.3</v>
      </c>
      <c r="O10" s="72">
        <v>11</v>
      </c>
      <c r="P10" s="72">
        <v>10</v>
      </c>
      <c r="Q10" s="72" t="s">
        <v>275</v>
      </c>
      <c r="R10" s="72" t="s">
        <v>275</v>
      </c>
      <c r="S10" s="72">
        <v>1</v>
      </c>
      <c r="T10" s="72" t="s">
        <v>275</v>
      </c>
    </row>
    <row r="11" spans="1:20" ht="16.5" customHeight="1">
      <c r="A11" s="108" t="s">
        <v>116</v>
      </c>
      <c r="B11" s="107" t="str">
        <f t="shared" si="0"/>
        <v>町</v>
      </c>
      <c r="C11" s="107" t="str">
        <f t="shared" si="1"/>
        <v>福島町総数</v>
      </c>
      <c r="D11" s="83">
        <v>18</v>
      </c>
      <c r="E11" s="63" t="s">
        <v>275</v>
      </c>
      <c r="F11" s="71" t="s">
        <v>275</v>
      </c>
      <c r="G11" s="71">
        <v>4</v>
      </c>
      <c r="H11" s="71">
        <v>4</v>
      </c>
      <c r="I11" s="71">
        <v>3</v>
      </c>
      <c r="J11" s="71">
        <v>6</v>
      </c>
      <c r="K11" s="71">
        <v>1</v>
      </c>
      <c r="L11" s="71" t="s">
        <v>275</v>
      </c>
      <c r="M11" s="83" t="s">
        <v>275</v>
      </c>
      <c r="N11" s="66">
        <v>1.19</v>
      </c>
      <c r="O11" s="72">
        <v>7</v>
      </c>
      <c r="P11" s="72">
        <v>8</v>
      </c>
      <c r="Q11" s="72">
        <v>3</v>
      </c>
      <c r="R11" s="72" t="s">
        <v>275</v>
      </c>
      <c r="S11" s="72" t="s">
        <v>275</v>
      </c>
      <c r="T11" s="72" t="s">
        <v>275</v>
      </c>
    </row>
    <row r="12" spans="1:20" ht="16.5" customHeight="1">
      <c r="A12" s="108" t="s">
        <v>115</v>
      </c>
      <c r="B12" s="107" t="str">
        <f t="shared" si="0"/>
        <v>町</v>
      </c>
      <c r="C12" s="107" t="str">
        <f t="shared" si="1"/>
        <v>知内町総数</v>
      </c>
      <c r="D12" s="83">
        <v>28</v>
      </c>
      <c r="E12" s="63" t="s">
        <v>275</v>
      </c>
      <c r="F12" s="71" t="s">
        <v>275</v>
      </c>
      <c r="G12" s="71">
        <v>3</v>
      </c>
      <c r="H12" s="71">
        <v>13</v>
      </c>
      <c r="I12" s="71">
        <v>6</v>
      </c>
      <c r="J12" s="71">
        <v>5</v>
      </c>
      <c r="K12" s="71">
        <v>1</v>
      </c>
      <c r="L12" s="71" t="s">
        <v>275</v>
      </c>
      <c r="M12" s="83" t="s">
        <v>275</v>
      </c>
      <c r="N12" s="66">
        <v>1.53</v>
      </c>
      <c r="O12" s="72">
        <v>10</v>
      </c>
      <c r="P12" s="72">
        <v>11</v>
      </c>
      <c r="Q12" s="72">
        <v>2</v>
      </c>
      <c r="R12" s="72">
        <v>3</v>
      </c>
      <c r="S12" s="72">
        <v>2</v>
      </c>
      <c r="T12" s="72" t="s">
        <v>275</v>
      </c>
    </row>
    <row r="13" spans="1:20" ht="16.5" customHeight="1">
      <c r="A13" s="108" t="s">
        <v>114</v>
      </c>
      <c r="B13" s="107" t="str">
        <f t="shared" si="0"/>
        <v>町</v>
      </c>
      <c r="C13" s="107" t="str">
        <f t="shared" si="1"/>
        <v>木古内町総数</v>
      </c>
      <c r="D13" s="83">
        <v>13</v>
      </c>
      <c r="E13" s="63" t="s">
        <v>275</v>
      </c>
      <c r="F13" s="71" t="s">
        <v>275</v>
      </c>
      <c r="G13" s="71">
        <v>4</v>
      </c>
      <c r="H13" s="71">
        <v>4</v>
      </c>
      <c r="I13" s="71">
        <v>4</v>
      </c>
      <c r="J13" s="71">
        <v>1</v>
      </c>
      <c r="K13" s="71" t="s">
        <v>275</v>
      </c>
      <c r="L13" s="71" t="s">
        <v>275</v>
      </c>
      <c r="M13" s="83" t="s">
        <v>275</v>
      </c>
      <c r="N13" s="66">
        <v>1.25</v>
      </c>
      <c r="O13" s="72">
        <v>4</v>
      </c>
      <c r="P13" s="72">
        <v>6</v>
      </c>
      <c r="Q13" s="72">
        <v>2</v>
      </c>
      <c r="R13" s="72">
        <v>1</v>
      </c>
      <c r="S13" s="72" t="s">
        <v>275</v>
      </c>
      <c r="T13" s="72" t="s">
        <v>275</v>
      </c>
    </row>
    <row r="14" spans="1:20" ht="16.5" customHeight="1">
      <c r="A14" s="108" t="s">
        <v>113</v>
      </c>
      <c r="B14" s="107" t="str">
        <f t="shared" si="0"/>
        <v>町</v>
      </c>
      <c r="C14" s="107" t="str">
        <f t="shared" si="1"/>
        <v>七飯町総数</v>
      </c>
      <c r="D14" s="83">
        <v>167</v>
      </c>
      <c r="E14" s="63" t="s">
        <v>275</v>
      </c>
      <c r="F14" s="71">
        <v>4</v>
      </c>
      <c r="G14" s="71">
        <v>18</v>
      </c>
      <c r="H14" s="71">
        <v>49</v>
      </c>
      <c r="I14" s="71">
        <v>48</v>
      </c>
      <c r="J14" s="71">
        <v>43</v>
      </c>
      <c r="K14" s="71">
        <v>5</v>
      </c>
      <c r="L14" s="71" t="s">
        <v>275</v>
      </c>
      <c r="M14" s="83" t="s">
        <v>275</v>
      </c>
      <c r="N14" s="66">
        <v>1.38</v>
      </c>
      <c r="O14" s="72">
        <v>71</v>
      </c>
      <c r="P14" s="72">
        <v>67</v>
      </c>
      <c r="Q14" s="72">
        <v>21</v>
      </c>
      <c r="R14" s="72">
        <v>6</v>
      </c>
      <c r="S14" s="72">
        <v>2</v>
      </c>
      <c r="T14" s="72" t="s">
        <v>275</v>
      </c>
    </row>
    <row r="15" spans="1:20" ht="16.5" customHeight="1">
      <c r="A15" s="108" t="s">
        <v>112</v>
      </c>
      <c r="B15" s="107" t="str">
        <f t="shared" si="0"/>
        <v>町</v>
      </c>
      <c r="C15" s="107" t="str">
        <f t="shared" si="1"/>
        <v>鹿部町総数</v>
      </c>
      <c r="D15" s="83">
        <v>22</v>
      </c>
      <c r="E15" s="63" t="s">
        <v>275</v>
      </c>
      <c r="F15" s="71" t="s">
        <v>275</v>
      </c>
      <c r="G15" s="71">
        <v>3</v>
      </c>
      <c r="H15" s="71">
        <v>7</v>
      </c>
      <c r="I15" s="71">
        <v>9</v>
      </c>
      <c r="J15" s="71">
        <v>2</v>
      </c>
      <c r="K15" s="71">
        <v>1</v>
      </c>
      <c r="L15" s="71" t="s">
        <v>275</v>
      </c>
      <c r="M15" s="83" t="s">
        <v>275</v>
      </c>
      <c r="N15" s="66">
        <v>1.61</v>
      </c>
      <c r="O15" s="72">
        <v>5</v>
      </c>
      <c r="P15" s="72">
        <v>13</v>
      </c>
      <c r="Q15" s="72">
        <v>3</v>
      </c>
      <c r="R15" s="72">
        <v>1</v>
      </c>
      <c r="S15" s="72" t="s">
        <v>275</v>
      </c>
      <c r="T15" s="72" t="s">
        <v>275</v>
      </c>
    </row>
    <row r="16" spans="1:20" ht="16.5" customHeight="1">
      <c r="A16" s="108" t="s">
        <v>111</v>
      </c>
      <c r="B16" s="107" t="str">
        <f t="shared" si="0"/>
        <v>町</v>
      </c>
      <c r="C16" s="107" t="str">
        <f t="shared" si="1"/>
        <v>森町総数</v>
      </c>
      <c r="D16" s="83">
        <v>98</v>
      </c>
      <c r="E16" s="63" t="s">
        <v>275</v>
      </c>
      <c r="F16" s="71">
        <v>1</v>
      </c>
      <c r="G16" s="71">
        <v>13</v>
      </c>
      <c r="H16" s="71">
        <v>29</v>
      </c>
      <c r="I16" s="71">
        <v>34</v>
      </c>
      <c r="J16" s="71">
        <v>16</v>
      </c>
      <c r="K16" s="71">
        <v>5</v>
      </c>
      <c r="L16" s="71" t="s">
        <v>275</v>
      </c>
      <c r="M16" s="83" t="s">
        <v>275</v>
      </c>
      <c r="N16" s="66">
        <v>1.46</v>
      </c>
      <c r="O16" s="72">
        <v>36</v>
      </c>
      <c r="P16" s="72">
        <v>39</v>
      </c>
      <c r="Q16" s="72">
        <v>16</v>
      </c>
      <c r="R16" s="72">
        <v>5</v>
      </c>
      <c r="S16" s="72">
        <v>2</v>
      </c>
      <c r="T16" s="72" t="s">
        <v>275</v>
      </c>
    </row>
    <row r="17" spans="1:20" ht="16.5" customHeight="1">
      <c r="A17" s="114" t="s">
        <v>110</v>
      </c>
      <c r="B17" s="115" t="str">
        <f t="shared" si="0"/>
        <v>市</v>
      </c>
      <c r="C17" s="115" t="str">
        <f t="shared" si="1"/>
        <v>函館市総数</v>
      </c>
      <c r="D17" s="55">
        <v>1622</v>
      </c>
      <c r="E17" s="116" t="s">
        <v>275</v>
      </c>
      <c r="F17" s="73">
        <v>25</v>
      </c>
      <c r="G17" s="73">
        <v>209</v>
      </c>
      <c r="H17" s="73">
        <v>430</v>
      </c>
      <c r="I17" s="73">
        <v>550</v>
      </c>
      <c r="J17" s="73">
        <v>342</v>
      </c>
      <c r="K17" s="73">
        <v>65</v>
      </c>
      <c r="L17" s="73">
        <v>1</v>
      </c>
      <c r="M17" s="55" t="s">
        <v>275</v>
      </c>
      <c r="N17" s="69">
        <v>1.22</v>
      </c>
      <c r="O17" s="75">
        <v>791</v>
      </c>
      <c r="P17" s="75">
        <v>565</v>
      </c>
      <c r="Q17" s="75">
        <v>206</v>
      </c>
      <c r="R17" s="75">
        <v>40</v>
      </c>
      <c r="S17" s="75">
        <v>20</v>
      </c>
      <c r="T17" s="75" t="s">
        <v>275</v>
      </c>
    </row>
    <row r="18" spans="1:20" ht="16.5" customHeight="1">
      <c r="A18" s="114" t="s">
        <v>109</v>
      </c>
      <c r="B18" s="115" t="str">
        <f t="shared" si="0"/>
        <v>圏</v>
      </c>
      <c r="C18" s="115" t="str">
        <f t="shared" si="1"/>
        <v>南檜山2次医療圏総数</v>
      </c>
      <c r="D18" s="55">
        <v>112</v>
      </c>
      <c r="E18" s="116" t="s">
        <v>275</v>
      </c>
      <c r="F18" s="73" t="s">
        <v>275</v>
      </c>
      <c r="G18" s="73">
        <v>12</v>
      </c>
      <c r="H18" s="73">
        <v>28</v>
      </c>
      <c r="I18" s="73">
        <v>41</v>
      </c>
      <c r="J18" s="73">
        <v>25</v>
      </c>
      <c r="K18" s="73">
        <v>6</v>
      </c>
      <c r="L18" s="73" t="s">
        <v>275</v>
      </c>
      <c r="M18" s="55" t="s">
        <v>275</v>
      </c>
      <c r="N18" s="69" t="s">
        <v>276</v>
      </c>
      <c r="O18" s="75">
        <v>49</v>
      </c>
      <c r="P18" s="75">
        <v>39</v>
      </c>
      <c r="Q18" s="75">
        <v>23</v>
      </c>
      <c r="R18" s="75">
        <v>1</v>
      </c>
      <c r="S18" s="75" t="s">
        <v>275</v>
      </c>
      <c r="T18" s="75" t="s">
        <v>275</v>
      </c>
    </row>
    <row r="19" spans="1:20" ht="16.5" customHeight="1">
      <c r="A19" s="117" t="s">
        <v>108</v>
      </c>
      <c r="B19" s="118" t="str">
        <f t="shared" si="0"/>
        <v>所</v>
      </c>
      <c r="C19" s="118" t="str">
        <f t="shared" si="1"/>
        <v>江差保健所総数</v>
      </c>
      <c r="D19" s="46">
        <v>112</v>
      </c>
      <c r="E19" s="119" t="s">
        <v>275</v>
      </c>
      <c r="F19" s="126" t="s">
        <v>275</v>
      </c>
      <c r="G19" s="126">
        <v>12</v>
      </c>
      <c r="H19" s="126">
        <v>28</v>
      </c>
      <c r="I19" s="126">
        <v>41</v>
      </c>
      <c r="J19" s="126">
        <v>25</v>
      </c>
      <c r="K19" s="126">
        <v>6</v>
      </c>
      <c r="L19" s="126" t="s">
        <v>275</v>
      </c>
      <c r="M19" s="46" t="s">
        <v>275</v>
      </c>
      <c r="N19" s="127">
        <v>1.48</v>
      </c>
      <c r="O19" s="88">
        <v>49</v>
      </c>
      <c r="P19" s="88">
        <v>39</v>
      </c>
      <c r="Q19" s="88">
        <v>23</v>
      </c>
      <c r="R19" s="88">
        <v>1</v>
      </c>
      <c r="S19" s="88" t="s">
        <v>275</v>
      </c>
      <c r="T19" s="88" t="s">
        <v>275</v>
      </c>
    </row>
    <row r="20" spans="1:20" ht="16.5" customHeight="1">
      <c r="A20" s="108" t="s">
        <v>107</v>
      </c>
      <c r="B20" s="107" t="str">
        <f t="shared" si="0"/>
        <v>町</v>
      </c>
      <c r="C20" s="107" t="str">
        <f t="shared" si="1"/>
        <v>江差町総数</v>
      </c>
      <c r="D20" s="83">
        <v>36</v>
      </c>
      <c r="E20" s="63" t="s">
        <v>275</v>
      </c>
      <c r="F20" s="71" t="s">
        <v>275</v>
      </c>
      <c r="G20" s="71">
        <v>6</v>
      </c>
      <c r="H20" s="71">
        <v>7</v>
      </c>
      <c r="I20" s="71">
        <v>11</v>
      </c>
      <c r="J20" s="71">
        <v>11</v>
      </c>
      <c r="K20" s="71">
        <v>1</v>
      </c>
      <c r="L20" s="71" t="s">
        <v>275</v>
      </c>
      <c r="M20" s="83" t="s">
        <v>275</v>
      </c>
      <c r="N20" s="66">
        <v>1.31</v>
      </c>
      <c r="O20" s="72">
        <v>14</v>
      </c>
      <c r="P20" s="72">
        <v>14</v>
      </c>
      <c r="Q20" s="72">
        <v>8</v>
      </c>
      <c r="R20" s="72" t="s">
        <v>275</v>
      </c>
      <c r="S20" s="72" t="s">
        <v>275</v>
      </c>
      <c r="T20" s="72" t="s">
        <v>275</v>
      </c>
    </row>
    <row r="21" spans="1:20" ht="16.5" customHeight="1">
      <c r="A21" s="108" t="s">
        <v>106</v>
      </c>
      <c r="B21" s="107" t="str">
        <f t="shared" si="0"/>
        <v>町</v>
      </c>
      <c r="C21" s="107" t="str">
        <f t="shared" si="1"/>
        <v>上ノ国町総数</v>
      </c>
      <c r="D21" s="83">
        <v>18</v>
      </c>
      <c r="E21" s="63" t="s">
        <v>275</v>
      </c>
      <c r="F21" s="71" t="s">
        <v>275</v>
      </c>
      <c r="G21" s="71">
        <v>2</v>
      </c>
      <c r="H21" s="71">
        <v>3</v>
      </c>
      <c r="I21" s="71">
        <v>7</v>
      </c>
      <c r="J21" s="71">
        <v>4</v>
      </c>
      <c r="K21" s="71">
        <v>2</v>
      </c>
      <c r="L21" s="71" t="s">
        <v>275</v>
      </c>
      <c r="M21" s="83" t="s">
        <v>275</v>
      </c>
      <c r="N21" s="66">
        <v>1.52</v>
      </c>
      <c r="O21" s="72">
        <v>10</v>
      </c>
      <c r="P21" s="72">
        <v>6</v>
      </c>
      <c r="Q21" s="72">
        <v>2</v>
      </c>
      <c r="R21" s="72" t="s">
        <v>275</v>
      </c>
      <c r="S21" s="72" t="s">
        <v>275</v>
      </c>
      <c r="T21" s="72" t="s">
        <v>275</v>
      </c>
    </row>
    <row r="22" spans="1:20" ht="16.5" customHeight="1">
      <c r="A22" s="108" t="s">
        <v>105</v>
      </c>
      <c r="B22" s="107" t="str">
        <f t="shared" si="0"/>
        <v>町</v>
      </c>
      <c r="C22" s="107" t="str">
        <f t="shared" si="1"/>
        <v>厚沢部町総数</v>
      </c>
      <c r="D22" s="83">
        <v>23</v>
      </c>
      <c r="E22" s="63" t="s">
        <v>275</v>
      </c>
      <c r="F22" s="71" t="s">
        <v>275</v>
      </c>
      <c r="G22" s="71">
        <v>1</v>
      </c>
      <c r="H22" s="71">
        <v>6</v>
      </c>
      <c r="I22" s="71">
        <v>12</v>
      </c>
      <c r="J22" s="71">
        <v>4</v>
      </c>
      <c r="K22" s="71" t="s">
        <v>275</v>
      </c>
      <c r="L22" s="71" t="s">
        <v>275</v>
      </c>
      <c r="M22" s="83" t="s">
        <v>275</v>
      </c>
      <c r="N22" s="66">
        <v>1.63</v>
      </c>
      <c r="O22" s="72">
        <v>10</v>
      </c>
      <c r="P22" s="72">
        <v>7</v>
      </c>
      <c r="Q22" s="72">
        <v>6</v>
      </c>
      <c r="R22" s="72" t="s">
        <v>275</v>
      </c>
      <c r="S22" s="72" t="s">
        <v>275</v>
      </c>
      <c r="T22" s="72" t="s">
        <v>275</v>
      </c>
    </row>
    <row r="23" spans="1:20" ht="16.5" customHeight="1">
      <c r="A23" s="108" t="s">
        <v>104</v>
      </c>
      <c r="B23" s="107" t="str">
        <f t="shared" si="0"/>
        <v>町</v>
      </c>
      <c r="C23" s="107" t="str">
        <f t="shared" si="1"/>
        <v>乙部町総数</v>
      </c>
      <c r="D23" s="83">
        <v>13</v>
      </c>
      <c r="E23" s="63" t="s">
        <v>275</v>
      </c>
      <c r="F23" s="71" t="s">
        <v>275</v>
      </c>
      <c r="G23" s="71">
        <v>1</v>
      </c>
      <c r="H23" s="71">
        <v>3</v>
      </c>
      <c r="I23" s="71">
        <v>4</v>
      </c>
      <c r="J23" s="71">
        <v>3</v>
      </c>
      <c r="K23" s="71">
        <v>2</v>
      </c>
      <c r="L23" s="71" t="s">
        <v>275</v>
      </c>
      <c r="M23" s="83" t="s">
        <v>275</v>
      </c>
      <c r="N23" s="66">
        <v>1.32</v>
      </c>
      <c r="O23" s="72">
        <v>4</v>
      </c>
      <c r="P23" s="72">
        <v>4</v>
      </c>
      <c r="Q23" s="72">
        <v>5</v>
      </c>
      <c r="R23" s="72" t="s">
        <v>275</v>
      </c>
      <c r="S23" s="72" t="s">
        <v>275</v>
      </c>
      <c r="T23" s="72" t="s">
        <v>275</v>
      </c>
    </row>
    <row r="24" spans="1:20" ht="16.5" customHeight="1">
      <c r="A24" s="109" t="s">
        <v>103</v>
      </c>
      <c r="B24" s="110" t="str">
        <f t="shared" si="0"/>
        <v>町</v>
      </c>
      <c r="C24" s="110" t="str">
        <f t="shared" si="1"/>
        <v>奥尻町総数</v>
      </c>
      <c r="D24" s="59">
        <v>22</v>
      </c>
      <c r="E24" s="111" t="s">
        <v>275</v>
      </c>
      <c r="F24" s="74" t="s">
        <v>275</v>
      </c>
      <c r="G24" s="74">
        <v>2</v>
      </c>
      <c r="H24" s="74">
        <v>9</v>
      </c>
      <c r="I24" s="74">
        <v>7</v>
      </c>
      <c r="J24" s="74">
        <v>3</v>
      </c>
      <c r="K24" s="74">
        <v>1</v>
      </c>
      <c r="L24" s="74" t="s">
        <v>275</v>
      </c>
      <c r="M24" s="59" t="s">
        <v>275</v>
      </c>
      <c r="N24" s="70">
        <v>1.58</v>
      </c>
      <c r="O24" s="76">
        <v>11</v>
      </c>
      <c r="P24" s="76">
        <v>8</v>
      </c>
      <c r="Q24" s="76">
        <v>2</v>
      </c>
      <c r="R24" s="76">
        <v>1</v>
      </c>
      <c r="S24" s="76" t="s">
        <v>275</v>
      </c>
      <c r="T24" s="76" t="s">
        <v>275</v>
      </c>
    </row>
    <row r="25" spans="1:20" ht="16.5" customHeight="1">
      <c r="A25" s="109" t="s">
        <v>102</v>
      </c>
      <c r="B25" s="110" t="str">
        <f t="shared" si="0"/>
        <v>圏</v>
      </c>
      <c r="C25" s="110" t="str">
        <f t="shared" si="1"/>
        <v>北渡島檜山2次医療圏総数</v>
      </c>
      <c r="D25" s="59">
        <v>210</v>
      </c>
      <c r="E25" s="111" t="s">
        <v>275</v>
      </c>
      <c r="F25" s="74">
        <v>3</v>
      </c>
      <c r="G25" s="74">
        <v>35</v>
      </c>
      <c r="H25" s="74">
        <v>48</v>
      </c>
      <c r="I25" s="74">
        <v>67</v>
      </c>
      <c r="J25" s="74">
        <v>50</v>
      </c>
      <c r="K25" s="74">
        <v>7</v>
      </c>
      <c r="L25" s="74" t="s">
        <v>275</v>
      </c>
      <c r="M25" s="59" t="s">
        <v>275</v>
      </c>
      <c r="N25" s="70" t="s">
        <v>276</v>
      </c>
      <c r="O25" s="76">
        <v>74</v>
      </c>
      <c r="P25" s="76">
        <v>90</v>
      </c>
      <c r="Q25" s="76">
        <v>31</v>
      </c>
      <c r="R25" s="76">
        <v>11</v>
      </c>
      <c r="S25" s="76">
        <v>4</v>
      </c>
      <c r="T25" s="76" t="s">
        <v>275</v>
      </c>
    </row>
    <row r="26" spans="1:20" ht="16.5" customHeight="1">
      <c r="A26" s="109" t="s">
        <v>101</v>
      </c>
      <c r="B26" s="110" t="str">
        <f t="shared" si="0"/>
        <v>所</v>
      </c>
      <c r="C26" s="110" t="str">
        <f t="shared" si="1"/>
        <v>八雲保健所総数</v>
      </c>
      <c r="D26" s="59">
        <v>210</v>
      </c>
      <c r="E26" s="111" t="s">
        <v>275</v>
      </c>
      <c r="F26" s="74">
        <v>3</v>
      </c>
      <c r="G26" s="74">
        <v>35</v>
      </c>
      <c r="H26" s="74">
        <v>48</v>
      </c>
      <c r="I26" s="74">
        <v>67</v>
      </c>
      <c r="J26" s="74">
        <v>50</v>
      </c>
      <c r="K26" s="74">
        <v>7</v>
      </c>
      <c r="L26" s="74" t="s">
        <v>275</v>
      </c>
      <c r="M26" s="59" t="s">
        <v>275</v>
      </c>
      <c r="N26" s="70">
        <v>1.55</v>
      </c>
      <c r="O26" s="76">
        <v>74</v>
      </c>
      <c r="P26" s="76">
        <v>90</v>
      </c>
      <c r="Q26" s="76">
        <v>31</v>
      </c>
      <c r="R26" s="76">
        <v>11</v>
      </c>
      <c r="S26" s="76">
        <v>4</v>
      </c>
      <c r="T26" s="76" t="s">
        <v>275</v>
      </c>
    </row>
    <row r="27" spans="1:20" ht="16.5" customHeight="1">
      <c r="A27" s="108" t="s">
        <v>100</v>
      </c>
      <c r="B27" s="107" t="str">
        <f t="shared" si="0"/>
        <v>町</v>
      </c>
      <c r="C27" s="107" t="str">
        <f t="shared" si="1"/>
        <v>八雲町総数</v>
      </c>
      <c r="D27" s="83">
        <v>121</v>
      </c>
      <c r="E27" s="63" t="s">
        <v>275</v>
      </c>
      <c r="F27" s="71">
        <v>3</v>
      </c>
      <c r="G27" s="71">
        <v>23</v>
      </c>
      <c r="H27" s="71">
        <v>28</v>
      </c>
      <c r="I27" s="71">
        <v>42</v>
      </c>
      <c r="J27" s="71">
        <v>23</v>
      </c>
      <c r="K27" s="71">
        <v>2</v>
      </c>
      <c r="L27" s="71" t="s">
        <v>275</v>
      </c>
      <c r="M27" s="83" t="s">
        <v>275</v>
      </c>
      <c r="N27" s="66">
        <v>1.59</v>
      </c>
      <c r="O27" s="72">
        <v>45</v>
      </c>
      <c r="P27" s="72">
        <v>50</v>
      </c>
      <c r="Q27" s="72">
        <v>17</v>
      </c>
      <c r="R27" s="72">
        <v>7</v>
      </c>
      <c r="S27" s="72">
        <v>2</v>
      </c>
      <c r="T27" s="72" t="s">
        <v>275</v>
      </c>
    </row>
    <row r="28" spans="1:20" ht="16.5" customHeight="1">
      <c r="A28" s="108" t="s">
        <v>99</v>
      </c>
      <c r="B28" s="107" t="str">
        <f t="shared" si="0"/>
        <v>町</v>
      </c>
      <c r="C28" s="107" t="str">
        <f t="shared" si="1"/>
        <v>長万部町総数</v>
      </c>
      <c r="D28" s="83">
        <v>23</v>
      </c>
      <c r="E28" s="63" t="s">
        <v>275</v>
      </c>
      <c r="F28" s="71" t="s">
        <v>275</v>
      </c>
      <c r="G28" s="71">
        <v>5</v>
      </c>
      <c r="H28" s="71">
        <v>5</v>
      </c>
      <c r="I28" s="71">
        <v>4</v>
      </c>
      <c r="J28" s="71">
        <v>7</v>
      </c>
      <c r="K28" s="71">
        <v>2</v>
      </c>
      <c r="L28" s="71" t="s">
        <v>275</v>
      </c>
      <c r="M28" s="83" t="s">
        <v>275</v>
      </c>
      <c r="N28" s="66">
        <v>1.47</v>
      </c>
      <c r="O28" s="72">
        <v>8</v>
      </c>
      <c r="P28" s="72">
        <v>12</v>
      </c>
      <c r="Q28" s="72">
        <v>2</v>
      </c>
      <c r="R28" s="72" t="s">
        <v>275</v>
      </c>
      <c r="S28" s="72">
        <v>1</v>
      </c>
      <c r="T28" s="72" t="s">
        <v>275</v>
      </c>
    </row>
    <row r="29" spans="1:20" ht="16.5" customHeight="1">
      <c r="A29" s="108" t="s">
        <v>98</v>
      </c>
      <c r="B29" s="107" t="str">
        <f t="shared" si="0"/>
        <v>町</v>
      </c>
      <c r="C29" s="107" t="str">
        <f t="shared" si="1"/>
        <v>今金町総数</v>
      </c>
      <c r="D29" s="83">
        <v>33</v>
      </c>
      <c r="E29" s="63" t="s">
        <v>275</v>
      </c>
      <c r="F29" s="71" t="s">
        <v>275</v>
      </c>
      <c r="G29" s="71">
        <v>1</v>
      </c>
      <c r="H29" s="71">
        <v>10</v>
      </c>
      <c r="I29" s="71">
        <v>10</v>
      </c>
      <c r="J29" s="71">
        <v>9</v>
      </c>
      <c r="K29" s="71">
        <v>3</v>
      </c>
      <c r="L29" s="71" t="s">
        <v>275</v>
      </c>
      <c r="M29" s="83" t="s">
        <v>275</v>
      </c>
      <c r="N29" s="66">
        <v>1.39</v>
      </c>
      <c r="O29" s="72">
        <v>12</v>
      </c>
      <c r="P29" s="72">
        <v>13</v>
      </c>
      <c r="Q29" s="72">
        <v>5</v>
      </c>
      <c r="R29" s="72">
        <v>2</v>
      </c>
      <c r="S29" s="72">
        <v>1</v>
      </c>
      <c r="T29" s="72" t="s">
        <v>275</v>
      </c>
    </row>
    <row r="30" spans="1:20" ht="16.5" customHeight="1">
      <c r="A30" s="109" t="s">
        <v>97</v>
      </c>
      <c r="B30" s="110" t="str">
        <f t="shared" si="0"/>
        <v>町</v>
      </c>
      <c r="C30" s="110" t="str">
        <f t="shared" si="1"/>
        <v>せたな町総数</v>
      </c>
      <c r="D30" s="59">
        <v>33</v>
      </c>
      <c r="E30" s="111" t="s">
        <v>275</v>
      </c>
      <c r="F30" s="74" t="s">
        <v>275</v>
      </c>
      <c r="G30" s="74">
        <v>6</v>
      </c>
      <c r="H30" s="74">
        <v>5</v>
      </c>
      <c r="I30" s="74">
        <v>11</v>
      </c>
      <c r="J30" s="74">
        <v>11</v>
      </c>
      <c r="K30" s="74" t="s">
        <v>275</v>
      </c>
      <c r="L30" s="74" t="s">
        <v>275</v>
      </c>
      <c r="M30" s="59" t="s">
        <v>275</v>
      </c>
      <c r="N30" s="70">
        <v>1.44</v>
      </c>
      <c r="O30" s="76">
        <v>9</v>
      </c>
      <c r="P30" s="76">
        <v>15</v>
      </c>
      <c r="Q30" s="76">
        <v>7</v>
      </c>
      <c r="R30" s="76">
        <v>2</v>
      </c>
      <c r="S30" s="76" t="s">
        <v>275</v>
      </c>
      <c r="T30" s="76" t="s">
        <v>275</v>
      </c>
    </row>
    <row r="31" spans="1:20" ht="16.5" customHeight="1">
      <c r="A31" s="11" t="s">
        <v>237</v>
      </c>
      <c r="B31" s="11"/>
      <c r="C31" s="11"/>
      <c r="D31" s="9" t="s">
        <v>0</v>
      </c>
    </row>
    <row r="32" spans="1:20" ht="16.5" customHeight="1">
      <c r="A32" s="38"/>
      <c r="B32" s="11">
        <v>41548</v>
      </c>
      <c r="C32" s="11">
        <v>43009</v>
      </c>
      <c r="D32" s="9" t="str">
        <f>CONCATENATE("合計特殊出生率（保健所・市町村分）：人口動態統計特殊報告 ", TEXT(B32, "ggge年"), "~", TEXT(C32, "ggge年"), "人口動態保健所・市区町村別統計")</f>
        <v>合計特殊出生率（保健所・市町村分）：人口動態統計特殊報告 平成25年~平成29年人口動態保健所・市区町村別統計</v>
      </c>
    </row>
    <row r="33" spans="1:20" ht="16.5" customHeight="1"/>
    <row r="34" spans="1:20" ht="16.5" customHeight="1">
      <c r="A34" s="11" t="s">
        <v>236</v>
      </c>
      <c r="B34" s="11"/>
      <c r="C34" s="11"/>
      <c r="D34" s="33" t="s">
        <v>235</v>
      </c>
      <c r="E34" s="33"/>
      <c r="F34" s="33"/>
      <c r="G34" s="33"/>
      <c r="H34" s="33"/>
      <c r="I34" s="33"/>
      <c r="J34" s="33"/>
      <c r="K34" s="33"/>
      <c r="L34" s="33"/>
      <c r="M34" s="33"/>
      <c r="N34" s="33"/>
      <c r="O34" s="33"/>
      <c r="P34" s="36"/>
      <c r="Q34" s="36"/>
      <c r="R34" s="36"/>
      <c r="S34" s="36"/>
      <c r="T34" s="36"/>
    </row>
    <row r="35" spans="1:20" ht="16.5" customHeight="1">
      <c r="A35" s="34">
        <v>2</v>
      </c>
      <c r="B35" s="34"/>
      <c r="C35" s="34"/>
      <c r="D35" s="33" t="s">
        <v>234</v>
      </c>
      <c r="E35" s="33"/>
      <c r="F35" s="33"/>
      <c r="G35" s="33"/>
      <c r="H35" s="33"/>
      <c r="I35" s="33"/>
      <c r="J35" s="33"/>
      <c r="K35" s="33"/>
      <c r="L35" s="33"/>
      <c r="M35" s="33"/>
      <c r="N35" s="33"/>
      <c r="O35" s="33"/>
      <c r="P35" s="36"/>
      <c r="Q35" s="36"/>
      <c r="R35" s="36"/>
      <c r="S35" s="36"/>
      <c r="T35" s="36"/>
    </row>
    <row r="36" spans="1:20" ht="16.5" customHeight="1">
      <c r="A36" s="34">
        <v>3</v>
      </c>
      <c r="B36" s="34"/>
      <c r="C36" s="34"/>
      <c r="D36" s="32" t="s">
        <v>233</v>
      </c>
      <c r="E36" s="32"/>
      <c r="F36" s="32"/>
      <c r="G36" s="32"/>
      <c r="H36" s="32"/>
      <c r="I36" s="32"/>
      <c r="J36" s="32"/>
      <c r="K36" s="32"/>
      <c r="L36" s="32"/>
      <c r="M36" s="33"/>
      <c r="N36" s="33"/>
      <c r="O36" s="33"/>
      <c r="P36" s="36"/>
      <c r="Q36" s="36"/>
      <c r="R36" s="36"/>
      <c r="S36" s="36"/>
      <c r="T36" s="36"/>
    </row>
    <row r="37" spans="1:20" ht="16.5" customHeight="1">
      <c r="A37" s="34"/>
      <c r="B37" s="34"/>
      <c r="C37" s="34"/>
      <c r="D37" s="32" t="s">
        <v>232</v>
      </c>
      <c r="E37" s="32"/>
      <c r="F37" s="32"/>
      <c r="G37" s="32"/>
      <c r="H37" s="32"/>
      <c r="I37" s="32"/>
      <c r="J37" s="32"/>
      <c r="K37" s="32"/>
      <c r="L37" s="32"/>
      <c r="M37" s="33"/>
      <c r="N37" s="33"/>
      <c r="O37" s="33"/>
      <c r="P37" s="36"/>
      <c r="Q37" s="36"/>
      <c r="R37" s="36"/>
      <c r="S37" s="36"/>
      <c r="T37" s="36"/>
    </row>
    <row r="38" spans="1:20" ht="16.5" customHeight="1">
      <c r="A38" s="34"/>
      <c r="B38" s="34"/>
      <c r="C38" s="34"/>
      <c r="E38" s="37" t="s">
        <v>231</v>
      </c>
      <c r="F38" s="37"/>
      <c r="G38" s="27"/>
      <c r="H38" s="27"/>
      <c r="I38" s="27"/>
      <c r="J38" s="27"/>
      <c r="K38" s="27"/>
      <c r="L38" s="27"/>
      <c r="M38" s="33"/>
      <c r="N38" s="33"/>
      <c r="O38" s="33"/>
      <c r="P38" s="36"/>
      <c r="Q38" s="36"/>
      <c r="R38" s="36"/>
      <c r="S38" s="36"/>
      <c r="T38" s="36"/>
    </row>
    <row r="39" spans="1:20" ht="16.5" customHeight="1">
      <c r="D39" s="9" t="s">
        <v>230</v>
      </c>
      <c r="E39" s="33"/>
      <c r="F39" s="33"/>
      <c r="G39" s="33"/>
      <c r="H39" s="33"/>
      <c r="I39" s="33"/>
      <c r="J39" s="33"/>
      <c r="K39" s="33"/>
      <c r="L39" s="33"/>
      <c r="M39" s="33"/>
      <c r="N39" s="33"/>
      <c r="O39" s="33"/>
      <c r="P39" s="36"/>
      <c r="Q39" s="36"/>
      <c r="R39" s="36"/>
      <c r="S39" s="36"/>
      <c r="T39" s="36"/>
    </row>
    <row r="40" spans="1:20" ht="16.5" customHeight="1">
      <c r="D40" s="9" t="s">
        <v>229</v>
      </c>
      <c r="E40" s="33"/>
      <c r="F40" s="33"/>
      <c r="G40" s="33"/>
      <c r="H40" s="33"/>
      <c r="I40" s="33"/>
      <c r="J40" s="33"/>
      <c r="K40" s="33"/>
      <c r="L40" s="33"/>
      <c r="M40" s="33"/>
      <c r="N40" s="33"/>
      <c r="O40" s="33"/>
      <c r="P40" s="36"/>
      <c r="Q40" s="36"/>
      <c r="R40" s="36"/>
      <c r="S40" s="36"/>
      <c r="T40" s="36"/>
    </row>
    <row r="41" spans="1:20" ht="16.5" customHeight="1">
      <c r="B41" s="34"/>
      <c r="C41" s="34"/>
      <c r="E41" s="9" t="s">
        <v>228</v>
      </c>
      <c r="M41" s="32"/>
      <c r="N41" s="32"/>
      <c r="O41" s="32"/>
      <c r="P41" s="31"/>
      <c r="Q41" s="31"/>
      <c r="R41" s="31"/>
      <c r="S41" s="31"/>
      <c r="T41" s="31"/>
    </row>
    <row r="42" spans="1:20" ht="16.5" customHeight="1">
      <c r="B42" s="34"/>
      <c r="C42" s="34"/>
      <c r="F42" s="35" t="s">
        <v>227</v>
      </c>
      <c r="M42" s="32"/>
      <c r="N42" s="32"/>
      <c r="O42" s="32"/>
      <c r="P42" s="31"/>
      <c r="Q42" s="31"/>
      <c r="R42" s="31"/>
      <c r="S42" s="31"/>
      <c r="T42" s="31"/>
    </row>
    <row r="43" spans="1:20" ht="16.5" customHeight="1">
      <c r="A43" s="34">
        <v>4</v>
      </c>
      <c r="B43" s="34"/>
      <c r="C43" s="34"/>
      <c r="D43" s="33" t="s">
        <v>226</v>
      </c>
      <c r="M43" s="32"/>
      <c r="N43" s="32"/>
      <c r="O43" s="32"/>
      <c r="P43" s="31"/>
      <c r="Q43" s="31"/>
      <c r="R43" s="31"/>
      <c r="S43" s="31"/>
      <c r="T43" s="31"/>
    </row>
    <row r="44" spans="1:20" ht="16.5" customHeight="1"/>
    <row r="45" spans="1:20" ht="16.5" customHeight="1"/>
    <row r="46" spans="1:20" ht="16.5" customHeight="1"/>
    <row r="47" spans="1:20" ht="16.5" customHeight="1"/>
    <row r="48" spans="1:20" ht="16.5" customHeight="1"/>
    <row r="49" ht="16.5" customHeight="1"/>
  </sheetData>
  <mergeCells count="7">
    <mergeCell ref="N3:N4"/>
    <mergeCell ref="O3:T3"/>
    <mergeCell ref="A3:A4"/>
    <mergeCell ref="B3:B4"/>
    <mergeCell ref="C3:C4"/>
    <mergeCell ref="E3:M3"/>
    <mergeCell ref="D3:D4"/>
  </mergeCells>
  <phoneticPr fontId="2"/>
  <conditionalFormatting sqref="O5:T30 E6:M30">
    <cfRule type="expression" dxfId="5785" priority="49" stopIfTrue="1">
      <formula>OR($B5="国", $B5="道")</formula>
    </cfRule>
    <cfRule type="expression" dxfId="5784" priority="50" stopIfTrue="1">
      <formula>OR($A5="札幌市", $A5="小樽市", $A5="函館市", $A5="旭川市")</formula>
    </cfRule>
    <cfRule type="expression" dxfId="5783" priority="51" stopIfTrue="1">
      <formula>OR($B5="所", $B5="圏", $B5="局")</formula>
    </cfRule>
    <cfRule type="expression" dxfId="5782" priority="52" stopIfTrue="1">
      <formula>OR($B5="市", $B5="町", $B5="村")</formula>
    </cfRule>
  </conditionalFormatting>
  <conditionalFormatting sqref="N5:N30">
    <cfRule type="expression" dxfId="5781" priority="45" stopIfTrue="1">
      <formula>OR($B5="国", $B5="道")</formula>
    </cfRule>
    <cfRule type="expression" dxfId="5780" priority="46" stopIfTrue="1">
      <formula>OR($A5="札幌市", $A5="小樽市", $A5="函館市", $A5="旭川市")</formula>
    </cfRule>
    <cfRule type="expression" dxfId="5779" priority="47" stopIfTrue="1">
      <formula>OR($B5="所", $B5="圏", $B5="局")</formula>
    </cfRule>
    <cfRule type="expression" dxfId="5778" priority="48" stopIfTrue="1">
      <formula>OR($B5="市", $B5="町", $B5="村")</formula>
    </cfRule>
  </conditionalFormatting>
  <conditionalFormatting sqref="E5:M5">
    <cfRule type="expression" dxfId="5777" priority="41" stopIfTrue="1">
      <formula>OR($B5="国", $B5="道")</formula>
    </cfRule>
    <cfRule type="expression" dxfId="5776" priority="42" stopIfTrue="1">
      <formula>OR($A5="札幌市", $A5="小樽市", $A5="函館市", $A5="旭川市")</formula>
    </cfRule>
    <cfRule type="expression" dxfId="5775" priority="43" stopIfTrue="1">
      <formula>OR($B5="所", $B5="圏", $B5="局")</formula>
    </cfRule>
    <cfRule type="expression" dxfId="5774" priority="44" stopIfTrue="1">
      <formula>OR($B5="市", $B5="町", $B5="村")</formula>
    </cfRule>
  </conditionalFormatting>
  <conditionalFormatting sqref="D5:D30 N6:N30">
    <cfRule type="expression" dxfId="5773" priority="37" stopIfTrue="1">
      <formula>OR($B5="国", $B5="道")</formula>
    </cfRule>
    <cfRule type="expression" dxfId="5772" priority="38" stopIfTrue="1">
      <formula>OR($B5="所", $A5="札幌市", $A5="小樽市", $A5="函館市", $A5="旭川市")</formula>
    </cfRule>
    <cfRule type="expression" dxfId="5771" priority="39" stopIfTrue="1">
      <formula>OR($B5="圏", $B5="局")</formula>
    </cfRule>
    <cfRule type="expression" dxfId="5770" priority="40" stopIfTrue="1">
      <formula>OR($B5="市", $B5="町", $B5="村")</formula>
    </cfRule>
  </conditionalFormatting>
  <conditionalFormatting sqref="A5:C30 O6:T30 E6:M30">
    <cfRule type="expression" dxfId="5769" priority="33" stopIfTrue="1">
      <formula>OR($B5="国", $B5="道")</formula>
    </cfRule>
    <cfRule type="expression" dxfId="5768" priority="34" stopIfTrue="1">
      <formula>OR($B5="所", $A5="札幌市", $A5="小樽市", $A5="函館市", $A5="旭川市")</formula>
    </cfRule>
    <cfRule type="expression" dxfId="5767" priority="35" stopIfTrue="1">
      <formula>OR($B5="圏", $B5="局")</formula>
    </cfRule>
    <cfRule type="expression" dxfId="5766" priority="36" stopIfTrue="1">
      <formula>OR($B5="市", $B5="町", $B5="村")</formula>
    </cfRule>
  </conditionalFormatting>
  <conditionalFormatting sqref="E5:M5">
    <cfRule type="expression" dxfId="5765" priority="29" stopIfTrue="1">
      <formula>OR($B5="国", $B5="道")</formula>
    </cfRule>
    <cfRule type="expression" dxfId="5764" priority="30" stopIfTrue="1">
      <formula>OR($B5="所", $A5="札幌市", $A5="小樽市", $A5="函館市", $A5="旭川市")</formula>
    </cfRule>
    <cfRule type="expression" dxfId="5763" priority="31" stopIfTrue="1">
      <formula>OR($B5="圏", $B5="局")</formula>
    </cfRule>
    <cfRule type="expression" dxfId="5762" priority="32" stopIfTrue="1">
      <formula>OR($B5="市", $B5="町", $B5="村")</formula>
    </cfRule>
  </conditionalFormatting>
  <conditionalFormatting sqref="O5:T5">
    <cfRule type="expression" dxfId="5761" priority="25" stopIfTrue="1">
      <formula>OR($B5="国", $B5="道")</formula>
    </cfRule>
    <cfRule type="expression" dxfId="5760" priority="26" stopIfTrue="1">
      <formula>OR($A5="札幌市", $A5="小樽市", $A5="函館市", $A5="旭川市")</formula>
    </cfRule>
    <cfRule type="expression" dxfId="5759" priority="27" stopIfTrue="1">
      <formula>OR($B5="所", $B5="圏", $B5="局")</formula>
    </cfRule>
    <cfRule type="expression" dxfId="5758" priority="28" stopIfTrue="1">
      <formula>OR($B5="市", $B5="町", $B5="村")</formula>
    </cfRule>
  </conditionalFormatting>
  <conditionalFormatting sqref="O5:T5">
    <cfRule type="expression" dxfId="5757" priority="21" stopIfTrue="1">
      <formula>OR($B5="国", $B5="道")</formula>
    </cfRule>
    <cfRule type="expression" dxfId="5756" priority="22" stopIfTrue="1">
      <formula>OR($B5="所", $A5="札幌市", $A5="小樽市", $A5="函館市", $A5="旭川市")</formula>
    </cfRule>
    <cfRule type="expression" dxfId="5755" priority="23" stopIfTrue="1">
      <formula>OR($B5="圏", $B5="局")</formula>
    </cfRule>
    <cfRule type="expression" dxfId="5754" priority="24" stopIfTrue="1">
      <formula>OR($B5="市", $B5="町", $B5="村")</formula>
    </cfRule>
  </conditionalFormatting>
  <conditionalFormatting sqref="N5">
    <cfRule type="expression" dxfId="5753" priority="17" stopIfTrue="1">
      <formula>OR($B5="国", $B5="道")</formula>
    </cfRule>
    <cfRule type="expression" dxfId="5752" priority="18" stopIfTrue="1">
      <formula>OR($B5="所", $A5="札幌市", $A5="小樽市", $A5="函館市", $A5="旭川市")</formula>
    </cfRule>
    <cfRule type="expression" dxfId="5751" priority="19" stopIfTrue="1">
      <formula>OR($B5="圏", $B5="局")</formula>
    </cfRule>
    <cfRule type="expression" dxfId="5750" priority="20" stopIfTrue="1">
      <formula>OR($B5="市", $B5="町", $B5="村")</formula>
    </cfRule>
  </conditionalFormatting>
  <conditionalFormatting sqref="N6">
    <cfRule type="expression" dxfId="5749" priority="13" stopIfTrue="1">
      <formula>OR($B6="国", $B6="道")</formula>
    </cfRule>
    <cfRule type="expression" dxfId="5748" priority="14" stopIfTrue="1">
      <formula>OR($B6="所", $A6="札幌市", $A6="小樽市", $A6="函館市", $A6="旭川市")</formula>
    </cfRule>
    <cfRule type="expression" dxfId="5747" priority="15" stopIfTrue="1">
      <formula>OR($B6="圏", $B6="局")</formula>
    </cfRule>
    <cfRule type="expression" dxfId="5746" priority="16" stopIfTrue="1">
      <formula>OR($B6="市", $B6="町", $B6="村")</formula>
    </cfRule>
  </conditionalFormatting>
  <conditionalFormatting sqref="N7">
    <cfRule type="expression" dxfId="5745" priority="9" stopIfTrue="1">
      <formula>OR($B7="国", $B7="道")</formula>
    </cfRule>
    <cfRule type="expression" dxfId="5744" priority="10" stopIfTrue="1">
      <formula>OR($B7="所", $A7="札幌市", $A7="小樽市", $A7="函館市", $A7="旭川市")</formula>
    </cfRule>
    <cfRule type="expression" dxfId="5743" priority="11" stopIfTrue="1">
      <formula>OR($B7="圏", $B7="局")</formula>
    </cfRule>
    <cfRule type="expression" dxfId="5742" priority="12" stopIfTrue="1">
      <formula>OR($B7="市", $B7="町", $B7="村")</formula>
    </cfRule>
  </conditionalFormatting>
  <conditionalFormatting sqref="N8">
    <cfRule type="expression" dxfId="5741" priority="5" stopIfTrue="1">
      <formula>OR($B8="国", $B8="道")</formula>
    </cfRule>
    <cfRule type="expression" dxfId="5740" priority="6" stopIfTrue="1">
      <formula>OR($B8="所", $A8="札幌市", $A8="小樽市", $A8="函館市", $A8="旭川市")</formula>
    </cfRule>
    <cfRule type="expression" dxfId="5739" priority="7" stopIfTrue="1">
      <formula>OR($B8="圏", $B8="局")</formula>
    </cfRule>
    <cfRule type="expression" dxfId="5738" priority="8" stopIfTrue="1">
      <formula>OR($B8="市", $B8="町", $B8="村")</formula>
    </cfRule>
  </conditionalFormatting>
  <conditionalFormatting sqref="N9">
    <cfRule type="expression" dxfId="5737" priority="1" stopIfTrue="1">
      <formula>OR($B9="国", $B9="道")</formula>
    </cfRule>
    <cfRule type="expression" dxfId="5736" priority="2" stopIfTrue="1">
      <formula>OR($B9="所", $A9="札幌市", $A9="小樽市", $A9="函館市", $A9="旭川市")</formula>
    </cfRule>
    <cfRule type="expression" dxfId="5735" priority="3" stopIfTrue="1">
      <formula>OR($B9="圏", $B9="局")</formula>
    </cfRule>
    <cfRule type="expression" dxfId="5734" priority="4" stopIfTrue="1">
      <formula>OR($B9="市", $B9="町", $B9="村")</formula>
    </cfRule>
  </conditionalFormatting>
  <hyperlinks>
    <hyperlink ref="E38" r:id="rId1"/>
  </hyperlinks>
  <pageMargins left="0.39370078740157483" right="0.39370078740157483" top="0.39370078740157483" bottom="0.3937007874015748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view="pageBreakPreview" topLeftCell="A4" zoomScale="60" zoomScaleNormal="100" workbookViewId="0">
      <selection activeCell="M13" sqref="M13"/>
    </sheetView>
  </sheetViews>
  <sheetFormatPr defaultRowHeight="16.5"/>
  <cols>
    <col min="1" max="1" width="20.625" style="1" customWidth="1"/>
    <col min="2" max="3" width="9" style="1" hidden="1" customWidth="1"/>
    <col min="4" max="4" width="4.625" style="42" customWidth="1"/>
    <col min="5" max="5" width="10.625" style="1" customWidth="1"/>
    <col min="6" max="27" width="8.625" style="1" customWidth="1"/>
    <col min="28" max="16384" width="9" style="1"/>
  </cols>
  <sheetData>
    <row r="1" spans="1:27">
      <c r="A1" s="128" t="s">
        <v>74</v>
      </c>
      <c r="B1" s="128"/>
      <c r="C1" s="128"/>
      <c r="D1" s="129"/>
      <c r="E1" s="128"/>
      <c r="F1" s="128"/>
      <c r="G1" s="128"/>
      <c r="H1" s="128"/>
      <c r="I1" s="128"/>
      <c r="J1" s="128"/>
      <c r="K1" s="128"/>
      <c r="L1" s="128"/>
      <c r="M1" s="128"/>
      <c r="N1" s="128"/>
      <c r="O1" s="128"/>
      <c r="P1" s="128"/>
      <c r="Q1" s="128"/>
      <c r="R1" s="128"/>
      <c r="S1" s="128"/>
      <c r="T1" s="128"/>
      <c r="U1" s="128"/>
      <c r="V1" s="128"/>
      <c r="W1" s="128"/>
      <c r="X1" s="128"/>
      <c r="Y1" s="128"/>
      <c r="Z1" s="128"/>
      <c r="AA1" s="130" t="s">
        <v>277</v>
      </c>
    </row>
    <row r="2" spans="1:27">
      <c r="A2" s="238"/>
      <c r="B2" s="238"/>
      <c r="C2" s="238"/>
      <c r="D2" s="239"/>
      <c r="E2" s="128"/>
      <c r="F2" s="128"/>
      <c r="G2" s="128"/>
      <c r="H2" s="128"/>
      <c r="I2" s="128"/>
      <c r="J2" s="128"/>
      <c r="K2" s="128"/>
      <c r="L2" s="128"/>
      <c r="M2" s="128"/>
      <c r="N2" s="128"/>
      <c r="O2" s="128"/>
      <c r="P2" s="128"/>
      <c r="Q2" s="128"/>
      <c r="R2" s="128"/>
      <c r="S2" s="128"/>
      <c r="T2" s="128"/>
      <c r="U2" s="128"/>
      <c r="V2" s="128"/>
      <c r="W2" s="128"/>
      <c r="X2" s="128"/>
      <c r="Y2" s="128"/>
      <c r="Z2" s="128"/>
      <c r="AA2" s="128"/>
    </row>
    <row r="3" spans="1:27" ht="49.5" customHeight="1">
      <c r="A3" s="236"/>
      <c r="B3" s="237"/>
      <c r="C3" s="237"/>
      <c r="D3" s="237"/>
      <c r="E3" s="51" t="s">
        <v>9</v>
      </c>
      <c r="F3" s="137" t="s">
        <v>274</v>
      </c>
      <c r="G3" s="137" t="s">
        <v>273</v>
      </c>
      <c r="H3" s="137" t="s">
        <v>272</v>
      </c>
      <c r="I3" s="137" t="s">
        <v>73</v>
      </c>
      <c r="J3" s="137" t="s">
        <v>72</v>
      </c>
      <c r="K3" s="137" t="s">
        <v>71</v>
      </c>
      <c r="L3" s="137" t="s">
        <v>70</v>
      </c>
      <c r="M3" s="137" t="s">
        <v>69</v>
      </c>
      <c r="N3" s="137" t="s">
        <v>68</v>
      </c>
      <c r="O3" s="137" t="s">
        <v>67</v>
      </c>
      <c r="P3" s="137" t="s">
        <v>66</v>
      </c>
      <c r="Q3" s="137" t="s">
        <v>65</v>
      </c>
      <c r="R3" s="137" t="s">
        <v>64</v>
      </c>
      <c r="S3" s="137" t="s">
        <v>63</v>
      </c>
      <c r="T3" s="137" t="s">
        <v>62</v>
      </c>
      <c r="U3" s="137" t="s">
        <v>61</v>
      </c>
      <c r="V3" s="137" t="s">
        <v>60</v>
      </c>
      <c r="W3" s="137" t="s">
        <v>59</v>
      </c>
      <c r="X3" s="137" t="s">
        <v>58</v>
      </c>
      <c r="Y3" s="137" t="s">
        <v>57</v>
      </c>
      <c r="Z3" s="137" t="s">
        <v>56</v>
      </c>
      <c r="AA3" s="138" t="s">
        <v>55</v>
      </c>
    </row>
    <row r="4" spans="1:27">
      <c r="A4" s="139" t="s">
        <v>54</v>
      </c>
      <c r="B4" s="140" t="str">
        <f>A4</f>
        <v>全国</v>
      </c>
      <c r="C4" s="140" t="str">
        <f t="shared" ref="C4:C35" si="0">RIGHT(B4, 1)</f>
        <v>国</v>
      </c>
      <c r="D4" s="134" t="s">
        <v>9</v>
      </c>
      <c r="E4" s="141">
        <v>1290444</v>
      </c>
      <c r="F4" s="142">
        <v>2692</v>
      </c>
      <c r="G4" s="142">
        <v>452</v>
      </c>
      <c r="H4" s="142">
        <v>470</v>
      </c>
      <c r="I4" s="142">
        <v>1220</v>
      </c>
      <c r="J4" s="142">
        <v>2101</v>
      </c>
      <c r="K4" s="142">
        <v>2616</v>
      </c>
      <c r="L4" s="142">
        <v>3549</v>
      </c>
      <c r="M4" s="142">
        <v>5402</v>
      </c>
      <c r="N4" s="142">
        <v>9770</v>
      </c>
      <c r="O4" s="142">
        <v>13540</v>
      </c>
      <c r="P4" s="142">
        <v>19717</v>
      </c>
      <c r="Q4" s="142">
        <v>28735</v>
      </c>
      <c r="R4" s="142">
        <v>52217</v>
      </c>
      <c r="S4" s="142">
        <v>88287</v>
      </c>
      <c r="T4" s="142">
        <v>114323</v>
      </c>
      <c r="U4" s="142">
        <v>153465</v>
      </c>
      <c r="V4" s="142">
        <v>222455</v>
      </c>
      <c r="W4" s="142">
        <v>256258</v>
      </c>
      <c r="X4" s="142">
        <v>197174</v>
      </c>
      <c r="Y4" s="142">
        <v>90723</v>
      </c>
      <c r="Z4" s="142">
        <v>24823</v>
      </c>
      <c r="AA4" s="143">
        <v>455</v>
      </c>
    </row>
    <row r="5" spans="1:27">
      <c r="A5" s="144"/>
      <c r="B5" s="128" t="str">
        <f>B4</f>
        <v>全国</v>
      </c>
      <c r="C5" s="128" t="str">
        <f t="shared" si="0"/>
        <v>国</v>
      </c>
      <c r="D5" s="135" t="s">
        <v>28</v>
      </c>
      <c r="E5" s="132">
        <v>666707</v>
      </c>
      <c r="F5" s="131">
        <v>1473</v>
      </c>
      <c r="G5" s="131">
        <v>253</v>
      </c>
      <c r="H5" s="131">
        <v>267</v>
      </c>
      <c r="I5" s="131">
        <v>836</v>
      </c>
      <c r="J5" s="131">
        <v>1515</v>
      </c>
      <c r="K5" s="131">
        <v>1786</v>
      </c>
      <c r="L5" s="131">
        <v>2325</v>
      </c>
      <c r="M5" s="131">
        <v>3455</v>
      </c>
      <c r="N5" s="131">
        <v>6214</v>
      </c>
      <c r="O5" s="131">
        <v>8656</v>
      </c>
      <c r="P5" s="131">
        <v>12838</v>
      </c>
      <c r="Q5" s="131">
        <v>19460</v>
      </c>
      <c r="R5" s="131">
        <v>36141</v>
      </c>
      <c r="S5" s="131">
        <v>61424</v>
      </c>
      <c r="T5" s="131">
        <v>76916</v>
      </c>
      <c r="U5" s="131">
        <v>96964</v>
      </c>
      <c r="V5" s="131">
        <v>126762</v>
      </c>
      <c r="W5" s="131">
        <v>120810</v>
      </c>
      <c r="X5" s="131">
        <v>64596</v>
      </c>
      <c r="Y5" s="131">
        <v>19914</v>
      </c>
      <c r="Z5" s="131">
        <v>3743</v>
      </c>
      <c r="AA5" s="145">
        <v>359</v>
      </c>
    </row>
    <row r="6" spans="1:27">
      <c r="A6" s="146"/>
      <c r="B6" s="147" t="str">
        <f>B4</f>
        <v>全国</v>
      </c>
      <c r="C6" s="147" t="str">
        <f t="shared" si="0"/>
        <v>国</v>
      </c>
      <c r="D6" s="136" t="s">
        <v>27</v>
      </c>
      <c r="E6" s="133">
        <v>623737</v>
      </c>
      <c r="F6" s="148">
        <v>1219</v>
      </c>
      <c r="G6" s="148">
        <v>199</v>
      </c>
      <c r="H6" s="148">
        <v>203</v>
      </c>
      <c r="I6" s="148">
        <v>384</v>
      </c>
      <c r="J6" s="148">
        <v>586</v>
      </c>
      <c r="K6" s="148">
        <v>830</v>
      </c>
      <c r="L6" s="148">
        <v>1224</v>
      </c>
      <c r="M6" s="148">
        <v>1947</v>
      </c>
      <c r="N6" s="148">
        <v>3556</v>
      </c>
      <c r="O6" s="148">
        <v>4884</v>
      </c>
      <c r="P6" s="148">
        <v>6879</v>
      </c>
      <c r="Q6" s="148">
        <v>9275</v>
      </c>
      <c r="R6" s="148">
        <v>16076</v>
      </c>
      <c r="S6" s="148">
        <v>26863</v>
      </c>
      <c r="T6" s="148">
        <v>37407</v>
      </c>
      <c r="U6" s="148">
        <v>56501</v>
      </c>
      <c r="V6" s="148">
        <v>95693</v>
      </c>
      <c r="W6" s="148">
        <v>135448</v>
      </c>
      <c r="X6" s="148">
        <v>132578</v>
      </c>
      <c r="Y6" s="148">
        <v>70809</v>
      </c>
      <c r="Z6" s="148">
        <v>21080</v>
      </c>
      <c r="AA6" s="149">
        <v>96</v>
      </c>
    </row>
    <row r="7" spans="1:27">
      <c r="A7" s="139" t="s">
        <v>53</v>
      </c>
      <c r="B7" s="140" t="str">
        <f>A7</f>
        <v>全道</v>
      </c>
      <c r="C7" s="140" t="str">
        <f t="shared" si="0"/>
        <v>道</v>
      </c>
      <c r="D7" s="134" t="s">
        <v>9</v>
      </c>
      <c r="E7" s="141">
        <v>60667</v>
      </c>
      <c r="F7" s="142">
        <v>103</v>
      </c>
      <c r="G7" s="142">
        <v>15</v>
      </c>
      <c r="H7" s="142">
        <v>16</v>
      </c>
      <c r="I7" s="142">
        <v>59</v>
      </c>
      <c r="J7" s="142">
        <v>102</v>
      </c>
      <c r="K7" s="142">
        <v>123</v>
      </c>
      <c r="L7" s="142">
        <v>172</v>
      </c>
      <c r="M7" s="142">
        <v>238</v>
      </c>
      <c r="N7" s="142">
        <v>432</v>
      </c>
      <c r="O7" s="142">
        <v>579</v>
      </c>
      <c r="P7" s="142">
        <v>965</v>
      </c>
      <c r="Q7" s="142">
        <v>1391</v>
      </c>
      <c r="R7" s="142">
        <v>2721</v>
      </c>
      <c r="S7" s="142">
        <v>4295</v>
      </c>
      <c r="T7" s="142">
        <v>5383</v>
      </c>
      <c r="U7" s="142">
        <v>7328</v>
      </c>
      <c r="V7" s="142">
        <v>10526</v>
      </c>
      <c r="W7" s="142">
        <v>11757</v>
      </c>
      <c r="X7" s="142">
        <v>8997</v>
      </c>
      <c r="Y7" s="142">
        <v>4326</v>
      </c>
      <c r="Z7" s="142">
        <v>1139</v>
      </c>
      <c r="AA7" s="143" t="s">
        <v>275</v>
      </c>
    </row>
    <row r="8" spans="1:27">
      <c r="A8" s="144"/>
      <c r="B8" s="128" t="str">
        <f>B7</f>
        <v>全道</v>
      </c>
      <c r="C8" s="128" t="str">
        <f t="shared" si="0"/>
        <v>道</v>
      </c>
      <c r="D8" s="135" t="s">
        <v>28</v>
      </c>
      <c r="E8" s="132">
        <v>31391</v>
      </c>
      <c r="F8" s="131">
        <v>55</v>
      </c>
      <c r="G8" s="131">
        <v>5</v>
      </c>
      <c r="H8" s="131">
        <v>8</v>
      </c>
      <c r="I8" s="131">
        <v>44</v>
      </c>
      <c r="J8" s="131">
        <v>69</v>
      </c>
      <c r="K8" s="131">
        <v>83</v>
      </c>
      <c r="L8" s="131">
        <v>118</v>
      </c>
      <c r="M8" s="131">
        <v>147</v>
      </c>
      <c r="N8" s="131">
        <v>273</v>
      </c>
      <c r="O8" s="131">
        <v>353</v>
      </c>
      <c r="P8" s="131">
        <v>581</v>
      </c>
      <c r="Q8" s="131">
        <v>868</v>
      </c>
      <c r="R8" s="131">
        <v>1778</v>
      </c>
      <c r="S8" s="131">
        <v>2893</v>
      </c>
      <c r="T8" s="131">
        <v>3519</v>
      </c>
      <c r="U8" s="131">
        <v>4621</v>
      </c>
      <c r="V8" s="131">
        <v>6022</v>
      </c>
      <c r="W8" s="131">
        <v>5706</v>
      </c>
      <c r="X8" s="131">
        <v>3056</v>
      </c>
      <c r="Y8" s="131">
        <v>1000</v>
      </c>
      <c r="Z8" s="131">
        <v>192</v>
      </c>
      <c r="AA8" s="145" t="s">
        <v>275</v>
      </c>
    </row>
    <row r="9" spans="1:27">
      <c r="A9" s="144"/>
      <c r="B9" s="128" t="str">
        <f>B7</f>
        <v>全道</v>
      </c>
      <c r="C9" s="128" t="str">
        <f t="shared" si="0"/>
        <v>道</v>
      </c>
      <c r="D9" s="135" t="s">
        <v>27</v>
      </c>
      <c r="E9" s="132">
        <v>29276</v>
      </c>
      <c r="F9" s="131">
        <v>48</v>
      </c>
      <c r="G9" s="131">
        <v>10</v>
      </c>
      <c r="H9" s="131">
        <v>8</v>
      </c>
      <c r="I9" s="131">
        <v>15</v>
      </c>
      <c r="J9" s="131">
        <v>33</v>
      </c>
      <c r="K9" s="131">
        <v>40</v>
      </c>
      <c r="L9" s="131">
        <v>54</v>
      </c>
      <c r="M9" s="131">
        <v>91</v>
      </c>
      <c r="N9" s="131">
        <v>159</v>
      </c>
      <c r="O9" s="131">
        <v>226</v>
      </c>
      <c r="P9" s="131">
        <v>384</v>
      </c>
      <c r="Q9" s="131">
        <v>523</v>
      </c>
      <c r="R9" s="131">
        <v>943</v>
      </c>
      <c r="S9" s="131">
        <v>1402</v>
      </c>
      <c r="T9" s="131">
        <v>1864</v>
      </c>
      <c r="U9" s="131">
        <v>2707</v>
      </c>
      <c r="V9" s="131">
        <v>4504</v>
      </c>
      <c r="W9" s="131">
        <v>6051</v>
      </c>
      <c r="X9" s="131">
        <v>5941</v>
      </c>
      <c r="Y9" s="131">
        <v>3326</v>
      </c>
      <c r="Z9" s="131">
        <v>947</v>
      </c>
      <c r="AA9" s="145" t="s">
        <v>275</v>
      </c>
    </row>
    <row r="10" spans="1:27">
      <c r="A10" s="139" t="s">
        <v>52</v>
      </c>
      <c r="B10" s="140" t="str">
        <f>A10</f>
        <v>南渡島2次医療圏</v>
      </c>
      <c r="C10" s="140" t="str">
        <f t="shared" si="0"/>
        <v>圏</v>
      </c>
      <c r="D10" s="134" t="s">
        <v>9</v>
      </c>
      <c r="E10" s="141">
        <v>5308</v>
      </c>
      <c r="F10" s="142">
        <v>5</v>
      </c>
      <c r="G10" s="142">
        <v>1</v>
      </c>
      <c r="H10" s="142" t="s">
        <v>275</v>
      </c>
      <c r="I10" s="142">
        <v>6</v>
      </c>
      <c r="J10" s="142">
        <v>8</v>
      </c>
      <c r="K10" s="142">
        <v>10</v>
      </c>
      <c r="L10" s="142">
        <v>11</v>
      </c>
      <c r="M10" s="142">
        <v>16</v>
      </c>
      <c r="N10" s="142">
        <v>28</v>
      </c>
      <c r="O10" s="142">
        <v>40</v>
      </c>
      <c r="P10" s="142">
        <v>73</v>
      </c>
      <c r="Q10" s="142">
        <v>134</v>
      </c>
      <c r="R10" s="142">
        <v>228</v>
      </c>
      <c r="S10" s="142">
        <v>372</v>
      </c>
      <c r="T10" s="142">
        <v>519</v>
      </c>
      <c r="U10" s="142">
        <v>641</v>
      </c>
      <c r="V10" s="142">
        <v>898</v>
      </c>
      <c r="W10" s="142">
        <v>1056</v>
      </c>
      <c r="X10" s="142">
        <v>825</v>
      </c>
      <c r="Y10" s="142">
        <v>352</v>
      </c>
      <c r="Z10" s="142">
        <v>85</v>
      </c>
      <c r="AA10" s="143" t="s">
        <v>275</v>
      </c>
    </row>
    <row r="11" spans="1:27">
      <c r="A11" s="144"/>
      <c r="B11" s="128" t="str">
        <f>B10</f>
        <v>南渡島2次医療圏</v>
      </c>
      <c r="C11" s="128" t="str">
        <f t="shared" si="0"/>
        <v>圏</v>
      </c>
      <c r="D11" s="135" t="s">
        <v>28</v>
      </c>
      <c r="E11" s="132">
        <v>2663</v>
      </c>
      <c r="F11" s="131">
        <v>3</v>
      </c>
      <c r="G11" s="131">
        <v>1</v>
      </c>
      <c r="H11" s="131" t="s">
        <v>275</v>
      </c>
      <c r="I11" s="131">
        <v>3</v>
      </c>
      <c r="J11" s="131">
        <v>3</v>
      </c>
      <c r="K11" s="131">
        <v>4</v>
      </c>
      <c r="L11" s="131">
        <v>6</v>
      </c>
      <c r="M11" s="131">
        <v>8</v>
      </c>
      <c r="N11" s="131">
        <v>16</v>
      </c>
      <c r="O11" s="131">
        <v>21</v>
      </c>
      <c r="P11" s="131">
        <v>44</v>
      </c>
      <c r="Q11" s="131">
        <v>77</v>
      </c>
      <c r="R11" s="131">
        <v>155</v>
      </c>
      <c r="S11" s="131">
        <v>261</v>
      </c>
      <c r="T11" s="131">
        <v>332</v>
      </c>
      <c r="U11" s="131">
        <v>405</v>
      </c>
      <c r="V11" s="131">
        <v>506</v>
      </c>
      <c r="W11" s="131">
        <v>492</v>
      </c>
      <c r="X11" s="131">
        <v>236</v>
      </c>
      <c r="Y11" s="131">
        <v>84</v>
      </c>
      <c r="Z11" s="131">
        <v>6</v>
      </c>
      <c r="AA11" s="145" t="s">
        <v>275</v>
      </c>
    </row>
    <row r="12" spans="1:27">
      <c r="A12" s="144"/>
      <c r="B12" s="128" t="str">
        <f>B10</f>
        <v>南渡島2次医療圏</v>
      </c>
      <c r="C12" s="128" t="str">
        <f t="shared" si="0"/>
        <v>圏</v>
      </c>
      <c r="D12" s="135" t="s">
        <v>27</v>
      </c>
      <c r="E12" s="132">
        <v>2645</v>
      </c>
      <c r="F12" s="131">
        <v>2</v>
      </c>
      <c r="G12" s="131" t="s">
        <v>275</v>
      </c>
      <c r="H12" s="131" t="s">
        <v>275</v>
      </c>
      <c r="I12" s="131">
        <v>3</v>
      </c>
      <c r="J12" s="131">
        <v>5</v>
      </c>
      <c r="K12" s="131">
        <v>6</v>
      </c>
      <c r="L12" s="131">
        <v>5</v>
      </c>
      <c r="M12" s="131">
        <v>8</v>
      </c>
      <c r="N12" s="131">
        <v>12</v>
      </c>
      <c r="O12" s="131">
        <v>19</v>
      </c>
      <c r="P12" s="131">
        <v>29</v>
      </c>
      <c r="Q12" s="131">
        <v>57</v>
      </c>
      <c r="R12" s="131">
        <v>73</v>
      </c>
      <c r="S12" s="131">
        <v>111</v>
      </c>
      <c r="T12" s="131">
        <v>187</v>
      </c>
      <c r="U12" s="131">
        <v>236</v>
      </c>
      <c r="V12" s="131">
        <v>392</v>
      </c>
      <c r="W12" s="131">
        <v>564</v>
      </c>
      <c r="X12" s="131">
        <v>589</v>
      </c>
      <c r="Y12" s="131">
        <v>268</v>
      </c>
      <c r="Z12" s="131">
        <v>79</v>
      </c>
      <c r="AA12" s="145" t="s">
        <v>275</v>
      </c>
    </row>
    <row r="13" spans="1:27">
      <c r="A13" s="139" t="s">
        <v>51</v>
      </c>
      <c r="B13" s="140" t="str">
        <f>A13</f>
        <v>渡島保健所</v>
      </c>
      <c r="C13" s="140" t="str">
        <f t="shared" si="0"/>
        <v>所</v>
      </c>
      <c r="D13" s="134" t="s">
        <v>9</v>
      </c>
      <c r="E13" s="141">
        <v>1590</v>
      </c>
      <c r="F13" s="142">
        <v>3</v>
      </c>
      <c r="G13" s="142">
        <v>1</v>
      </c>
      <c r="H13" s="142" t="s">
        <v>275</v>
      </c>
      <c r="I13" s="142" t="s">
        <v>275</v>
      </c>
      <c r="J13" s="142">
        <v>1</v>
      </c>
      <c r="K13" s="142">
        <v>3</v>
      </c>
      <c r="L13" s="142">
        <v>2</v>
      </c>
      <c r="M13" s="142">
        <v>1</v>
      </c>
      <c r="N13" s="142">
        <v>7</v>
      </c>
      <c r="O13" s="142">
        <v>9</v>
      </c>
      <c r="P13" s="142">
        <v>17</v>
      </c>
      <c r="Q13" s="142">
        <v>35</v>
      </c>
      <c r="R13" s="142">
        <v>68</v>
      </c>
      <c r="S13" s="142">
        <v>117</v>
      </c>
      <c r="T13" s="142">
        <v>143</v>
      </c>
      <c r="U13" s="142">
        <v>179</v>
      </c>
      <c r="V13" s="142">
        <v>271</v>
      </c>
      <c r="W13" s="142">
        <v>320</v>
      </c>
      <c r="X13" s="142">
        <v>276</v>
      </c>
      <c r="Y13" s="142">
        <v>110</v>
      </c>
      <c r="Z13" s="142">
        <v>27</v>
      </c>
      <c r="AA13" s="143" t="s">
        <v>275</v>
      </c>
    </row>
    <row r="14" spans="1:27">
      <c r="A14" s="144"/>
      <c r="B14" s="128" t="str">
        <f>B13</f>
        <v>渡島保健所</v>
      </c>
      <c r="C14" s="128" t="str">
        <f t="shared" si="0"/>
        <v>所</v>
      </c>
      <c r="D14" s="135" t="s">
        <v>28</v>
      </c>
      <c r="E14" s="132">
        <v>798</v>
      </c>
      <c r="F14" s="131">
        <v>2</v>
      </c>
      <c r="G14" s="131">
        <v>1</v>
      </c>
      <c r="H14" s="131" t="s">
        <v>275</v>
      </c>
      <c r="I14" s="131" t="s">
        <v>275</v>
      </c>
      <c r="J14" s="131">
        <v>1</v>
      </c>
      <c r="K14" s="131">
        <v>2</v>
      </c>
      <c r="L14" s="131">
        <v>2</v>
      </c>
      <c r="M14" s="131" t="s">
        <v>275</v>
      </c>
      <c r="N14" s="131">
        <v>4</v>
      </c>
      <c r="O14" s="131">
        <v>3</v>
      </c>
      <c r="P14" s="131">
        <v>7</v>
      </c>
      <c r="Q14" s="131">
        <v>18</v>
      </c>
      <c r="R14" s="131">
        <v>46</v>
      </c>
      <c r="S14" s="131">
        <v>83</v>
      </c>
      <c r="T14" s="131">
        <v>101</v>
      </c>
      <c r="U14" s="131">
        <v>107</v>
      </c>
      <c r="V14" s="131">
        <v>159</v>
      </c>
      <c r="W14" s="131">
        <v>148</v>
      </c>
      <c r="X14" s="131">
        <v>92</v>
      </c>
      <c r="Y14" s="131">
        <v>21</v>
      </c>
      <c r="Z14" s="131">
        <v>1</v>
      </c>
      <c r="AA14" s="145" t="s">
        <v>275</v>
      </c>
    </row>
    <row r="15" spans="1:27">
      <c r="A15" s="144"/>
      <c r="B15" s="128" t="str">
        <f>B13</f>
        <v>渡島保健所</v>
      </c>
      <c r="C15" s="128" t="str">
        <f t="shared" si="0"/>
        <v>所</v>
      </c>
      <c r="D15" s="135" t="s">
        <v>27</v>
      </c>
      <c r="E15" s="132">
        <v>792</v>
      </c>
      <c r="F15" s="131">
        <v>1</v>
      </c>
      <c r="G15" s="131" t="s">
        <v>275</v>
      </c>
      <c r="H15" s="131" t="s">
        <v>275</v>
      </c>
      <c r="I15" s="131" t="s">
        <v>275</v>
      </c>
      <c r="J15" s="131" t="s">
        <v>275</v>
      </c>
      <c r="K15" s="131">
        <v>1</v>
      </c>
      <c r="L15" s="131" t="s">
        <v>275</v>
      </c>
      <c r="M15" s="131">
        <v>1</v>
      </c>
      <c r="N15" s="131">
        <v>3</v>
      </c>
      <c r="O15" s="131">
        <v>6</v>
      </c>
      <c r="P15" s="131">
        <v>10</v>
      </c>
      <c r="Q15" s="131">
        <v>17</v>
      </c>
      <c r="R15" s="131">
        <v>22</v>
      </c>
      <c r="S15" s="131">
        <v>34</v>
      </c>
      <c r="T15" s="131">
        <v>42</v>
      </c>
      <c r="U15" s="131">
        <v>72</v>
      </c>
      <c r="V15" s="131">
        <v>112</v>
      </c>
      <c r="W15" s="131">
        <v>172</v>
      </c>
      <c r="X15" s="131">
        <v>184</v>
      </c>
      <c r="Y15" s="131">
        <v>89</v>
      </c>
      <c r="Z15" s="131">
        <v>26</v>
      </c>
      <c r="AA15" s="145" t="s">
        <v>275</v>
      </c>
    </row>
    <row r="16" spans="1:27">
      <c r="A16" s="139" t="s">
        <v>50</v>
      </c>
      <c r="B16" s="140" t="str">
        <f>A16</f>
        <v>北斗市</v>
      </c>
      <c r="C16" s="140" t="str">
        <f t="shared" si="0"/>
        <v>市</v>
      </c>
      <c r="D16" s="134" t="s">
        <v>9</v>
      </c>
      <c r="E16" s="141">
        <v>496</v>
      </c>
      <c r="F16" s="142">
        <v>3</v>
      </c>
      <c r="G16" s="142" t="s">
        <v>275</v>
      </c>
      <c r="H16" s="142" t="s">
        <v>275</v>
      </c>
      <c r="I16" s="142" t="s">
        <v>275</v>
      </c>
      <c r="J16" s="142" t="s">
        <v>275</v>
      </c>
      <c r="K16" s="142">
        <v>1</v>
      </c>
      <c r="L16" s="142">
        <v>1</v>
      </c>
      <c r="M16" s="142" t="s">
        <v>275</v>
      </c>
      <c r="N16" s="142">
        <v>3</v>
      </c>
      <c r="O16" s="142">
        <v>4</v>
      </c>
      <c r="P16" s="142">
        <v>9</v>
      </c>
      <c r="Q16" s="142">
        <v>14</v>
      </c>
      <c r="R16" s="142">
        <v>19</v>
      </c>
      <c r="S16" s="142">
        <v>43</v>
      </c>
      <c r="T16" s="142">
        <v>45</v>
      </c>
      <c r="U16" s="142">
        <v>43</v>
      </c>
      <c r="V16" s="142">
        <v>84</v>
      </c>
      <c r="W16" s="142">
        <v>103</v>
      </c>
      <c r="X16" s="142">
        <v>95</v>
      </c>
      <c r="Y16" s="142">
        <v>23</v>
      </c>
      <c r="Z16" s="142">
        <v>6</v>
      </c>
      <c r="AA16" s="143" t="s">
        <v>275</v>
      </c>
    </row>
    <row r="17" spans="1:27">
      <c r="A17" s="144"/>
      <c r="B17" s="128" t="str">
        <f>B16</f>
        <v>北斗市</v>
      </c>
      <c r="C17" s="128" t="str">
        <f t="shared" si="0"/>
        <v>市</v>
      </c>
      <c r="D17" s="135" t="s">
        <v>28</v>
      </c>
      <c r="E17" s="132">
        <v>262</v>
      </c>
      <c r="F17" s="131">
        <v>2</v>
      </c>
      <c r="G17" s="131" t="s">
        <v>275</v>
      </c>
      <c r="H17" s="131" t="s">
        <v>275</v>
      </c>
      <c r="I17" s="131" t="s">
        <v>275</v>
      </c>
      <c r="J17" s="131" t="s">
        <v>275</v>
      </c>
      <c r="K17" s="131" t="s">
        <v>275</v>
      </c>
      <c r="L17" s="131">
        <v>1</v>
      </c>
      <c r="M17" s="131" t="s">
        <v>275</v>
      </c>
      <c r="N17" s="131">
        <v>3</v>
      </c>
      <c r="O17" s="131">
        <v>1</v>
      </c>
      <c r="P17" s="131">
        <v>4</v>
      </c>
      <c r="Q17" s="131">
        <v>8</v>
      </c>
      <c r="R17" s="131">
        <v>11</v>
      </c>
      <c r="S17" s="131">
        <v>30</v>
      </c>
      <c r="T17" s="131">
        <v>29</v>
      </c>
      <c r="U17" s="131">
        <v>29</v>
      </c>
      <c r="V17" s="131">
        <v>51</v>
      </c>
      <c r="W17" s="131">
        <v>53</v>
      </c>
      <c r="X17" s="131">
        <v>34</v>
      </c>
      <c r="Y17" s="131">
        <v>5</v>
      </c>
      <c r="Z17" s="131">
        <v>1</v>
      </c>
      <c r="AA17" s="145" t="s">
        <v>275</v>
      </c>
    </row>
    <row r="18" spans="1:27">
      <c r="A18" s="144"/>
      <c r="B18" s="128" t="str">
        <f>B16</f>
        <v>北斗市</v>
      </c>
      <c r="C18" s="128" t="str">
        <f t="shared" si="0"/>
        <v>市</v>
      </c>
      <c r="D18" s="135" t="s">
        <v>27</v>
      </c>
      <c r="E18" s="132">
        <v>234</v>
      </c>
      <c r="F18" s="131">
        <v>1</v>
      </c>
      <c r="G18" s="131" t="s">
        <v>275</v>
      </c>
      <c r="H18" s="131" t="s">
        <v>275</v>
      </c>
      <c r="I18" s="131" t="s">
        <v>275</v>
      </c>
      <c r="J18" s="131" t="s">
        <v>275</v>
      </c>
      <c r="K18" s="131">
        <v>1</v>
      </c>
      <c r="L18" s="131" t="s">
        <v>275</v>
      </c>
      <c r="M18" s="131" t="s">
        <v>275</v>
      </c>
      <c r="N18" s="131" t="s">
        <v>275</v>
      </c>
      <c r="O18" s="131">
        <v>3</v>
      </c>
      <c r="P18" s="131">
        <v>5</v>
      </c>
      <c r="Q18" s="131">
        <v>6</v>
      </c>
      <c r="R18" s="131">
        <v>8</v>
      </c>
      <c r="S18" s="131">
        <v>13</v>
      </c>
      <c r="T18" s="131">
        <v>16</v>
      </c>
      <c r="U18" s="131">
        <v>14</v>
      </c>
      <c r="V18" s="131">
        <v>33</v>
      </c>
      <c r="W18" s="131">
        <v>50</v>
      </c>
      <c r="X18" s="131">
        <v>61</v>
      </c>
      <c r="Y18" s="131">
        <v>18</v>
      </c>
      <c r="Z18" s="131">
        <v>5</v>
      </c>
      <c r="AA18" s="145" t="s">
        <v>275</v>
      </c>
    </row>
    <row r="19" spans="1:27">
      <c r="A19" s="139" t="s">
        <v>49</v>
      </c>
      <c r="B19" s="140" t="str">
        <f>A19</f>
        <v>松前町</v>
      </c>
      <c r="C19" s="140" t="str">
        <f t="shared" si="0"/>
        <v>町</v>
      </c>
      <c r="D19" s="134" t="s">
        <v>9</v>
      </c>
      <c r="E19" s="141">
        <v>159</v>
      </c>
      <c r="F19" s="142" t="s">
        <v>275</v>
      </c>
      <c r="G19" s="142" t="s">
        <v>275</v>
      </c>
      <c r="H19" s="142" t="s">
        <v>275</v>
      </c>
      <c r="I19" s="142" t="s">
        <v>275</v>
      </c>
      <c r="J19" s="142" t="s">
        <v>275</v>
      </c>
      <c r="K19" s="142" t="s">
        <v>275</v>
      </c>
      <c r="L19" s="142" t="s">
        <v>275</v>
      </c>
      <c r="M19" s="142" t="s">
        <v>275</v>
      </c>
      <c r="N19" s="142">
        <v>1</v>
      </c>
      <c r="O19" s="142">
        <v>1</v>
      </c>
      <c r="P19" s="142">
        <v>1</v>
      </c>
      <c r="Q19" s="142">
        <v>3</v>
      </c>
      <c r="R19" s="142">
        <v>5</v>
      </c>
      <c r="S19" s="142">
        <v>11</v>
      </c>
      <c r="T19" s="142">
        <v>18</v>
      </c>
      <c r="U19" s="142">
        <v>16</v>
      </c>
      <c r="V19" s="142">
        <v>28</v>
      </c>
      <c r="W19" s="142">
        <v>31</v>
      </c>
      <c r="X19" s="142">
        <v>27</v>
      </c>
      <c r="Y19" s="142">
        <v>15</v>
      </c>
      <c r="Z19" s="142">
        <v>2</v>
      </c>
      <c r="AA19" s="143" t="s">
        <v>275</v>
      </c>
    </row>
    <row r="20" spans="1:27">
      <c r="A20" s="144"/>
      <c r="B20" s="128" t="str">
        <f>B19</f>
        <v>松前町</v>
      </c>
      <c r="C20" s="128" t="str">
        <f t="shared" si="0"/>
        <v>町</v>
      </c>
      <c r="D20" s="135" t="s">
        <v>28</v>
      </c>
      <c r="E20" s="132">
        <v>74</v>
      </c>
      <c r="F20" s="131" t="s">
        <v>275</v>
      </c>
      <c r="G20" s="131" t="s">
        <v>275</v>
      </c>
      <c r="H20" s="131" t="s">
        <v>275</v>
      </c>
      <c r="I20" s="131" t="s">
        <v>275</v>
      </c>
      <c r="J20" s="131" t="s">
        <v>275</v>
      </c>
      <c r="K20" s="131" t="s">
        <v>275</v>
      </c>
      <c r="L20" s="131" t="s">
        <v>275</v>
      </c>
      <c r="M20" s="131" t="s">
        <v>275</v>
      </c>
      <c r="N20" s="131" t="s">
        <v>275</v>
      </c>
      <c r="O20" s="131">
        <v>1</v>
      </c>
      <c r="P20" s="131">
        <v>1</v>
      </c>
      <c r="Q20" s="131">
        <v>1</v>
      </c>
      <c r="R20" s="131">
        <v>3</v>
      </c>
      <c r="S20" s="131">
        <v>7</v>
      </c>
      <c r="T20" s="131">
        <v>12</v>
      </c>
      <c r="U20" s="131">
        <v>11</v>
      </c>
      <c r="V20" s="131">
        <v>14</v>
      </c>
      <c r="W20" s="131">
        <v>13</v>
      </c>
      <c r="X20" s="131">
        <v>10</v>
      </c>
      <c r="Y20" s="131">
        <v>1</v>
      </c>
      <c r="Z20" s="131" t="s">
        <v>275</v>
      </c>
      <c r="AA20" s="145" t="s">
        <v>275</v>
      </c>
    </row>
    <row r="21" spans="1:27">
      <c r="A21" s="144"/>
      <c r="B21" s="128" t="str">
        <f>B19</f>
        <v>松前町</v>
      </c>
      <c r="C21" s="128" t="str">
        <f t="shared" si="0"/>
        <v>町</v>
      </c>
      <c r="D21" s="135" t="s">
        <v>27</v>
      </c>
      <c r="E21" s="132">
        <v>85</v>
      </c>
      <c r="F21" s="131" t="s">
        <v>275</v>
      </c>
      <c r="G21" s="131" t="s">
        <v>275</v>
      </c>
      <c r="H21" s="131" t="s">
        <v>275</v>
      </c>
      <c r="I21" s="131" t="s">
        <v>275</v>
      </c>
      <c r="J21" s="131" t="s">
        <v>275</v>
      </c>
      <c r="K21" s="131" t="s">
        <v>275</v>
      </c>
      <c r="L21" s="131" t="s">
        <v>275</v>
      </c>
      <c r="M21" s="131" t="s">
        <v>275</v>
      </c>
      <c r="N21" s="131">
        <v>1</v>
      </c>
      <c r="O21" s="131" t="s">
        <v>275</v>
      </c>
      <c r="P21" s="131" t="s">
        <v>275</v>
      </c>
      <c r="Q21" s="131">
        <v>2</v>
      </c>
      <c r="R21" s="131">
        <v>2</v>
      </c>
      <c r="S21" s="131">
        <v>4</v>
      </c>
      <c r="T21" s="131">
        <v>6</v>
      </c>
      <c r="U21" s="131">
        <v>5</v>
      </c>
      <c r="V21" s="131">
        <v>14</v>
      </c>
      <c r="W21" s="131">
        <v>18</v>
      </c>
      <c r="X21" s="131">
        <v>17</v>
      </c>
      <c r="Y21" s="131">
        <v>14</v>
      </c>
      <c r="Z21" s="131">
        <v>2</v>
      </c>
      <c r="AA21" s="145" t="s">
        <v>275</v>
      </c>
    </row>
    <row r="22" spans="1:27">
      <c r="A22" s="139" t="s">
        <v>48</v>
      </c>
      <c r="B22" s="140" t="str">
        <f>A22</f>
        <v>福島町</v>
      </c>
      <c r="C22" s="140" t="str">
        <f t="shared" si="0"/>
        <v>町</v>
      </c>
      <c r="D22" s="134" t="s">
        <v>9</v>
      </c>
      <c r="E22" s="141">
        <v>79</v>
      </c>
      <c r="F22" s="142" t="s">
        <v>275</v>
      </c>
      <c r="G22" s="142" t="s">
        <v>275</v>
      </c>
      <c r="H22" s="142" t="s">
        <v>275</v>
      </c>
      <c r="I22" s="142" t="s">
        <v>275</v>
      </c>
      <c r="J22" s="142" t="s">
        <v>275</v>
      </c>
      <c r="K22" s="142" t="s">
        <v>275</v>
      </c>
      <c r="L22" s="142" t="s">
        <v>275</v>
      </c>
      <c r="M22" s="142" t="s">
        <v>275</v>
      </c>
      <c r="N22" s="142">
        <v>1</v>
      </c>
      <c r="O22" s="142" t="s">
        <v>275</v>
      </c>
      <c r="P22" s="142">
        <v>1</v>
      </c>
      <c r="Q22" s="142">
        <v>1</v>
      </c>
      <c r="R22" s="142">
        <v>2</v>
      </c>
      <c r="S22" s="142">
        <v>8</v>
      </c>
      <c r="T22" s="142">
        <v>4</v>
      </c>
      <c r="U22" s="142">
        <v>9</v>
      </c>
      <c r="V22" s="142">
        <v>16</v>
      </c>
      <c r="W22" s="142">
        <v>14</v>
      </c>
      <c r="X22" s="142">
        <v>15</v>
      </c>
      <c r="Y22" s="142">
        <v>6</v>
      </c>
      <c r="Z22" s="142">
        <v>2</v>
      </c>
      <c r="AA22" s="143" t="s">
        <v>275</v>
      </c>
    </row>
    <row r="23" spans="1:27">
      <c r="A23" s="144"/>
      <c r="B23" s="128" t="str">
        <f>B22</f>
        <v>福島町</v>
      </c>
      <c r="C23" s="128" t="str">
        <f t="shared" si="0"/>
        <v>町</v>
      </c>
      <c r="D23" s="135" t="s">
        <v>28</v>
      </c>
      <c r="E23" s="132">
        <v>38</v>
      </c>
      <c r="F23" s="131" t="s">
        <v>275</v>
      </c>
      <c r="G23" s="131" t="s">
        <v>275</v>
      </c>
      <c r="H23" s="131" t="s">
        <v>275</v>
      </c>
      <c r="I23" s="131" t="s">
        <v>275</v>
      </c>
      <c r="J23" s="131" t="s">
        <v>275</v>
      </c>
      <c r="K23" s="131" t="s">
        <v>275</v>
      </c>
      <c r="L23" s="131" t="s">
        <v>275</v>
      </c>
      <c r="M23" s="131" t="s">
        <v>275</v>
      </c>
      <c r="N23" s="131" t="s">
        <v>275</v>
      </c>
      <c r="O23" s="131" t="s">
        <v>275</v>
      </c>
      <c r="P23" s="131">
        <v>1</v>
      </c>
      <c r="Q23" s="131">
        <v>1</v>
      </c>
      <c r="R23" s="131">
        <v>1</v>
      </c>
      <c r="S23" s="131">
        <v>6</v>
      </c>
      <c r="T23" s="131">
        <v>3</v>
      </c>
      <c r="U23" s="131">
        <v>4</v>
      </c>
      <c r="V23" s="131">
        <v>4</v>
      </c>
      <c r="W23" s="131">
        <v>10</v>
      </c>
      <c r="X23" s="131">
        <v>5</v>
      </c>
      <c r="Y23" s="131">
        <v>3</v>
      </c>
      <c r="Z23" s="131" t="s">
        <v>275</v>
      </c>
      <c r="AA23" s="145" t="s">
        <v>275</v>
      </c>
    </row>
    <row r="24" spans="1:27">
      <c r="A24" s="144"/>
      <c r="B24" s="128" t="str">
        <f>B22</f>
        <v>福島町</v>
      </c>
      <c r="C24" s="128" t="str">
        <f t="shared" si="0"/>
        <v>町</v>
      </c>
      <c r="D24" s="135" t="s">
        <v>27</v>
      </c>
      <c r="E24" s="132">
        <v>41</v>
      </c>
      <c r="F24" s="131" t="s">
        <v>275</v>
      </c>
      <c r="G24" s="131" t="s">
        <v>275</v>
      </c>
      <c r="H24" s="131" t="s">
        <v>275</v>
      </c>
      <c r="I24" s="131" t="s">
        <v>275</v>
      </c>
      <c r="J24" s="131" t="s">
        <v>275</v>
      </c>
      <c r="K24" s="131" t="s">
        <v>275</v>
      </c>
      <c r="L24" s="131" t="s">
        <v>275</v>
      </c>
      <c r="M24" s="131" t="s">
        <v>275</v>
      </c>
      <c r="N24" s="131">
        <v>1</v>
      </c>
      <c r="O24" s="131" t="s">
        <v>275</v>
      </c>
      <c r="P24" s="131" t="s">
        <v>275</v>
      </c>
      <c r="Q24" s="131" t="s">
        <v>275</v>
      </c>
      <c r="R24" s="131">
        <v>1</v>
      </c>
      <c r="S24" s="131">
        <v>2</v>
      </c>
      <c r="T24" s="131">
        <v>1</v>
      </c>
      <c r="U24" s="131">
        <v>5</v>
      </c>
      <c r="V24" s="131">
        <v>12</v>
      </c>
      <c r="W24" s="131">
        <v>4</v>
      </c>
      <c r="X24" s="131">
        <v>10</v>
      </c>
      <c r="Y24" s="131">
        <v>3</v>
      </c>
      <c r="Z24" s="131">
        <v>2</v>
      </c>
      <c r="AA24" s="145" t="s">
        <v>275</v>
      </c>
    </row>
    <row r="25" spans="1:27">
      <c r="A25" s="139" t="s">
        <v>47</v>
      </c>
      <c r="B25" s="140" t="str">
        <f>A25</f>
        <v>知内町</v>
      </c>
      <c r="C25" s="140" t="str">
        <f t="shared" si="0"/>
        <v>町</v>
      </c>
      <c r="D25" s="134" t="s">
        <v>9</v>
      </c>
      <c r="E25" s="141">
        <v>70</v>
      </c>
      <c r="F25" s="142" t="s">
        <v>275</v>
      </c>
      <c r="G25" s="142" t="s">
        <v>275</v>
      </c>
      <c r="H25" s="142" t="s">
        <v>275</v>
      </c>
      <c r="I25" s="142" t="s">
        <v>275</v>
      </c>
      <c r="J25" s="142" t="s">
        <v>275</v>
      </c>
      <c r="K25" s="142" t="s">
        <v>275</v>
      </c>
      <c r="L25" s="142" t="s">
        <v>275</v>
      </c>
      <c r="M25" s="142" t="s">
        <v>275</v>
      </c>
      <c r="N25" s="142" t="s">
        <v>275</v>
      </c>
      <c r="O25" s="142">
        <v>1</v>
      </c>
      <c r="P25" s="142">
        <v>1</v>
      </c>
      <c r="Q25" s="142">
        <v>1</v>
      </c>
      <c r="R25" s="142">
        <v>6</v>
      </c>
      <c r="S25" s="142">
        <v>4</v>
      </c>
      <c r="T25" s="142">
        <v>6</v>
      </c>
      <c r="U25" s="142">
        <v>10</v>
      </c>
      <c r="V25" s="142">
        <v>12</v>
      </c>
      <c r="W25" s="142">
        <v>12</v>
      </c>
      <c r="X25" s="142">
        <v>9</v>
      </c>
      <c r="Y25" s="142">
        <v>7</v>
      </c>
      <c r="Z25" s="142">
        <v>1</v>
      </c>
      <c r="AA25" s="143" t="s">
        <v>275</v>
      </c>
    </row>
    <row r="26" spans="1:27">
      <c r="A26" s="144"/>
      <c r="B26" s="128" t="str">
        <f>B25</f>
        <v>知内町</v>
      </c>
      <c r="C26" s="128" t="str">
        <f t="shared" si="0"/>
        <v>町</v>
      </c>
      <c r="D26" s="135" t="s">
        <v>28</v>
      </c>
      <c r="E26" s="132">
        <v>42</v>
      </c>
      <c r="F26" s="131" t="s">
        <v>275</v>
      </c>
      <c r="G26" s="131" t="s">
        <v>275</v>
      </c>
      <c r="H26" s="131" t="s">
        <v>275</v>
      </c>
      <c r="I26" s="131" t="s">
        <v>275</v>
      </c>
      <c r="J26" s="131" t="s">
        <v>275</v>
      </c>
      <c r="K26" s="131" t="s">
        <v>275</v>
      </c>
      <c r="L26" s="131" t="s">
        <v>275</v>
      </c>
      <c r="M26" s="131" t="s">
        <v>275</v>
      </c>
      <c r="N26" s="131" t="s">
        <v>275</v>
      </c>
      <c r="O26" s="131" t="s">
        <v>275</v>
      </c>
      <c r="P26" s="131">
        <v>1</v>
      </c>
      <c r="Q26" s="131">
        <v>1</v>
      </c>
      <c r="R26" s="131">
        <v>4</v>
      </c>
      <c r="S26" s="131">
        <v>4</v>
      </c>
      <c r="T26" s="131">
        <v>4</v>
      </c>
      <c r="U26" s="131">
        <v>7</v>
      </c>
      <c r="V26" s="131">
        <v>7</v>
      </c>
      <c r="W26" s="131">
        <v>8</v>
      </c>
      <c r="X26" s="131">
        <v>5</v>
      </c>
      <c r="Y26" s="131">
        <v>1</v>
      </c>
      <c r="Z26" s="131" t="s">
        <v>275</v>
      </c>
      <c r="AA26" s="145" t="s">
        <v>275</v>
      </c>
    </row>
    <row r="27" spans="1:27">
      <c r="A27" s="144"/>
      <c r="B27" s="128" t="str">
        <f>B25</f>
        <v>知内町</v>
      </c>
      <c r="C27" s="128" t="str">
        <f t="shared" si="0"/>
        <v>町</v>
      </c>
      <c r="D27" s="135" t="s">
        <v>27</v>
      </c>
      <c r="E27" s="132">
        <v>28</v>
      </c>
      <c r="F27" s="131" t="s">
        <v>275</v>
      </c>
      <c r="G27" s="131" t="s">
        <v>275</v>
      </c>
      <c r="H27" s="131" t="s">
        <v>275</v>
      </c>
      <c r="I27" s="131" t="s">
        <v>275</v>
      </c>
      <c r="J27" s="131" t="s">
        <v>275</v>
      </c>
      <c r="K27" s="131" t="s">
        <v>275</v>
      </c>
      <c r="L27" s="131" t="s">
        <v>275</v>
      </c>
      <c r="M27" s="131" t="s">
        <v>275</v>
      </c>
      <c r="N27" s="131" t="s">
        <v>275</v>
      </c>
      <c r="O27" s="131">
        <v>1</v>
      </c>
      <c r="P27" s="131" t="s">
        <v>275</v>
      </c>
      <c r="Q27" s="131" t="s">
        <v>275</v>
      </c>
      <c r="R27" s="131">
        <v>2</v>
      </c>
      <c r="S27" s="131" t="s">
        <v>275</v>
      </c>
      <c r="T27" s="131">
        <v>2</v>
      </c>
      <c r="U27" s="131">
        <v>3</v>
      </c>
      <c r="V27" s="131">
        <v>5</v>
      </c>
      <c r="W27" s="131">
        <v>4</v>
      </c>
      <c r="X27" s="131">
        <v>4</v>
      </c>
      <c r="Y27" s="131">
        <v>6</v>
      </c>
      <c r="Z27" s="131">
        <v>1</v>
      </c>
      <c r="AA27" s="145" t="s">
        <v>275</v>
      </c>
    </row>
    <row r="28" spans="1:27">
      <c r="A28" s="139" t="s">
        <v>46</v>
      </c>
      <c r="B28" s="140" t="str">
        <f>A28</f>
        <v>木古内町</v>
      </c>
      <c r="C28" s="140" t="str">
        <f t="shared" si="0"/>
        <v>町</v>
      </c>
      <c r="D28" s="134" t="s">
        <v>9</v>
      </c>
      <c r="E28" s="141">
        <v>97</v>
      </c>
      <c r="F28" s="142" t="s">
        <v>275</v>
      </c>
      <c r="G28" s="142" t="s">
        <v>275</v>
      </c>
      <c r="H28" s="142" t="s">
        <v>275</v>
      </c>
      <c r="I28" s="142" t="s">
        <v>275</v>
      </c>
      <c r="J28" s="142" t="s">
        <v>275</v>
      </c>
      <c r="K28" s="142" t="s">
        <v>275</v>
      </c>
      <c r="L28" s="142" t="s">
        <v>275</v>
      </c>
      <c r="M28" s="142" t="s">
        <v>275</v>
      </c>
      <c r="N28" s="142" t="s">
        <v>275</v>
      </c>
      <c r="O28" s="142" t="s">
        <v>275</v>
      </c>
      <c r="P28" s="142">
        <v>1</v>
      </c>
      <c r="Q28" s="142">
        <v>2</v>
      </c>
      <c r="R28" s="142">
        <v>4</v>
      </c>
      <c r="S28" s="142">
        <v>7</v>
      </c>
      <c r="T28" s="142">
        <v>4</v>
      </c>
      <c r="U28" s="142">
        <v>18</v>
      </c>
      <c r="V28" s="142">
        <v>21</v>
      </c>
      <c r="W28" s="142">
        <v>15</v>
      </c>
      <c r="X28" s="142">
        <v>13</v>
      </c>
      <c r="Y28" s="142">
        <v>9</v>
      </c>
      <c r="Z28" s="142">
        <v>3</v>
      </c>
      <c r="AA28" s="143" t="s">
        <v>275</v>
      </c>
    </row>
    <row r="29" spans="1:27">
      <c r="A29" s="144"/>
      <c r="B29" s="128" t="str">
        <f>B28</f>
        <v>木古内町</v>
      </c>
      <c r="C29" s="128" t="str">
        <f t="shared" si="0"/>
        <v>町</v>
      </c>
      <c r="D29" s="135" t="s">
        <v>28</v>
      </c>
      <c r="E29" s="132">
        <v>49</v>
      </c>
      <c r="F29" s="131" t="s">
        <v>275</v>
      </c>
      <c r="G29" s="131" t="s">
        <v>275</v>
      </c>
      <c r="H29" s="131" t="s">
        <v>275</v>
      </c>
      <c r="I29" s="131" t="s">
        <v>275</v>
      </c>
      <c r="J29" s="131" t="s">
        <v>275</v>
      </c>
      <c r="K29" s="131" t="s">
        <v>275</v>
      </c>
      <c r="L29" s="131" t="s">
        <v>275</v>
      </c>
      <c r="M29" s="131" t="s">
        <v>275</v>
      </c>
      <c r="N29" s="131" t="s">
        <v>275</v>
      </c>
      <c r="O29" s="131" t="s">
        <v>275</v>
      </c>
      <c r="P29" s="131" t="s">
        <v>275</v>
      </c>
      <c r="Q29" s="131">
        <v>1</v>
      </c>
      <c r="R29" s="131">
        <v>2</v>
      </c>
      <c r="S29" s="131">
        <v>5</v>
      </c>
      <c r="T29" s="131">
        <v>4</v>
      </c>
      <c r="U29" s="131">
        <v>10</v>
      </c>
      <c r="V29" s="131">
        <v>12</v>
      </c>
      <c r="W29" s="131">
        <v>7</v>
      </c>
      <c r="X29" s="131">
        <v>6</v>
      </c>
      <c r="Y29" s="131">
        <v>2</v>
      </c>
      <c r="Z29" s="131" t="s">
        <v>275</v>
      </c>
      <c r="AA29" s="145" t="s">
        <v>275</v>
      </c>
    </row>
    <row r="30" spans="1:27">
      <c r="A30" s="144"/>
      <c r="B30" s="128" t="str">
        <f>B28</f>
        <v>木古内町</v>
      </c>
      <c r="C30" s="128" t="str">
        <f t="shared" si="0"/>
        <v>町</v>
      </c>
      <c r="D30" s="135" t="s">
        <v>27</v>
      </c>
      <c r="E30" s="132">
        <v>48</v>
      </c>
      <c r="F30" s="131" t="s">
        <v>275</v>
      </c>
      <c r="G30" s="131" t="s">
        <v>275</v>
      </c>
      <c r="H30" s="131" t="s">
        <v>275</v>
      </c>
      <c r="I30" s="131" t="s">
        <v>275</v>
      </c>
      <c r="J30" s="131" t="s">
        <v>275</v>
      </c>
      <c r="K30" s="131" t="s">
        <v>275</v>
      </c>
      <c r="L30" s="131" t="s">
        <v>275</v>
      </c>
      <c r="M30" s="131" t="s">
        <v>275</v>
      </c>
      <c r="N30" s="131" t="s">
        <v>275</v>
      </c>
      <c r="O30" s="131" t="s">
        <v>275</v>
      </c>
      <c r="P30" s="131">
        <v>1</v>
      </c>
      <c r="Q30" s="131">
        <v>1</v>
      </c>
      <c r="R30" s="131">
        <v>2</v>
      </c>
      <c r="S30" s="131">
        <v>2</v>
      </c>
      <c r="T30" s="131" t="s">
        <v>275</v>
      </c>
      <c r="U30" s="131">
        <v>8</v>
      </c>
      <c r="V30" s="131">
        <v>9</v>
      </c>
      <c r="W30" s="131">
        <v>8</v>
      </c>
      <c r="X30" s="131">
        <v>7</v>
      </c>
      <c r="Y30" s="131">
        <v>7</v>
      </c>
      <c r="Z30" s="131">
        <v>3</v>
      </c>
      <c r="AA30" s="145" t="s">
        <v>275</v>
      </c>
    </row>
    <row r="31" spans="1:27">
      <c r="A31" s="139" t="s">
        <v>45</v>
      </c>
      <c r="B31" s="140" t="str">
        <f>A31</f>
        <v>七飯町</v>
      </c>
      <c r="C31" s="140" t="str">
        <f t="shared" si="0"/>
        <v>町</v>
      </c>
      <c r="D31" s="134" t="s">
        <v>9</v>
      </c>
      <c r="E31" s="141">
        <v>378</v>
      </c>
      <c r="F31" s="142" t="s">
        <v>275</v>
      </c>
      <c r="G31" s="142">
        <v>1</v>
      </c>
      <c r="H31" s="142" t="s">
        <v>275</v>
      </c>
      <c r="I31" s="142" t="s">
        <v>275</v>
      </c>
      <c r="J31" s="142">
        <v>1</v>
      </c>
      <c r="K31" s="142">
        <v>2</v>
      </c>
      <c r="L31" s="142">
        <v>1</v>
      </c>
      <c r="M31" s="142">
        <v>1</v>
      </c>
      <c r="N31" s="142">
        <v>1</v>
      </c>
      <c r="O31" s="142">
        <v>2</v>
      </c>
      <c r="P31" s="142">
        <v>3</v>
      </c>
      <c r="Q31" s="142">
        <v>7</v>
      </c>
      <c r="R31" s="142">
        <v>15</v>
      </c>
      <c r="S31" s="142">
        <v>21</v>
      </c>
      <c r="T31" s="142">
        <v>36</v>
      </c>
      <c r="U31" s="142">
        <v>41</v>
      </c>
      <c r="V31" s="142">
        <v>51</v>
      </c>
      <c r="W31" s="142">
        <v>86</v>
      </c>
      <c r="X31" s="142">
        <v>69</v>
      </c>
      <c r="Y31" s="142">
        <v>32</v>
      </c>
      <c r="Z31" s="142">
        <v>8</v>
      </c>
      <c r="AA31" s="143" t="s">
        <v>275</v>
      </c>
    </row>
    <row r="32" spans="1:27">
      <c r="A32" s="144"/>
      <c r="B32" s="128" t="str">
        <f>B31</f>
        <v>七飯町</v>
      </c>
      <c r="C32" s="128" t="str">
        <f t="shared" si="0"/>
        <v>町</v>
      </c>
      <c r="D32" s="135" t="s">
        <v>28</v>
      </c>
      <c r="E32" s="132">
        <v>171</v>
      </c>
      <c r="F32" s="131" t="s">
        <v>275</v>
      </c>
      <c r="G32" s="131">
        <v>1</v>
      </c>
      <c r="H32" s="131" t="s">
        <v>275</v>
      </c>
      <c r="I32" s="131" t="s">
        <v>275</v>
      </c>
      <c r="J32" s="131">
        <v>1</v>
      </c>
      <c r="K32" s="131">
        <v>2</v>
      </c>
      <c r="L32" s="131">
        <v>1</v>
      </c>
      <c r="M32" s="131" t="s">
        <v>275</v>
      </c>
      <c r="N32" s="131">
        <v>1</v>
      </c>
      <c r="O32" s="131" t="s">
        <v>275</v>
      </c>
      <c r="P32" s="131" t="s">
        <v>275</v>
      </c>
      <c r="Q32" s="131">
        <v>4</v>
      </c>
      <c r="R32" s="131">
        <v>12</v>
      </c>
      <c r="S32" s="131">
        <v>13</v>
      </c>
      <c r="T32" s="131">
        <v>25</v>
      </c>
      <c r="U32" s="131">
        <v>22</v>
      </c>
      <c r="V32" s="131">
        <v>29</v>
      </c>
      <c r="W32" s="131">
        <v>35</v>
      </c>
      <c r="X32" s="131">
        <v>19</v>
      </c>
      <c r="Y32" s="131">
        <v>6</v>
      </c>
      <c r="Z32" s="131" t="s">
        <v>275</v>
      </c>
      <c r="AA32" s="145" t="s">
        <v>275</v>
      </c>
    </row>
    <row r="33" spans="1:27">
      <c r="A33" s="146"/>
      <c r="B33" s="147" t="str">
        <f>B31</f>
        <v>七飯町</v>
      </c>
      <c r="C33" s="147" t="str">
        <f t="shared" si="0"/>
        <v>町</v>
      </c>
      <c r="D33" s="136" t="s">
        <v>27</v>
      </c>
      <c r="E33" s="133">
        <v>207</v>
      </c>
      <c r="F33" s="148" t="s">
        <v>275</v>
      </c>
      <c r="G33" s="148" t="s">
        <v>275</v>
      </c>
      <c r="H33" s="148" t="s">
        <v>275</v>
      </c>
      <c r="I33" s="148" t="s">
        <v>275</v>
      </c>
      <c r="J33" s="148" t="s">
        <v>275</v>
      </c>
      <c r="K33" s="148" t="s">
        <v>275</v>
      </c>
      <c r="L33" s="148" t="s">
        <v>275</v>
      </c>
      <c r="M33" s="148">
        <v>1</v>
      </c>
      <c r="N33" s="148" t="s">
        <v>275</v>
      </c>
      <c r="O33" s="148">
        <v>2</v>
      </c>
      <c r="P33" s="148">
        <v>3</v>
      </c>
      <c r="Q33" s="148">
        <v>3</v>
      </c>
      <c r="R33" s="148">
        <v>3</v>
      </c>
      <c r="S33" s="148">
        <v>8</v>
      </c>
      <c r="T33" s="148">
        <v>11</v>
      </c>
      <c r="U33" s="148">
        <v>19</v>
      </c>
      <c r="V33" s="148">
        <v>22</v>
      </c>
      <c r="W33" s="148">
        <v>51</v>
      </c>
      <c r="X33" s="148">
        <v>50</v>
      </c>
      <c r="Y33" s="148">
        <v>26</v>
      </c>
      <c r="Z33" s="148">
        <v>8</v>
      </c>
      <c r="AA33" s="149" t="s">
        <v>275</v>
      </c>
    </row>
    <row r="34" spans="1:27">
      <c r="A34" s="144" t="s">
        <v>44</v>
      </c>
      <c r="B34" s="128" t="str">
        <f>A34</f>
        <v>鹿部町</v>
      </c>
      <c r="C34" s="128" t="str">
        <f t="shared" si="0"/>
        <v>町</v>
      </c>
      <c r="D34" s="135" t="s">
        <v>9</v>
      </c>
      <c r="E34" s="132">
        <v>56</v>
      </c>
      <c r="F34" s="131" t="s">
        <v>275</v>
      </c>
      <c r="G34" s="131" t="s">
        <v>275</v>
      </c>
      <c r="H34" s="131" t="s">
        <v>275</v>
      </c>
      <c r="I34" s="131" t="s">
        <v>275</v>
      </c>
      <c r="J34" s="131" t="s">
        <v>275</v>
      </c>
      <c r="K34" s="131" t="s">
        <v>275</v>
      </c>
      <c r="L34" s="131" t="s">
        <v>275</v>
      </c>
      <c r="M34" s="131" t="s">
        <v>275</v>
      </c>
      <c r="N34" s="131" t="s">
        <v>275</v>
      </c>
      <c r="O34" s="131" t="s">
        <v>275</v>
      </c>
      <c r="P34" s="131" t="s">
        <v>275</v>
      </c>
      <c r="Q34" s="131">
        <v>1</v>
      </c>
      <c r="R34" s="131">
        <v>1</v>
      </c>
      <c r="S34" s="131">
        <v>3</v>
      </c>
      <c r="T34" s="131">
        <v>5</v>
      </c>
      <c r="U34" s="131">
        <v>15</v>
      </c>
      <c r="V34" s="131">
        <v>14</v>
      </c>
      <c r="W34" s="131">
        <v>7</v>
      </c>
      <c r="X34" s="131">
        <v>8</v>
      </c>
      <c r="Y34" s="131">
        <v>1</v>
      </c>
      <c r="Z34" s="131">
        <v>1</v>
      </c>
      <c r="AA34" s="145" t="s">
        <v>275</v>
      </c>
    </row>
    <row r="35" spans="1:27">
      <c r="A35" s="144"/>
      <c r="B35" s="128" t="str">
        <f>B34</f>
        <v>鹿部町</v>
      </c>
      <c r="C35" s="128" t="str">
        <f t="shared" si="0"/>
        <v>町</v>
      </c>
      <c r="D35" s="135" t="s">
        <v>28</v>
      </c>
      <c r="E35" s="132">
        <v>30</v>
      </c>
      <c r="F35" s="131" t="s">
        <v>275</v>
      </c>
      <c r="G35" s="131" t="s">
        <v>275</v>
      </c>
      <c r="H35" s="131" t="s">
        <v>275</v>
      </c>
      <c r="I35" s="131" t="s">
        <v>275</v>
      </c>
      <c r="J35" s="131" t="s">
        <v>275</v>
      </c>
      <c r="K35" s="131" t="s">
        <v>275</v>
      </c>
      <c r="L35" s="131" t="s">
        <v>275</v>
      </c>
      <c r="M35" s="131" t="s">
        <v>275</v>
      </c>
      <c r="N35" s="131" t="s">
        <v>275</v>
      </c>
      <c r="O35" s="131" t="s">
        <v>275</v>
      </c>
      <c r="P35" s="131" t="s">
        <v>275</v>
      </c>
      <c r="Q35" s="131" t="s">
        <v>275</v>
      </c>
      <c r="R35" s="131">
        <v>1</v>
      </c>
      <c r="S35" s="131">
        <v>3</v>
      </c>
      <c r="T35" s="131">
        <v>4</v>
      </c>
      <c r="U35" s="131">
        <v>7</v>
      </c>
      <c r="V35" s="131">
        <v>11</v>
      </c>
      <c r="W35" s="131">
        <v>2</v>
      </c>
      <c r="X35" s="131">
        <v>2</v>
      </c>
      <c r="Y35" s="131" t="s">
        <v>275</v>
      </c>
      <c r="Z35" s="131" t="s">
        <v>275</v>
      </c>
      <c r="AA35" s="145" t="s">
        <v>275</v>
      </c>
    </row>
    <row r="36" spans="1:27">
      <c r="A36" s="144"/>
      <c r="B36" s="128" t="str">
        <f>B34</f>
        <v>鹿部町</v>
      </c>
      <c r="C36" s="128" t="str">
        <f t="shared" ref="C36:C67" si="1">RIGHT(B36, 1)</f>
        <v>町</v>
      </c>
      <c r="D36" s="135" t="s">
        <v>27</v>
      </c>
      <c r="E36" s="132">
        <v>26</v>
      </c>
      <c r="F36" s="131" t="s">
        <v>275</v>
      </c>
      <c r="G36" s="131" t="s">
        <v>275</v>
      </c>
      <c r="H36" s="131" t="s">
        <v>275</v>
      </c>
      <c r="I36" s="131" t="s">
        <v>275</v>
      </c>
      <c r="J36" s="131" t="s">
        <v>275</v>
      </c>
      <c r="K36" s="131" t="s">
        <v>275</v>
      </c>
      <c r="L36" s="131" t="s">
        <v>275</v>
      </c>
      <c r="M36" s="131" t="s">
        <v>275</v>
      </c>
      <c r="N36" s="131" t="s">
        <v>275</v>
      </c>
      <c r="O36" s="131" t="s">
        <v>275</v>
      </c>
      <c r="P36" s="131" t="s">
        <v>275</v>
      </c>
      <c r="Q36" s="131">
        <v>1</v>
      </c>
      <c r="R36" s="131" t="s">
        <v>275</v>
      </c>
      <c r="S36" s="131" t="s">
        <v>275</v>
      </c>
      <c r="T36" s="131">
        <v>1</v>
      </c>
      <c r="U36" s="131">
        <v>8</v>
      </c>
      <c r="V36" s="131">
        <v>3</v>
      </c>
      <c r="W36" s="131">
        <v>5</v>
      </c>
      <c r="X36" s="131">
        <v>6</v>
      </c>
      <c r="Y36" s="131">
        <v>1</v>
      </c>
      <c r="Z36" s="131">
        <v>1</v>
      </c>
      <c r="AA36" s="145" t="s">
        <v>275</v>
      </c>
    </row>
    <row r="37" spans="1:27">
      <c r="A37" s="139" t="s">
        <v>43</v>
      </c>
      <c r="B37" s="140" t="str">
        <f>A37</f>
        <v>森町</v>
      </c>
      <c r="C37" s="140" t="str">
        <f t="shared" si="1"/>
        <v>町</v>
      </c>
      <c r="D37" s="134" t="s">
        <v>9</v>
      </c>
      <c r="E37" s="141">
        <v>255</v>
      </c>
      <c r="F37" s="142" t="s">
        <v>275</v>
      </c>
      <c r="G37" s="142" t="s">
        <v>275</v>
      </c>
      <c r="H37" s="142" t="s">
        <v>275</v>
      </c>
      <c r="I37" s="142" t="s">
        <v>275</v>
      </c>
      <c r="J37" s="142" t="s">
        <v>275</v>
      </c>
      <c r="K37" s="142" t="s">
        <v>275</v>
      </c>
      <c r="L37" s="142" t="s">
        <v>275</v>
      </c>
      <c r="M37" s="142" t="s">
        <v>275</v>
      </c>
      <c r="N37" s="142">
        <v>1</v>
      </c>
      <c r="O37" s="142">
        <v>1</v>
      </c>
      <c r="P37" s="142">
        <v>1</v>
      </c>
      <c r="Q37" s="142">
        <v>6</v>
      </c>
      <c r="R37" s="142">
        <v>16</v>
      </c>
      <c r="S37" s="142">
        <v>20</v>
      </c>
      <c r="T37" s="142">
        <v>25</v>
      </c>
      <c r="U37" s="142">
        <v>27</v>
      </c>
      <c r="V37" s="142">
        <v>45</v>
      </c>
      <c r="W37" s="142">
        <v>52</v>
      </c>
      <c r="X37" s="142">
        <v>40</v>
      </c>
      <c r="Y37" s="142">
        <v>17</v>
      </c>
      <c r="Z37" s="142">
        <v>4</v>
      </c>
      <c r="AA37" s="143" t="s">
        <v>275</v>
      </c>
    </row>
    <row r="38" spans="1:27">
      <c r="A38" s="144"/>
      <c r="B38" s="128" t="str">
        <f>B37</f>
        <v>森町</v>
      </c>
      <c r="C38" s="128" t="str">
        <f t="shared" si="1"/>
        <v>町</v>
      </c>
      <c r="D38" s="135" t="s">
        <v>28</v>
      </c>
      <c r="E38" s="132">
        <v>132</v>
      </c>
      <c r="F38" s="131" t="s">
        <v>275</v>
      </c>
      <c r="G38" s="131" t="s">
        <v>275</v>
      </c>
      <c r="H38" s="131" t="s">
        <v>275</v>
      </c>
      <c r="I38" s="131" t="s">
        <v>275</v>
      </c>
      <c r="J38" s="131" t="s">
        <v>275</v>
      </c>
      <c r="K38" s="131" t="s">
        <v>275</v>
      </c>
      <c r="L38" s="131" t="s">
        <v>275</v>
      </c>
      <c r="M38" s="131" t="s">
        <v>275</v>
      </c>
      <c r="N38" s="131" t="s">
        <v>275</v>
      </c>
      <c r="O38" s="131">
        <v>1</v>
      </c>
      <c r="P38" s="131" t="s">
        <v>275</v>
      </c>
      <c r="Q38" s="131">
        <v>2</v>
      </c>
      <c r="R38" s="131">
        <v>12</v>
      </c>
      <c r="S38" s="131">
        <v>15</v>
      </c>
      <c r="T38" s="131">
        <v>20</v>
      </c>
      <c r="U38" s="131">
        <v>17</v>
      </c>
      <c r="V38" s="131">
        <v>31</v>
      </c>
      <c r="W38" s="131">
        <v>20</v>
      </c>
      <c r="X38" s="131">
        <v>11</v>
      </c>
      <c r="Y38" s="131">
        <v>3</v>
      </c>
      <c r="Z38" s="131" t="s">
        <v>275</v>
      </c>
      <c r="AA38" s="145" t="s">
        <v>275</v>
      </c>
    </row>
    <row r="39" spans="1:27">
      <c r="A39" s="146"/>
      <c r="B39" s="147" t="str">
        <f>B37</f>
        <v>森町</v>
      </c>
      <c r="C39" s="147" t="str">
        <f t="shared" si="1"/>
        <v>町</v>
      </c>
      <c r="D39" s="136" t="s">
        <v>27</v>
      </c>
      <c r="E39" s="133">
        <v>123</v>
      </c>
      <c r="F39" s="148" t="s">
        <v>275</v>
      </c>
      <c r="G39" s="148" t="s">
        <v>275</v>
      </c>
      <c r="H39" s="148" t="s">
        <v>275</v>
      </c>
      <c r="I39" s="148" t="s">
        <v>275</v>
      </c>
      <c r="J39" s="148" t="s">
        <v>275</v>
      </c>
      <c r="K39" s="148" t="s">
        <v>275</v>
      </c>
      <c r="L39" s="148" t="s">
        <v>275</v>
      </c>
      <c r="M39" s="148" t="s">
        <v>275</v>
      </c>
      <c r="N39" s="148">
        <v>1</v>
      </c>
      <c r="O39" s="148" t="s">
        <v>275</v>
      </c>
      <c r="P39" s="148">
        <v>1</v>
      </c>
      <c r="Q39" s="148">
        <v>4</v>
      </c>
      <c r="R39" s="148">
        <v>4</v>
      </c>
      <c r="S39" s="148">
        <v>5</v>
      </c>
      <c r="T39" s="148">
        <v>5</v>
      </c>
      <c r="U39" s="148">
        <v>10</v>
      </c>
      <c r="V39" s="148">
        <v>14</v>
      </c>
      <c r="W39" s="148">
        <v>32</v>
      </c>
      <c r="X39" s="148">
        <v>29</v>
      </c>
      <c r="Y39" s="148">
        <v>14</v>
      </c>
      <c r="Z39" s="148">
        <v>4</v>
      </c>
      <c r="AA39" s="149" t="s">
        <v>275</v>
      </c>
    </row>
    <row r="40" spans="1:27">
      <c r="A40" s="144" t="s">
        <v>42</v>
      </c>
      <c r="B40" s="128" t="str">
        <f>A40</f>
        <v>函館市</v>
      </c>
      <c r="C40" s="128" t="str">
        <f t="shared" si="1"/>
        <v>市</v>
      </c>
      <c r="D40" s="135" t="s">
        <v>9</v>
      </c>
      <c r="E40" s="132">
        <v>3718</v>
      </c>
      <c r="F40" s="131">
        <v>2</v>
      </c>
      <c r="G40" s="131" t="s">
        <v>275</v>
      </c>
      <c r="H40" s="131" t="s">
        <v>275</v>
      </c>
      <c r="I40" s="131">
        <v>6</v>
      </c>
      <c r="J40" s="131">
        <v>7</v>
      </c>
      <c r="K40" s="131">
        <v>7</v>
      </c>
      <c r="L40" s="131">
        <v>9</v>
      </c>
      <c r="M40" s="131">
        <v>15</v>
      </c>
      <c r="N40" s="131">
        <v>21</v>
      </c>
      <c r="O40" s="131">
        <v>31</v>
      </c>
      <c r="P40" s="131">
        <v>56</v>
      </c>
      <c r="Q40" s="131">
        <v>99</v>
      </c>
      <c r="R40" s="131">
        <v>160</v>
      </c>
      <c r="S40" s="131">
        <v>255</v>
      </c>
      <c r="T40" s="131">
        <v>376</v>
      </c>
      <c r="U40" s="131">
        <v>462</v>
      </c>
      <c r="V40" s="131">
        <v>627</v>
      </c>
      <c r="W40" s="131">
        <v>736</v>
      </c>
      <c r="X40" s="131">
        <v>549</v>
      </c>
      <c r="Y40" s="131">
        <v>242</v>
      </c>
      <c r="Z40" s="131">
        <v>58</v>
      </c>
      <c r="AA40" s="145" t="s">
        <v>275</v>
      </c>
    </row>
    <row r="41" spans="1:27">
      <c r="A41" s="144"/>
      <c r="B41" s="128" t="str">
        <f>B40</f>
        <v>函館市</v>
      </c>
      <c r="C41" s="128" t="str">
        <f t="shared" si="1"/>
        <v>市</v>
      </c>
      <c r="D41" s="135" t="s">
        <v>28</v>
      </c>
      <c r="E41" s="132">
        <v>1865</v>
      </c>
      <c r="F41" s="131">
        <v>1</v>
      </c>
      <c r="G41" s="131" t="s">
        <v>275</v>
      </c>
      <c r="H41" s="131" t="s">
        <v>275</v>
      </c>
      <c r="I41" s="131">
        <v>3</v>
      </c>
      <c r="J41" s="131">
        <v>2</v>
      </c>
      <c r="K41" s="131">
        <v>2</v>
      </c>
      <c r="L41" s="131">
        <v>4</v>
      </c>
      <c r="M41" s="131">
        <v>8</v>
      </c>
      <c r="N41" s="131">
        <v>12</v>
      </c>
      <c r="O41" s="131">
        <v>18</v>
      </c>
      <c r="P41" s="131">
        <v>37</v>
      </c>
      <c r="Q41" s="131">
        <v>59</v>
      </c>
      <c r="R41" s="131">
        <v>109</v>
      </c>
      <c r="S41" s="131">
        <v>178</v>
      </c>
      <c r="T41" s="131">
        <v>231</v>
      </c>
      <c r="U41" s="131">
        <v>298</v>
      </c>
      <c r="V41" s="131">
        <v>347</v>
      </c>
      <c r="W41" s="131">
        <v>344</v>
      </c>
      <c r="X41" s="131">
        <v>144</v>
      </c>
      <c r="Y41" s="131">
        <v>63</v>
      </c>
      <c r="Z41" s="131">
        <v>5</v>
      </c>
      <c r="AA41" s="145" t="s">
        <v>275</v>
      </c>
    </row>
    <row r="42" spans="1:27">
      <c r="A42" s="144"/>
      <c r="B42" s="128" t="str">
        <f>B40</f>
        <v>函館市</v>
      </c>
      <c r="C42" s="128" t="str">
        <f t="shared" si="1"/>
        <v>市</v>
      </c>
      <c r="D42" s="135" t="s">
        <v>27</v>
      </c>
      <c r="E42" s="132">
        <v>1853</v>
      </c>
      <c r="F42" s="131">
        <v>1</v>
      </c>
      <c r="G42" s="131" t="s">
        <v>275</v>
      </c>
      <c r="H42" s="131" t="s">
        <v>275</v>
      </c>
      <c r="I42" s="131">
        <v>3</v>
      </c>
      <c r="J42" s="131">
        <v>5</v>
      </c>
      <c r="K42" s="131">
        <v>5</v>
      </c>
      <c r="L42" s="131">
        <v>5</v>
      </c>
      <c r="M42" s="131">
        <v>7</v>
      </c>
      <c r="N42" s="131">
        <v>9</v>
      </c>
      <c r="O42" s="131">
        <v>13</v>
      </c>
      <c r="P42" s="131">
        <v>19</v>
      </c>
      <c r="Q42" s="131">
        <v>40</v>
      </c>
      <c r="R42" s="131">
        <v>51</v>
      </c>
      <c r="S42" s="131">
        <v>77</v>
      </c>
      <c r="T42" s="131">
        <v>145</v>
      </c>
      <c r="U42" s="131">
        <v>164</v>
      </c>
      <c r="V42" s="131">
        <v>280</v>
      </c>
      <c r="W42" s="131">
        <v>392</v>
      </c>
      <c r="X42" s="131">
        <v>405</v>
      </c>
      <c r="Y42" s="131">
        <v>179</v>
      </c>
      <c r="Z42" s="131">
        <v>53</v>
      </c>
      <c r="AA42" s="145" t="s">
        <v>275</v>
      </c>
    </row>
    <row r="43" spans="1:27">
      <c r="A43" s="139" t="s">
        <v>41</v>
      </c>
      <c r="B43" s="140" t="str">
        <f>A43</f>
        <v>南檜山2次医療圏</v>
      </c>
      <c r="C43" s="140" t="str">
        <f t="shared" si="1"/>
        <v>圏</v>
      </c>
      <c r="D43" s="134" t="s">
        <v>9</v>
      </c>
      <c r="E43" s="141">
        <v>389</v>
      </c>
      <c r="F43" s="142" t="s">
        <v>275</v>
      </c>
      <c r="G43" s="142" t="s">
        <v>275</v>
      </c>
      <c r="H43" s="142" t="s">
        <v>275</v>
      </c>
      <c r="I43" s="142" t="s">
        <v>275</v>
      </c>
      <c r="J43" s="142" t="s">
        <v>275</v>
      </c>
      <c r="K43" s="142">
        <v>2</v>
      </c>
      <c r="L43" s="142" t="s">
        <v>275</v>
      </c>
      <c r="M43" s="142">
        <v>1</v>
      </c>
      <c r="N43" s="142">
        <v>1</v>
      </c>
      <c r="O43" s="142">
        <v>3</v>
      </c>
      <c r="P43" s="142">
        <v>7</v>
      </c>
      <c r="Q43" s="142">
        <v>4</v>
      </c>
      <c r="R43" s="142">
        <v>13</v>
      </c>
      <c r="S43" s="142">
        <v>30</v>
      </c>
      <c r="T43" s="142">
        <v>35</v>
      </c>
      <c r="U43" s="142">
        <v>44</v>
      </c>
      <c r="V43" s="142">
        <v>73</v>
      </c>
      <c r="W43" s="142">
        <v>77</v>
      </c>
      <c r="X43" s="142">
        <v>71</v>
      </c>
      <c r="Y43" s="142">
        <v>20</v>
      </c>
      <c r="Z43" s="142">
        <v>8</v>
      </c>
      <c r="AA43" s="143" t="s">
        <v>275</v>
      </c>
    </row>
    <row r="44" spans="1:27">
      <c r="A44" s="144"/>
      <c r="B44" s="128" t="str">
        <f>B43</f>
        <v>南檜山2次医療圏</v>
      </c>
      <c r="C44" s="128" t="str">
        <f t="shared" si="1"/>
        <v>圏</v>
      </c>
      <c r="D44" s="135" t="s">
        <v>28</v>
      </c>
      <c r="E44" s="132">
        <v>190</v>
      </c>
      <c r="F44" s="131" t="s">
        <v>275</v>
      </c>
      <c r="G44" s="131" t="s">
        <v>275</v>
      </c>
      <c r="H44" s="131" t="s">
        <v>275</v>
      </c>
      <c r="I44" s="131" t="s">
        <v>275</v>
      </c>
      <c r="J44" s="131" t="s">
        <v>275</v>
      </c>
      <c r="K44" s="131">
        <v>2</v>
      </c>
      <c r="L44" s="131" t="s">
        <v>275</v>
      </c>
      <c r="M44" s="131" t="s">
        <v>275</v>
      </c>
      <c r="N44" s="131">
        <v>1</v>
      </c>
      <c r="O44" s="131">
        <v>2</v>
      </c>
      <c r="P44" s="131">
        <v>3</v>
      </c>
      <c r="Q44" s="131">
        <v>2</v>
      </c>
      <c r="R44" s="131">
        <v>12</v>
      </c>
      <c r="S44" s="131">
        <v>20</v>
      </c>
      <c r="T44" s="131">
        <v>22</v>
      </c>
      <c r="U44" s="131">
        <v>28</v>
      </c>
      <c r="V44" s="131">
        <v>39</v>
      </c>
      <c r="W44" s="131">
        <v>32</v>
      </c>
      <c r="X44" s="131">
        <v>19</v>
      </c>
      <c r="Y44" s="131">
        <v>7</v>
      </c>
      <c r="Z44" s="131">
        <v>1</v>
      </c>
      <c r="AA44" s="145" t="s">
        <v>275</v>
      </c>
    </row>
    <row r="45" spans="1:27">
      <c r="A45" s="144"/>
      <c r="B45" s="128" t="str">
        <f>B43</f>
        <v>南檜山2次医療圏</v>
      </c>
      <c r="C45" s="128" t="str">
        <f t="shared" si="1"/>
        <v>圏</v>
      </c>
      <c r="D45" s="135" t="s">
        <v>27</v>
      </c>
      <c r="E45" s="132">
        <v>199</v>
      </c>
      <c r="F45" s="131" t="s">
        <v>275</v>
      </c>
      <c r="G45" s="131" t="s">
        <v>275</v>
      </c>
      <c r="H45" s="131" t="s">
        <v>275</v>
      </c>
      <c r="I45" s="131" t="s">
        <v>275</v>
      </c>
      <c r="J45" s="131" t="s">
        <v>275</v>
      </c>
      <c r="K45" s="131" t="s">
        <v>275</v>
      </c>
      <c r="L45" s="131" t="s">
        <v>275</v>
      </c>
      <c r="M45" s="131">
        <v>1</v>
      </c>
      <c r="N45" s="131" t="s">
        <v>275</v>
      </c>
      <c r="O45" s="131">
        <v>1</v>
      </c>
      <c r="P45" s="131">
        <v>4</v>
      </c>
      <c r="Q45" s="131">
        <v>2</v>
      </c>
      <c r="R45" s="131">
        <v>1</v>
      </c>
      <c r="S45" s="131">
        <v>10</v>
      </c>
      <c r="T45" s="131">
        <v>13</v>
      </c>
      <c r="U45" s="131">
        <v>16</v>
      </c>
      <c r="V45" s="131">
        <v>34</v>
      </c>
      <c r="W45" s="131">
        <v>45</v>
      </c>
      <c r="X45" s="131">
        <v>52</v>
      </c>
      <c r="Y45" s="131">
        <v>13</v>
      </c>
      <c r="Z45" s="131">
        <v>7</v>
      </c>
      <c r="AA45" s="145" t="s">
        <v>275</v>
      </c>
    </row>
    <row r="46" spans="1:27">
      <c r="A46" s="139" t="s">
        <v>40</v>
      </c>
      <c r="B46" s="140" t="str">
        <f>A46</f>
        <v>江差保健所</v>
      </c>
      <c r="C46" s="140" t="str">
        <f t="shared" si="1"/>
        <v>所</v>
      </c>
      <c r="D46" s="134" t="s">
        <v>9</v>
      </c>
      <c r="E46" s="141">
        <v>389</v>
      </c>
      <c r="F46" s="142" t="s">
        <v>275</v>
      </c>
      <c r="G46" s="142" t="s">
        <v>275</v>
      </c>
      <c r="H46" s="142" t="s">
        <v>275</v>
      </c>
      <c r="I46" s="142" t="s">
        <v>275</v>
      </c>
      <c r="J46" s="142" t="s">
        <v>275</v>
      </c>
      <c r="K46" s="142">
        <v>2</v>
      </c>
      <c r="L46" s="142" t="s">
        <v>275</v>
      </c>
      <c r="M46" s="142">
        <v>1</v>
      </c>
      <c r="N46" s="142">
        <v>1</v>
      </c>
      <c r="O46" s="142">
        <v>3</v>
      </c>
      <c r="P46" s="142">
        <v>7</v>
      </c>
      <c r="Q46" s="142">
        <v>4</v>
      </c>
      <c r="R46" s="142">
        <v>13</v>
      </c>
      <c r="S46" s="142">
        <v>30</v>
      </c>
      <c r="T46" s="142">
        <v>35</v>
      </c>
      <c r="U46" s="142">
        <v>44</v>
      </c>
      <c r="V46" s="142">
        <v>73</v>
      </c>
      <c r="W46" s="142">
        <v>77</v>
      </c>
      <c r="X46" s="142">
        <v>71</v>
      </c>
      <c r="Y46" s="142">
        <v>20</v>
      </c>
      <c r="Z46" s="142">
        <v>8</v>
      </c>
      <c r="AA46" s="143" t="s">
        <v>275</v>
      </c>
    </row>
    <row r="47" spans="1:27">
      <c r="A47" s="144"/>
      <c r="B47" s="128" t="str">
        <f>B46</f>
        <v>江差保健所</v>
      </c>
      <c r="C47" s="128" t="str">
        <f t="shared" si="1"/>
        <v>所</v>
      </c>
      <c r="D47" s="135" t="s">
        <v>28</v>
      </c>
      <c r="E47" s="132">
        <v>190</v>
      </c>
      <c r="F47" s="131" t="s">
        <v>275</v>
      </c>
      <c r="G47" s="131" t="s">
        <v>275</v>
      </c>
      <c r="H47" s="131" t="s">
        <v>275</v>
      </c>
      <c r="I47" s="131" t="s">
        <v>275</v>
      </c>
      <c r="J47" s="131" t="s">
        <v>275</v>
      </c>
      <c r="K47" s="131">
        <v>2</v>
      </c>
      <c r="L47" s="131" t="s">
        <v>275</v>
      </c>
      <c r="M47" s="131" t="s">
        <v>275</v>
      </c>
      <c r="N47" s="131">
        <v>1</v>
      </c>
      <c r="O47" s="131">
        <v>2</v>
      </c>
      <c r="P47" s="131">
        <v>3</v>
      </c>
      <c r="Q47" s="131">
        <v>2</v>
      </c>
      <c r="R47" s="131">
        <v>12</v>
      </c>
      <c r="S47" s="131">
        <v>20</v>
      </c>
      <c r="T47" s="131">
        <v>22</v>
      </c>
      <c r="U47" s="131">
        <v>28</v>
      </c>
      <c r="V47" s="131">
        <v>39</v>
      </c>
      <c r="W47" s="131">
        <v>32</v>
      </c>
      <c r="X47" s="131">
        <v>19</v>
      </c>
      <c r="Y47" s="131">
        <v>7</v>
      </c>
      <c r="Z47" s="131">
        <v>1</v>
      </c>
      <c r="AA47" s="145" t="s">
        <v>275</v>
      </c>
    </row>
    <row r="48" spans="1:27">
      <c r="A48" s="144"/>
      <c r="B48" s="128" t="str">
        <f>B46</f>
        <v>江差保健所</v>
      </c>
      <c r="C48" s="128" t="str">
        <f t="shared" si="1"/>
        <v>所</v>
      </c>
      <c r="D48" s="135" t="s">
        <v>27</v>
      </c>
      <c r="E48" s="132">
        <v>199</v>
      </c>
      <c r="F48" s="131" t="s">
        <v>275</v>
      </c>
      <c r="G48" s="131" t="s">
        <v>275</v>
      </c>
      <c r="H48" s="131" t="s">
        <v>275</v>
      </c>
      <c r="I48" s="131" t="s">
        <v>275</v>
      </c>
      <c r="J48" s="131" t="s">
        <v>275</v>
      </c>
      <c r="K48" s="131" t="s">
        <v>275</v>
      </c>
      <c r="L48" s="131" t="s">
        <v>275</v>
      </c>
      <c r="M48" s="131">
        <v>1</v>
      </c>
      <c r="N48" s="131" t="s">
        <v>275</v>
      </c>
      <c r="O48" s="131">
        <v>1</v>
      </c>
      <c r="P48" s="131">
        <v>4</v>
      </c>
      <c r="Q48" s="131">
        <v>2</v>
      </c>
      <c r="R48" s="131">
        <v>1</v>
      </c>
      <c r="S48" s="131">
        <v>10</v>
      </c>
      <c r="T48" s="131">
        <v>13</v>
      </c>
      <c r="U48" s="131">
        <v>16</v>
      </c>
      <c r="V48" s="131">
        <v>34</v>
      </c>
      <c r="W48" s="131">
        <v>45</v>
      </c>
      <c r="X48" s="131">
        <v>52</v>
      </c>
      <c r="Y48" s="131">
        <v>13</v>
      </c>
      <c r="Z48" s="131">
        <v>7</v>
      </c>
      <c r="AA48" s="145" t="s">
        <v>275</v>
      </c>
    </row>
    <row r="49" spans="1:27">
      <c r="A49" s="139" t="s">
        <v>39</v>
      </c>
      <c r="B49" s="140" t="str">
        <f>A49</f>
        <v>江差町</v>
      </c>
      <c r="C49" s="140" t="str">
        <f t="shared" si="1"/>
        <v>町</v>
      </c>
      <c r="D49" s="134" t="s">
        <v>9</v>
      </c>
      <c r="E49" s="141">
        <v>99</v>
      </c>
      <c r="F49" s="142" t="s">
        <v>275</v>
      </c>
      <c r="G49" s="142" t="s">
        <v>275</v>
      </c>
      <c r="H49" s="142" t="s">
        <v>275</v>
      </c>
      <c r="I49" s="142" t="s">
        <v>275</v>
      </c>
      <c r="J49" s="142" t="s">
        <v>275</v>
      </c>
      <c r="K49" s="142" t="s">
        <v>275</v>
      </c>
      <c r="L49" s="142" t="s">
        <v>275</v>
      </c>
      <c r="M49" s="142" t="s">
        <v>275</v>
      </c>
      <c r="N49" s="142" t="s">
        <v>275</v>
      </c>
      <c r="O49" s="142">
        <v>1</v>
      </c>
      <c r="P49" s="142">
        <v>3</v>
      </c>
      <c r="Q49" s="142">
        <v>3</v>
      </c>
      <c r="R49" s="142">
        <v>2</v>
      </c>
      <c r="S49" s="142">
        <v>10</v>
      </c>
      <c r="T49" s="142">
        <v>11</v>
      </c>
      <c r="U49" s="142">
        <v>12</v>
      </c>
      <c r="V49" s="142">
        <v>21</v>
      </c>
      <c r="W49" s="142">
        <v>15</v>
      </c>
      <c r="X49" s="142">
        <v>13</v>
      </c>
      <c r="Y49" s="142">
        <v>5</v>
      </c>
      <c r="Z49" s="142">
        <v>3</v>
      </c>
      <c r="AA49" s="143" t="s">
        <v>275</v>
      </c>
    </row>
    <row r="50" spans="1:27">
      <c r="A50" s="144"/>
      <c r="B50" s="128" t="str">
        <f>B49</f>
        <v>江差町</v>
      </c>
      <c r="C50" s="128" t="str">
        <f t="shared" si="1"/>
        <v>町</v>
      </c>
      <c r="D50" s="135" t="s">
        <v>28</v>
      </c>
      <c r="E50" s="132">
        <v>44</v>
      </c>
      <c r="F50" s="131" t="s">
        <v>275</v>
      </c>
      <c r="G50" s="131" t="s">
        <v>275</v>
      </c>
      <c r="H50" s="131" t="s">
        <v>275</v>
      </c>
      <c r="I50" s="131" t="s">
        <v>275</v>
      </c>
      <c r="J50" s="131" t="s">
        <v>275</v>
      </c>
      <c r="K50" s="131" t="s">
        <v>275</v>
      </c>
      <c r="L50" s="131" t="s">
        <v>275</v>
      </c>
      <c r="M50" s="131" t="s">
        <v>275</v>
      </c>
      <c r="N50" s="131" t="s">
        <v>275</v>
      </c>
      <c r="O50" s="131" t="s">
        <v>275</v>
      </c>
      <c r="P50" s="131">
        <v>2</v>
      </c>
      <c r="Q50" s="131">
        <v>1</v>
      </c>
      <c r="R50" s="131">
        <v>2</v>
      </c>
      <c r="S50" s="131">
        <v>6</v>
      </c>
      <c r="T50" s="131">
        <v>7</v>
      </c>
      <c r="U50" s="131">
        <v>7</v>
      </c>
      <c r="V50" s="131">
        <v>11</v>
      </c>
      <c r="W50" s="131">
        <v>5</v>
      </c>
      <c r="X50" s="131" t="s">
        <v>275</v>
      </c>
      <c r="Y50" s="131">
        <v>3</v>
      </c>
      <c r="Z50" s="131" t="s">
        <v>275</v>
      </c>
      <c r="AA50" s="145" t="s">
        <v>275</v>
      </c>
    </row>
    <row r="51" spans="1:27">
      <c r="A51" s="146"/>
      <c r="B51" s="147" t="str">
        <f>B49</f>
        <v>江差町</v>
      </c>
      <c r="C51" s="147" t="str">
        <f t="shared" si="1"/>
        <v>町</v>
      </c>
      <c r="D51" s="136" t="s">
        <v>27</v>
      </c>
      <c r="E51" s="133">
        <v>55</v>
      </c>
      <c r="F51" s="148" t="s">
        <v>275</v>
      </c>
      <c r="G51" s="148" t="s">
        <v>275</v>
      </c>
      <c r="H51" s="148" t="s">
        <v>275</v>
      </c>
      <c r="I51" s="148" t="s">
        <v>275</v>
      </c>
      <c r="J51" s="148" t="s">
        <v>275</v>
      </c>
      <c r="K51" s="148" t="s">
        <v>275</v>
      </c>
      <c r="L51" s="148" t="s">
        <v>275</v>
      </c>
      <c r="M51" s="148" t="s">
        <v>275</v>
      </c>
      <c r="N51" s="148" t="s">
        <v>275</v>
      </c>
      <c r="O51" s="148">
        <v>1</v>
      </c>
      <c r="P51" s="148">
        <v>1</v>
      </c>
      <c r="Q51" s="148">
        <v>2</v>
      </c>
      <c r="R51" s="148" t="s">
        <v>275</v>
      </c>
      <c r="S51" s="148">
        <v>4</v>
      </c>
      <c r="T51" s="148">
        <v>4</v>
      </c>
      <c r="U51" s="148">
        <v>5</v>
      </c>
      <c r="V51" s="148">
        <v>10</v>
      </c>
      <c r="W51" s="148">
        <v>10</v>
      </c>
      <c r="X51" s="148">
        <v>13</v>
      </c>
      <c r="Y51" s="148">
        <v>2</v>
      </c>
      <c r="Z51" s="148">
        <v>3</v>
      </c>
      <c r="AA51" s="149" t="s">
        <v>275</v>
      </c>
    </row>
    <row r="52" spans="1:27">
      <c r="A52" s="144" t="s">
        <v>38</v>
      </c>
      <c r="B52" s="128" t="str">
        <f>A52</f>
        <v>上ノ国町</v>
      </c>
      <c r="C52" s="128" t="str">
        <f t="shared" si="1"/>
        <v>町</v>
      </c>
      <c r="D52" s="135" t="s">
        <v>9</v>
      </c>
      <c r="E52" s="132">
        <v>91</v>
      </c>
      <c r="F52" s="131" t="s">
        <v>275</v>
      </c>
      <c r="G52" s="131" t="s">
        <v>275</v>
      </c>
      <c r="H52" s="131" t="s">
        <v>275</v>
      </c>
      <c r="I52" s="131" t="s">
        <v>275</v>
      </c>
      <c r="J52" s="131" t="s">
        <v>275</v>
      </c>
      <c r="K52" s="131">
        <v>1</v>
      </c>
      <c r="L52" s="131" t="s">
        <v>275</v>
      </c>
      <c r="M52" s="131" t="s">
        <v>275</v>
      </c>
      <c r="N52" s="131" t="s">
        <v>275</v>
      </c>
      <c r="O52" s="131" t="s">
        <v>275</v>
      </c>
      <c r="P52" s="131">
        <v>1</v>
      </c>
      <c r="Q52" s="131">
        <v>1</v>
      </c>
      <c r="R52" s="131">
        <v>4</v>
      </c>
      <c r="S52" s="131">
        <v>7</v>
      </c>
      <c r="T52" s="131">
        <v>8</v>
      </c>
      <c r="U52" s="131">
        <v>12</v>
      </c>
      <c r="V52" s="131">
        <v>17</v>
      </c>
      <c r="W52" s="131">
        <v>16</v>
      </c>
      <c r="X52" s="131">
        <v>20</v>
      </c>
      <c r="Y52" s="131">
        <v>3</v>
      </c>
      <c r="Z52" s="131">
        <v>1</v>
      </c>
      <c r="AA52" s="145" t="s">
        <v>275</v>
      </c>
    </row>
    <row r="53" spans="1:27">
      <c r="A53" s="144"/>
      <c r="B53" s="128" t="str">
        <f>B52</f>
        <v>上ノ国町</v>
      </c>
      <c r="C53" s="128" t="str">
        <f t="shared" si="1"/>
        <v>町</v>
      </c>
      <c r="D53" s="135" t="s">
        <v>28</v>
      </c>
      <c r="E53" s="132">
        <v>56</v>
      </c>
      <c r="F53" s="131" t="s">
        <v>275</v>
      </c>
      <c r="G53" s="131" t="s">
        <v>275</v>
      </c>
      <c r="H53" s="131" t="s">
        <v>275</v>
      </c>
      <c r="I53" s="131" t="s">
        <v>275</v>
      </c>
      <c r="J53" s="131" t="s">
        <v>275</v>
      </c>
      <c r="K53" s="131">
        <v>1</v>
      </c>
      <c r="L53" s="131" t="s">
        <v>275</v>
      </c>
      <c r="M53" s="131" t="s">
        <v>275</v>
      </c>
      <c r="N53" s="131" t="s">
        <v>275</v>
      </c>
      <c r="O53" s="131" t="s">
        <v>275</v>
      </c>
      <c r="P53" s="131" t="s">
        <v>275</v>
      </c>
      <c r="Q53" s="131">
        <v>1</v>
      </c>
      <c r="R53" s="131">
        <v>4</v>
      </c>
      <c r="S53" s="131">
        <v>6</v>
      </c>
      <c r="T53" s="131">
        <v>6</v>
      </c>
      <c r="U53" s="131">
        <v>8</v>
      </c>
      <c r="V53" s="131">
        <v>11</v>
      </c>
      <c r="W53" s="131">
        <v>10</v>
      </c>
      <c r="X53" s="131">
        <v>8</v>
      </c>
      <c r="Y53" s="131">
        <v>1</v>
      </c>
      <c r="Z53" s="131" t="s">
        <v>275</v>
      </c>
      <c r="AA53" s="145" t="s">
        <v>275</v>
      </c>
    </row>
    <row r="54" spans="1:27">
      <c r="A54" s="146"/>
      <c r="B54" s="147" t="str">
        <f>B52</f>
        <v>上ノ国町</v>
      </c>
      <c r="C54" s="147" t="str">
        <f t="shared" si="1"/>
        <v>町</v>
      </c>
      <c r="D54" s="136" t="s">
        <v>27</v>
      </c>
      <c r="E54" s="133">
        <v>35</v>
      </c>
      <c r="F54" s="148" t="s">
        <v>275</v>
      </c>
      <c r="G54" s="148" t="s">
        <v>275</v>
      </c>
      <c r="H54" s="148" t="s">
        <v>275</v>
      </c>
      <c r="I54" s="148" t="s">
        <v>275</v>
      </c>
      <c r="J54" s="148" t="s">
        <v>275</v>
      </c>
      <c r="K54" s="148" t="s">
        <v>275</v>
      </c>
      <c r="L54" s="148" t="s">
        <v>275</v>
      </c>
      <c r="M54" s="148" t="s">
        <v>275</v>
      </c>
      <c r="N54" s="148" t="s">
        <v>275</v>
      </c>
      <c r="O54" s="148" t="s">
        <v>275</v>
      </c>
      <c r="P54" s="148">
        <v>1</v>
      </c>
      <c r="Q54" s="148" t="s">
        <v>275</v>
      </c>
      <c r="R54" s="148" t="s">
        <v>275</v>
      </c>
      <c r="S54" s="148">
        <v>1</v>
      </c>
      <c r="T54" s="148">
        <v>2</v>
      </c>
      <c r="U54" s="148">
        <v>4</v>
      </c>
      <c r="V54" s="148">
        <v>6</v>
      </c>
      <c r="W54" s="148">
        <v>6</v>
      </c>
      <c r="X54" s="148">
        <v>12</v>
      </c>
      <c r="Y54" s="148">
        <v>2</v>
      </c>
      <c r="Z54" s="148">
        <v>1</v>
      </c>
      <c r="AA54" s="149" t="s">
        <v>275</v>
      </c>
    </row>
    <row r="55" spans="1:27">
      <c r="A55" s="144" t="s">
        <v>37</v>
      </c>
      <c r="B55" s="128" t="str">
        <f>A55</f>
        <v>厚沢部町</v>
      </c>
      <c r="C55" s="128" t="str">
        <f t="shared" si="1"/>
        <v>町</v>
      </c>
      <c r="D55" s="135" t="s">
        <v>9</v>
      </c>
      <c r="E55" s="132">
        <v>72</v>
      </c>
      <c r="F55" s="131" t="s">
        <v>275</v>
      </c>
      <c r="G55" s="131" t="s">
        <v>275</v>
      </c>
      <c r="H55" s="131" t="s">
        <v>275</v>
      </c>
      <c r="I55" s="131" t="s">
        <v>275</v>
      </c>
      <c r="J55" s="131" t="s">
        <v>275</v>
      </c>
      <c r="K55" s="131" t="s">
        <v>275</v>
      </c>
      <c r="L55" s="131" t="s">
        <v>275</v>
      </c>
      <c r="M55" s="131" t="s">
        <v>275</v>
      </c>
      <c r="N55" s="131">
        <v>1</v>
      </c>
      <c r="O55" s="131">
        <v>1</v>
      </c>
      <c r="P55" s="131" t="s">
        <v>275</v>
      </c>
      <c r="Q55" s="131" t="s">
        <v>275</v>
      </c>
      <c r="R55" s="131">
        <v>2</v>
      </c>
      <c r="S55" s="131">
        <v>4</v>
      </c>
      <c r="T55" s="131">
        <v>3</v>
      </c>
      <c r="U55" s="131">
        <v>9</v>
      </c>
      <c r="V55" s="131">
        <v>13</v>
      </c>
      <c r="W55" s="131">
        <v>17</v>
      </c>
      <c r="X55" s="131">
        <v>17</v>
      </c>
      <c r="Y55" s="131">
        <v>3</v>
      </c>
      <c r="Z55" s="131">
        <v>2</v>
      </c>
      <c r="AA55" s="145" t="s">
        <v>275</v>
      </c>
    </row>
    <row r="56" spans="1:27">
      <c r="A56" s="144"/>
      <c r="B56" s="128" t="str">
        <f>B55</f>
        <v>厚沢部町</v>
      </c>
      <c r="C56" s="128" t="str">
        <f t="shared" si="1"/>
        <v>町</v>
      </c>
      <c r="D56" s="135" t="s">
        <v>28</v>
      </c>
      <c r="E56" s="132">
        <v>34</v>
      </c>
      <c r="F56" s="131" t="s">
        <v>275</v>
      </c>
      <c r="G56" s="131" t="s">
        <v>275</v>
      </c>
      <c r="H56" s="131" t="s">
        <v>275</v>
      </c>
      <c r="I56" s="131" t="s">
        <v>275</v>
      </c>
      <c r="J56" s="131" t="s">
        <v>275</v>
      </c>
      <c r="K56" s="131" t="s">
        <v>275</v>
      </c>
      <c r="L56" s="131" t="s">
        <v>275</v>
      </c>
      <c r="M56" s="131" t="s">
        <v>275</v>
      </c>
      <c r="N56" s="131">
        <v>1</v>
      </c>
      <c r="O56" s="131">
        <v>1</v>
      </c>
      <c r="P56" s="131" t="s">
        <v>275</v>
      </c>
      <c r="Q56" s="131" t="s">
        <v>275</v>
      </c>
      <c r="R56" s="131">
        <v>2</v>
      </c>
      <c r="S56" s="131">
        <v>2</v>
      </c>
      <c r="T56" s="131">
        <v>1</v>
      </c>
      <c r="U56" s="131">
        <v>6</v>
      </c>
      <c r="V56" s="131">
        <v>5</v>
      </c>
      <c r="W56" s="131">
        <v>7</v>
      </c>
      <c r="X56" s="131">
        <v>7</v>
      </c>
      <c r="Y56" s="131">
        <v>1</v>
      </c>
      <c r="Z56" s="131">
        <v>1</v>
      </c>
      <c r="AA56" s="145" t="s">
        <v>275</v>
      </c>
    </row>
    <row r="57" spans="1:27">
      <c r="A57" s="146"/>
      <c r="B57" s="147" t="str">
        <f>B55</f>
        <v>厚沢部町</v>
      </c>
      <c r="C57" s="147" t="str">
        <f t="shared" si="1"/>
        <v>町</v>
      </c>
      <c r="D57" s="136" t="s">
        <v>27</v>
      </c>
      <c r="E57" s="133">
        <v>38</v>
      </c>
      <c r="F57" s="148" t="s">
        <v>275</v>
      </c>
      <c r="G57" s="148" t="s">
        <v>275</v>
      </c>
      <c r="H57" s="148" t="s">
        <v>275</v>
      </c>
      <c r="I57" s="148" t="s">
        <v>275</v>
      </c>
      <c r="J57" s="148" t="s">
        <v>275</v>
      </c>
      <c r="K57" s="148" t="s">
        <v>275</v>
      </c>
      <c r="L57" s="148" t="s">
        <v>275</v>
      </c>
      <c r="M57" s="148" t="s">
        <v>275</v>
      </c>
      <c r="N57" s="148" t="s">
        <v>275</v>
      </c>
      <c r="O57" s="148" t="s">
        <v>275</v>
      </c>
      <c r="P57" s="148" t="s">
        <v>275</v>
      </c>
      <c r="Q57" s="148" t="s">
        <v>275</v>
      </c>
      <c r="R57" s="148" t="s">
        <v>275</v>
      </c>
      <c r="S57" s="148">
        <v>2</v>
      </c>
      <c r="T57" s="148">
        <v>2</v>
      </c>
      <c r="U57" s="148">
        <v>3</v>
      </c>
      <c r="V57" s="148">
        <v>8</v>
      </c>
      <c r="W57" s="148">
        <v>10</v>
      </c>
      <c r="X57" s="148">
        <v>10</v>
      </c>
      <c r="Y57" s="148">
        <v>2</v>
      </c>
      <c r="Z57" s="148">
        <v>1</v>
      </c>
      <c r="AA57" s="149" t="s">
        <v>275</v>
      </c>
    </row>
    <row r="58" spans="1:27">
      <c r="A58" s="144" t="s">
        <v>36</v>
      </c>
      <c r="B58" s="128" t="str">
        <f>A58</f>
        <v>乙部町</v>
      </c>
      <c r="C58" s="128" t="str">
        <f t="shared" si="1"/>
        <v>町</v>
      </c>
      <c r="D58" s="135" t="s">
        <v>9</v>
      </c>
      <c r="E58" s="132">
        <v>72</v>
      </c>
      <c r="F58" s="131" t="s">
        <v>275</v>
      </c>
      <c r="G58" s="131" t="s">
        <v>275</v>
      </c>
      <c r="H58" s="131" t="s">
        <v>275</v>
      </c>
      <c r="I58" s="131" t="s">
        <v>275</v>
      </c>
      <c r="J58" s="131" t="s">
        <v>275</v>
      </c>
      <c r="K58" s="131" t="s">
        <v>275</v>
      </c>
      <c r="L58" s="131" t="s">
        <v>275</v>
      </c>
      <c r="M58" s="131">
        <v>1</v>
      </c>
      <c r="N58" s="131" t="s">
        <v>275</v>
      </c>
      <c r="O58" s="131" t="s">
        <v>275</v>
      </c>
      <c r="P58" s="131">
        <v>1</v>
      </c>
      <c r="Q58" s="131" t="s">
        <v>275</v>
      </c>
      <c r="R58" s="131">
        <v>2</v>
      </c>
      <c r="S58" s="131">
        <v>5</v>
      </c>
      <c r="T58" s="131">
        <v>9</v>
      </c>
      <c r="U58" s="131">
        <v>7</v>
      </c>
      <c r="V58" s="131">
        <v>9</v>
      </c>
      <c r="W58" s="131">
        <v>21</v>
      </c>
      <c r="X58" s="131">
        <v>10</v>
      </c>
      <c r="Y58" s="131">
        <v>6</v>
      </c>
      <c r="Z58" s="131">
        <v>1</v>
      </c>
      <c r="AA58" s="145" t="s">
        <v>275</v>
      </c>
    </row>
    <row r="59" spans="1:27">
      <c r="A59" s="144"/>
      <c r="B59" s="128" t="str">
        <f>B58</f>
        <v>乙部町</v>
      </c>
      <c r="C59" s="128" t="str">
        <f t="shared" si="1"/>
        <v>町</v>
      </c>
      <c r="D59" s="135" t="s">
        <v>28</v>
      </c>
      <c r="E59" s="132">
        <v>34</v>
      </c>
      <c r="F59" s="131" t="s">
        <v>275</v>
      </c>
      <c r="G59" s="131" t="s">
        <v>275</v>
      </c>
      <c r="H59" s="131" t="s">
        <v>275</v>
      </c>
      <c r="I59" s="131" t="s">
        <v>275</v>
      </c>
      <c r="J59" s="131" t="s">
        <v>275</v>
      </c>
      <c r="K59" s="131" t="s">
        <v>275</v>
      </c>
      <c r="L59" s="131" t="s">
        <v>275</v>
      </c>
      <c r="M59" s="131" t="s">
        <v>275</v>
      </c>
      <c r="N59" s="131" t="s">
        <v>275</v>
      </c>
      <c r="O59" s="131" t="s">
        <v>275</v>
      </c>
      <c r="P59" s="131">
        <v>1</v>
      </c>
      <c r="Q59" s="131" t="s">
        <v>275</v>
      </c>
      <c r="R59" s="131">
        <v>2</v>
      </c>
      <c r="S59" s="131">
        <v>4</v>
      </c>
      <c r="T59" s="131">
        <v>6</v>
      </c>
      <c r="U59" s="131">
        <v>4</v>
      </c>
      <c r="V59" s="131">
        <v>5</v>
      </c>
      <c r="W59" s="131">
        <v>8</v>
      </c>
      <c r="X59" s="131">
        <v>2</v>
      </c>
      <c r="Y59" s="131">
        <v>2</v>
      </c>
      <c r="Z59" s="131" t="s">
        <v>275</v>
      </c>
      <c r="AA59" s="145" t="s">
        <v>275</v>
      </c>
    </row>
    <row r="60" spans="1:27">
      <c r="A60" s="146"/>
      <c r="B60" s="147" t="str">
        <f>B58</f>
        <v>乙部町</v>
      </c>
      <c r="C60" s="147" t="str">
        <f t="shared" si="1"/>
        <v>町</v>
      </c>
      <c r="D60" s="136" t="s">
        <v>27</v>
      </c>
      <c r="E60" s="133">
        <v>38</v>
      </c>
      <c r="F60" s="148" t="s">
        <v>275</v>
      </c>
      <c r="G60" s="148" t="s">
        <v>275</v>
      </c>
      <c r="H60" s="148" t="s">
        <v>275</v>
      </c>
      <c r="I60" s="148" t="s">
        <v>275</v>
      </c>
      <c r="J60" s="148" t="s">
        <v>275</v>
      </c>
      <c r="K60" s="148" t="s">
        <v>275</v>
      </c>
      <c r="L60" s="148" t="s">
        <v>275</v>
      </c>
      <c r="M60" s="148">
        <v>1</v>
      </c>
      <c r="N60" s="148" t="s">
        <v>275</v>
      </c>
      <c r="O60" s="148" t="s">
        <v>275</v>
      </c>
      <c r="P60" s="148" t="s">
        <v>275</v>
      </c>
      <c r="Q60" s="148" t="s">
        <v>275</v>
      </c>
      <c r="R60" s="148" t="s">
        <v>275</v>
      </c>
      <c r="S60" s="148">
        <v>1</v>
      </c>
      <c r="T60" s="148">
        <v>3</v>
      </c>
      <c r="U60" s="148">
        <v>3</v>
      </c>
      <c r="V60" s="148">
        <v>4</v>
      </c>
      <c r="W60" s="148">
        <v>13</v>
      </c>
      <c r="X60" s="148">
        <v>8</v>
      </c>
      <c r="Y60" s="148">
        <v>4</v>
      </c>
      <c r="Z60" s="148">
        <v>1</v>
      </c>
      <c r="AA60" s="149" t="s">
        <v>275</v>
      </c>
    </row>
    <row r="61" spans="1:27">
      <c r="A61" s="144" t="s">
        <v>35</v>
      </c>
      <c r="B61" s="128" t="str">
        <f>A61</f>
        <v>奥尻町</v>
      </c>
      <c r="C61" s="128" t="str">
        <f t="shared" si="1"/>
        <v>町</v>
      </c>
      <c r="D61" s="135" t="s">
        <v>9</v>
      </c>
      <c r="E61" s="132">
        <v>55</v>
      </c>
      <c r="F61" s="131" t="s">
        <v>275</v>
      </c>
      <c r="G61" s="131" t="s">
        <v>275</v>
      </c>
      <c r="H61" s="131" t="s">
        <v>275</v>
      </c>
      <c r="I61" s="131" t="s">
        <v>275</v>
      </c>
      <c r="J61" s="131" t="s">
        <v>275</v>
      </c>
      <c r="K61" s="131">
        <v>1</v>
      </c>
      <c r="L61" s="131" t="s">
        <v>275</v>
      </c>
      <c r="M61" s="131" t="s">
        <v>275</v>
      </c>
      <c r="N61" s="131" t="s">
        <v>275</v>
      </c>
      <c r="O61" s="131">
        <v>1</v>
      </c>
      <c r="P61" s="131">
        <v>2</v>
      </c>
      <c r="Q61" s="131" t="s">
        <v>275</v>
      </c>
      <c r="R61" s="131">
        <v>3</v>
      </c>
      <c r="S61" s="131">
        <v>4</v>
      </c>
      <c r="T61" s="131">
        <v>4</v>
      </c>
      <c r="U61" s="131">
        <v>4</v>
      </c>
      <c r="V61" s="131">
        <v>13</v>
      </c>
      <c r="W61" s="131">
        <v>8</v>
      </c>
      <c r="X61" s="131">
        <v>11</v>
      </c>
      <c r="Y61" s="131">
        <v>3</v>
      </c>
      <c r="Z61" s="131">
        <v>1</v>
      </c>
      <c r="AA61" s="145" t="s">
        <v>275</v>
      </c>
    </row>
    <row r="62" spans="1:27">
      <c r="A62" s="144"/>
      <c r="B62" s="128" t="str">
        <f>B61</f>
        <v>奥尻町</v>
      </c>
      <c r="C62" s="128" t="str">
        <f t="shared" si="1"/>
        <v>町</v>
      </c>
      <c r="D62" s="135" t="s">
        <v>28</v>
      </c>
      <c r="E62" s="132">
        <v>22</v>
      </c>
      <c r="F62" s="131" t="s">
        <v>275</v>
      </c>
      <c r="G62" s="131" t="s">
        <v>275</v>
      </c>
      <c r="H62" s="131" t="s">
        <v>275</v>
      </c>
      <c r="I62" s="131" t="s">
        <v>275</v>
      </c>
      <c r="J62" s="131" t="s">
        <v>275</v>
      </c>
      <c r="K62" s="131">
        <v>1</v>
      </c>
      <c r="L62" s="131" t="s">
        <v>275</v>
      </c>
      <c r="M62" s="131" t="s">
        <v>275</v>
      </c>
      <c r="N62" s="131" t="s">
        <v>275</v>
      </c>
      <c r="O62" s="131">
        <v>1</v>
      </c>
      <c r="P62" s="131" t="s">
        <v>275</v>
      </c>
      <c r="Q62" s="131" t="s">
        <v>275</v>
      </c>
      <c r="R62" s="131">
        <v>2</v>
      </c>
      <c r="S62" s="131">
        <v>2</v>
      </c>
      <c r="T62" s="131">
        <v>2</v>
      </c>
      <c r="U62" s="131">
        <v>3</v>
      </c>
      <c r="V62" s="131">
        <v>7</v>
      </c>
      <c r="W62" s="131">
        <v>2</v>
      </c>
      <c r="X62" s="131">
        <v>2</v>
      </c>
      <c r="Y62" s="131" t="s">
        <v>275</v>
      </c>
      <c r="Z62" s="131" t="s">
        <v>275</v>
      </c>
      <c r="AA62" s="145" t="s">
        <v>275</v>
      </c>
    </row>
    <row r="63" spans="1:27">
      <c r="A63" s="146"/>
      <c r="B63" s="147" t="str">
        <f>B61</f>
        <v>奥尻町</v>
      </c>
      <c r="C63" s="147" t="str">
        <f t="shared" si="1"/>
        <v>町</v>
      </c>
      <c r="D63" s="136" t="s">
        <v>27</v>
      </c>
      <c r="E63" s="133">
        <v>33</v>
      </c>
      <c r="F63" s="148" t="s">
        <v>275</v>
      </c>
      <c r="G63" s="148" t="s">
        <v>275</v>
      </c>
      <c r="H63" s="148" t="s">
        <v>275</v>
      </c>
      <c r="I63" s="148" t="s">
        <v>275</v>
      </c>
      <c r="J63" s="148" t="s">
        <v>275</v>
      </c>
      <c r="K63" s="148" t="s">
        <v>275</v>
      </c>
      <c r="L63" s="148" t="s">
        <v>275</v>
      </c>
      <c r="M63" s="148" t="s">
        <v>275</v>
      </c>
      <c r="N63" s="148" t="s">
        <v>275</v>
      </c>
      <c r="O63" s="148" t="s">
        <v>275</v>
      </c>
      <c r="P63" s="148">
        <v>2</v>
      </c>
      <c r="Q63" s="148" t="s">
        <v>275</v>
      </c>
      <c r="R63" s="148">
        <v>1</v>
      </c>
      <c r="S63" s="148">
        <v>2</v>
      </c>
      <c r="T63" s="148">
        <v>2</v>
      </c>
      <c r="U63" s="148">
        <v>1</v>
      </c>
      <c r="V63" s="148">
        <v>6</v>
      </c>
      <c r="W63" s="148">
        <v>6</v>
      </c>
      <c r="X63" s="148">
        <v>9</v>
      </c>
      <c r="Y63" s="148">
        <v>3</v>
      </c>
      <c r="Z63" s="148">
        <v>1</v>
      </c>
      <c r="AA63" s="149" t="s">
        <v>275</v>
      </c>
    </row>
    <row r="64" spans="1:27">
      <c r="A64" s="144" t="s">
        <v>34</v>
      </c>
      <c r="B64" s="128" t="str">
        <f>A64</f>
        <v>北渡島檜山2次医療圏</v>
      </c>
      <c r="C64" s="128" t="str">
        <f t="shared" si="1"/>
        <v>圏</v>
      </c>
      <c r="D64" s="135" t="s">
        <v>9</v>
      </c>
      <c r="E64" s="132">
        <v>571</v>
      </c>
      <c r="F64" s="131">
        <v>1</v>
      </c>
      <c r="G64" s="131" t="s">
        <v>275</v>
      </c>
      <c r="H64" s="131" t="s">
        <v>275</v>
      </c>
      <c r="I64" s="131" t="s">
        <v>275</v>
      </c>
      <c r="J64" s="131" t="s">
        <v>275</v>
      </c>
      <c r="K64" s="131" t="s">
        <v>275</v>
      </c>
      <c r="L64" s="131">
        <v>4</v>
      </c>
      <c r="M64" s="131">
        <v>5</v>
      </c>
      <c r="N64" s="131">
        <v>4</v>
      </c>
      <c r="O64" s="131">
        <v>3</v>
      </c>
      <c r="P64" s="131">
        <v>12</v>
      </c>
      <c r="Q64" s="131">
        <v>17</v>
      </c>
      <c r="R64" s="131">
        <v>13</v>
      </c>
      <c r="S64" s="131">
        <v>26</v>
      </c>
      <c r="T64" s="131">
        <v>32</v>
      </c>
      <c r="U64" s="131">
        <v>70</v>
      </c>
      <c r="V64" s="131">
        <v>100</v>
      </c>
      <c r="W64" s="131">
        <v>117</v>
      </c>
      <c r="X64" s="131">
        <v>98</v>
      </c>
      <c r="Y64" s="131">
        <v>60</v>
      </c>
      <c r="Z64" s="131">
        <v>9</v>
      </c>
      <c r="AA64" s="145" t="s">
        <v>275</v>
      </c>
    </row>
    <row r="65" spans="1:27">
      <c r="A65" s="144"/>
      <c r="B65" s="128" t="str">
        <f>B64</f>
        <v>北渡島檜山2次医療圏</v>
      </c>
      <c r="C65" s="128" t="str">
        <f t="shared" si="1"/>
        <v>圏</v>
      </c>
      <c r="D65" s="135" t="s">
        <v>28</v>
      </c>
      <c r="E65" s="132">
        <v>281</v>
      </c>
      <c r="F65" s="131">
        <v>1</v>
      </c>
      <c r="G65" s="131" t="s">
        <v>275</v>
      </c>
      <c r="H65" s="131" t="s">
        <v>275</v>
      </c>
      <c r="I65" s="131" t="s">
        <v>275</v>
      </c>
      <c r="J65" s="131" t="s">
        <v>275</v>
      </c>
      <c r="K65" s="131" t="s">
        <v>275</v>
      </c>
      <c r="L65" s="131">
        <v>4</v>
      </c>
      <c r="M65" s="131">
        <v>5</v>
      </c>
      <c r="N65" s="131">
        <v>4</v>
      </c>
      <c r="O65" s="131">
        <v>2</v>
      </c>
      <c r="P65" s="131">
        <v>8</v>
      </c>
      <c r="Q65" s="131">
        <v>14</v>
      </c>
      <c r="R65" s="131">
        <v>10</v>
      </c>
      <c r="S65" s="131">
        <v>17</v>
      </c>
      <c r="T65" s="131">
        <v>21</v>
      </c>
      <c r="U65" s="131">
        <v>44</v>
      </c>
      <c r="V65" s="131">
        <v>53</v>
      </c>
      <c r="W65" s="131">
        <v>58</v>
      </c>
      <c r="X65" s="131">
        <v>22</v>
      </c>
      <c r="Y65" s="131">
        <v>17</v>
      </c>
      <c r="Z65" s="131">
        <v>1</v>
      </c>
      <c r="AA65" s="145" t="s">
        <v>275</v>
      </c>
    </row>
    <row r="66" spans="1:27">
      <c r="A66" s="146"/>
      <c r="B66" s="147" t="str">
        <f>B64</f>
        <v>北渡島檜山2次医療圏</v>
      </c>
      <c r="C66" s="147" t="str">
        <f t="shared" si="1"/>
        <v>圏</v>
      </c>
      <c r="D66" s="136" t="s">
        <v>27</v>
      </c>
      <c r="E66" s="133">
        <v>290</v>
      </c>
      <c r="F66" s="148" t="s">
        <v>275</v>
      </c>
      <c r="G66" s="148" t="s">
        <v>275</v>
      </c>
      <c r="H66" s="148" t="s">
        <v>275</v>
      </c>
      <c r="I66" s="148" t="s">
        <v>275</v>
      </c>
      <c r="J66" s="148" t="s">
        <v>275</v>
      </c>
      <c r="K66" s="148" t="s">
        <v>275</v>
      </c>
      <c r="L66" s="148" t="s">
        <v>275</v>
      </c>
      <c r="M66" s="148" t="s">
        <v>275</v>
      </c>
      <c r="N66" s="148" t="s">
        <v>275</v>
      </c>
      <c r="O66" s="148">
        <v>1</v>
      </c>
      <c r="P66" s="148">
        <v>4</v>
      </c>
      <c r="Q66" s="148">
        <v>3</v>
      </c>
      <c r="R66" s="148">
        <v>3</v>
      </c>
      <c r="S66" s="148">
        <v>9</v>
      </c>
      <c r="T66" s="148">
        <v>11</v>
      </c>
      <c r="U66" s="148">
        <v>26</v>
      </c>
      <c r="V66" s="148">
        <v>47</v>
      </c>
      <c r="W66" s="148">
        <v>59</v>
      </c>
      <c r="X66" s="148">
        <v>76</v>
      </c>
      <c r="Y66" s="148">
        <v>43</v>
      </c>
      <c r="Z66" s="148">
        <v>8</v>
      </c>
      <c r="AA66" s="149" t="s">
        <v>275</v>
      </c>
    </row>
    <row r="67" spans="1:27">
      <c r="A67" s="144" t="s">
        <v>33</v>
      </c>
      <c r="B67" s="128" t="str">
        <f>A67</f>
        <v>八雲保健所</v>
      </c>
      <c r="C67" s="128" t="str">
        <f t="shared" si="1"/>
        <v>所</v>
      </c>
      <c r="D67" s="135" t="s">
        <v>9</v>
      </c>
      <c r="E67" s="132">
        <v>571</v>
      </c>
      <c r="F67" s="131">
        <v>1</v>
      </c>
      <c r="G67" s="131" t="s">
        <v>275</v>
      </c>
      <c r="H67" s="131" t="s">
        <v>275</v>
      </c>
      <c r="I67" s="131" t="s">
        <v>275</v>
      </c>
      <c r="J67" s="131" t="s">
        <v>275</v>
      </c>
      <c r="K67" s="131" t="s">
        <v>275</v>
      </c>
      <c r="L67" s="131">
        <v>4</v>
      </c>
      <c r="M67" s="131">
        <v>5</v>
      </c>
      <c r="N67" s="131">
        <v>4</v>
      </c>
      <c r="O67" s="131">
        <v>3</v>
      </c>
      <c r="P67" s="131">
        <v>12</v>
      </c>
      <c r="Q67" s="131">
        <v>17</v>
      </c>
      <c r="R67" s="131">
        <v>13</v>
      </c>
      <c r="S67" s="131">
        <v>26</v>
      </c>
      <c r="T67" s="131">
        <v>32</v>
      </c>
      <c r="U67" s="131">
        <v>70</v>
      </c>
      <c r="V67" s="131">
        <v>100</v>
      </c>
      <c r="W67" s="131">
        <v>117</v>
      </c>
      <c r="X67" s="131">
        <v>98</v>
      </c>
      <c r="Y67" s="131">
        <v>60</v>
      </c>
      <c r="Z67" s="131">
        <v>9</v>
      </c>
      <c r="AA67" s="145" t="s">
        <v>275</v>
      </c>
    </row>
    <row r="68" spans="1:27">
      <c r="A68" s="144"/>
      <c r="B68" s="128" t="str">
        <f>B67</f>
        <v>八雲保健所</v>
      </c>
      <c r="C68" s="128" t="str">
        <f t="shared" ref="C68:C81" si="2">RIGHT(B68, 1)</f>
        <v>所</v>
      </c>
      <c r="D68" s="135" t="s">
        <v>28</v>
      </c>
      <c r="E68" s="132">
        <v>281</v>
      </c>
      <c r="F68" s="131">
        <v>1</v>
      </c>
      <c r="G68" s="131" t="s">
        <v>275</v>
      </c>
      <c r="H68" s="131" t="s">
        <v>275</v>
      </c>
      <c r="I68" s="131" t="s">
        <v>275</v>
      </c>
      <c r="J68" s="131" t="s">
        <v>275</v>
      </c>
      <c r="K68" s="131" t="s">
        <v>275</v>
      </c>
      <c r="L68" s="131">
        <v>4</v>
      </c>
      <c r="M68" s="131">
        <v>5</v>
      </c>
      <c r="N68" s="131">
        <v>4</v>
      </c>
      <c r="O68" s="131">
        <v>2</v>
      </c>
      <c r="P68" s="131">
        <v>8</v>
      </c>
      <c r="Q68" s="131">
        <v>14</v>
      </c>
      <c r="R68" s="131">
        <v>10</v>
      </c>
      <c r="S68" s="131">
        <v>17</v>
      </c>
      <c r="T68" s="131">
        <v>21</v>
      </c>
      <c r="U68" s="131">
        <v>44</v>
      </c>
      <c r="V68" s="131">
        <v>53</v>
      </c>
      <c r="W68" s="131">
        <v>58</v>
      </c>
      <c r="X68" s="131">
        <v>22</v>
      </c>
      <c r="Y68" s="131">
        <v>17</v>
      </c>
      <c r="Z68" s="131">
        <v>1</v>
      </c>
      <c r="AA68" s="145" t="s">
        <v>275</v>
      </c>
    </row>
    <row r="69" spans="1:27">
      <c r="A69" s="146"/>
      <c r="B69" s="147" t="str">
        <f>B67</f>
        <v>八雲保健所</v>
      </c>
      <c r="C69" s="147" t="str">
        <f t="shared" si="2"/>
        <v>所</v>
      </c>
      <c r="D69" s="136" t="s">
        <v>27</v>
      </c>
      <c r="E69" s="133">
        <v>290</v>
      </c>
      <c r="F69" s="148" t="s">
        <v>275</v>
      </c>
      <c r="G69" s="148" t="s">
        <v>275</v>
      </c>
      <c r="H69" s="148" t="s">
        <v>275</v>
      </c>
      <c r="I69" s="148" t="s">
        <v>275</v>
      </c>
      <c r="J69" s="148" t="s">
        <v>275</v>
      </c>
      <c r="K69" s="148" t="s">
        <v>275</v>
      </c>
      <c r="L69" s="148" t="s">
        <v>275</v>
      </c>
      <c r="M69" s="148" t="s">
        <v>275</v>
      </c>
      <c r="N69" s="148" t="s">
        <v>275</v>
      </c>
      <c r="O69" s="148">
        <v>1</v>
      </c>
      <c r="P69" s="148">
        <v>4</v>
      </c>
      <c r="Q69" s="148">
        <v>3</v>
      </c>
      <c r="R69" s="148">
        <v>3</v>
      </c>
      <c r="S69" s="148">
        <v>9</v>
      </c>
      <c r="T69" s="148">
        <v>11</v>
      </c>
      <c r="U69" s="148">
        <v>26</v>
      </c>
      <c r="V69" s="148">
        <v>47</v>
      </c>
      <c r="W69" s="148">
        <v>59</v>
      </c>
      <c r="X69" s="148">
        <v>76</v>
      </c>
      <c r="Y69" s="148">
        <v>43</v>
      </c>
      <c r="Z69" s="148">
        <v>8</v>
      </c>
      <c r="AA69" s="149" t="s">
        <v>275</v>
      </c>
    </row>
    <row r="70" spans="1:27">
      <c r="A70" s="144" t="s">
        <v>32</v>
      </c>
      <c r="B70" s="128" t="str">
        <f>A70</f>
        <v>八雲町</v>
      </c>
      <c r="C70" s="128" t="str">
        <f t="shared" si="2"/>
        <v>町</v>
      </c>
      <c r="D70" s="135" t="s">
        <v>9</v>
      </c>
      <c r="E70" s="132">
        <v>221</v>
      </c>
      <c r="F70" s="131">
        <v>1</v>
      </c>
      <c r="G70" s="131" t="s">
        <v>275</v>
      </c>
      <c r="H70" s="131" t="s">
        <v>275</v>
      </c>
      <c r="I70" s="131" t="s">
        <v>275</v>
      </c>
      <c r="J70" s="131" t="s">
        <v>275</v>
      </c>
      <c r="K70" s="131" t="s">
        <v>275</v>
      </c>
      <c r="L70" s="131">
        <v>3</v>
      </c>
      <c r="M70" s="131">
        <v>4</v>
      </c>
      <c r="N70" s="131">
        <v>1</v>
      </c>
      <c r="O70" s="131">
        <v>1</v>
      </c>
      <c r="P70" s="131">
        <v>7</v>
      </c>
      <c r="Q70" s="131">
        <v>7</v>
      </c>
      <c r="R70" s="131">
        <v>2</v>
      </c>
      <c r="S70" s="131">
        <v>12</v>
      </c>
      <c r="T70" s="131">
        <v>14</v>
      </c>
      <c r="U70" s="131">
        <v>22</v>
      </c>
      <c r="V70" s="131">
        <v>48</v>
      </c>
      <c r="W70" s="131">
        <v>43</v>
      </c>
      <c r="X70" s="131">
        <v>32</v>
      </c>
      <c r="Y70" s="131">
        <v>19</v>
      </c>
      <c r="Z70" s="131">
        <v>5</v>
      </c>
      <c r="AA70" s="145" t="s">
        <v>275</v>
      </c>
    </row>
    <row r="71" spans="1:27">
      <c r="A71" s="144"/>
      <c r="B71" s="128" t="str">
        <f>B70</f>
        <v>八雲町</v>
      </c>
      <c r="C71" s="128" t="str">
        <f t="shared" si="2"/>
        <v>町</v>
      </c>
      <c r="D71" s="135" t="s">
        <v>28</v>
      </c>
      <c r="E71" s="132">
        <v>115</v>
      </c>
      <c r="F71" s="131">
        <v>1</v>
      </c>
      <c r="G71" s="131" t="s">
        <v>275</v>
      </c>
      <c r="H71" s="131" t="s">
        <v>275</v>
      </c>
      <c r="I71" s="131" t="s">
        <v>275</v>
      </c>
      <c r="J71" s="131" t="s">
        <v>275</v>
      </c>
      <c r="K71" s="131" t="s">
        <v>275</v>
      </c>
      <c r="L71" s="131">
        <v>3</v>
      </c>
      <c r="M71" s="131">
        <v>4</v>
      </c>
      <c r="N71" s="131">
        <v>1</v>
      </c>
      <c r="O71" s="131">
        <v>1</v>
      </c>
      <c r="P71" s="131">
        <v>5</v>
      </c>
      <c r="Q71" s="131">
        <v>6</v>
      </c>
      <c r="R71" s="131">
        <v>2</v>
      </c>
      <c r="S71" s="131">
        <v>9</v>
      </c>
      <c r="T71" s="131">
        <v>11</v>
      </c>
      <c r="U71" s="131">
        <v>15</v>
      </c>
      <c r="V71" s="131">
        <v>25</v>
      </c>
      <c r="W71" s="131">
        <v>15</v>
      </c>
      <c r="X71" s="131">
        <v>9</v>
      </c>
      <c r="Y71" s="131">
        <v>7</v>
      </c>
      <c r="Z71" s="131">
        <v>1</v>
      </c>
      <c r="AA71" s="145" t="s">
        <v>275</v>
      </c>
    </row>
    <row r="72" spans="1:27">
      <c r="A72" s="146"/>
      <c r="B72" s="147" t="str">
        <f>B70</f>
        <v>八雲町</v>
      </c>
      <c r="C72" s="147" t="str">
        <f t="shared" si="2"/>
        <v>町</v>
      </c>
      <c r="D72" s="136" t="s">
        <v>27</v>
      </c>
      <c r="E72" s="133">
        <v>106</v>
      </c>
      <c r="F72" s="148" t="s">
        <v>275</v>
      </c>
      <c r="G72" s="148" t="s">
        <v>275</v>
      </c>
      <c r="H72" s="148" t="s">
        <v>275</v>
      </c>
      <c r="I72" s="148" t="s">
        <v>275</v>
      </c>
      <c r="J72" s="148" t="s">
        <v>275</v>
      </c>
      <c r="K72" s="148" t="s">
        <v>275</v>
      </c>
      <c r="L72" s="148" t="s">
        <v>275</v>
      </c>
      <c r="M72" s="148" t="s">
        <v>275</v>
      </c>
      <c r="N72" s="148" t="s">
        <v>275</v>
      </c>
      <c r="O72" s="148" t="s">
        <v>275</v>
      </c>
      <c r="P72" s="148">
        <v>2</v>
      </c>
      <c r="Q72" s="148">
        <v>1</v>
      </c>
      <c r="R72" s="148" t="s">
        <v>275</v>
      </c>
      <c r="S72" s="148">
        <v>3</v>
      </c>
      <c r="T72" s="148">
        <v>3</v>
      </c>
      <c r="U72" s="148">
        <v>7</v>
      </c>
      <c r="V72" s="148">
        <v>23</v>
      </c>
      <c r="W72" s="148">
        <v>28</v>
      </c>
      <c r="X72" s="148">
        <v>23</v>
      </c>
      <c r="Y72" s="148">
        <v>12</v>
      </c>
      <c r="Z72" s="148">
        <v>4</v>
      </c>
      <c r="AA72" s="149" t="s">
        <v>275</v>
      </c>
    </row>
    <row r="73" spans="1:27">
      <c r="A73" s="144" t="s">
        <v>31</v>
      </c>
      <c r="B73" s="128" t="str">
        <f>A73</f>
        <v>長万部町</v>
      </c>
      <c r="C73" s="128" t="str">
        <f t="shared" si="2"/>
        <v>町</v>
      </c>
      <c r="D73" s="135" t="s">
        <v>9</v>
      </c>
      <c r="E73" s="132">
        <v>103</v>
      </c>
      <c r="F73" s="131" t="s">
        <v>275</v>
      </c>
      <c r="G73" s="131" t="s">
        <v>275</v>
      </c>
      <c r="H73" s="131" t="s">
        <v>275</v>
      </c>
      <c r="I73" s="131" t="s">
        <v>275</v>
      </c>
      <c r="J73" s="131" t="s">
        <v>275</v>
      </c>
      <c r="K73" s="131" t="s">
        <v>275</v>
      </c>
      <c r="L73" s="131" t="s">
        <v>275</v>
      </c>
      <c r="M73" s="131" t="s">
        <v>275</v>
      </c>
      <c r="N73" s="131" t="s">
        <v>275</v>
      </c>
      <c r="O73" s="131" t="s">
        <v>275</v>
      </c>
      <c r="P73" s="131" t="s">
        <v>275</v>
      </c>
      <c r="Q73" s="131">
        <v>5</v>
      </c>
      <c r="R73" s="131">
        <v>3</v>
      </c>
      <c r="S73" s="131">
        <v>4</v>
      </c>
      <c r="T73" s="131">
        <v>4</v>
      </c>
      <c r="U73" s="131">
        <v>18</v>
      </c>
      <c r="V73" s="131">
        <v>15</v>
      </c>
      <c r="W73" s="131">
        <v>23</v>
      </c>
      <c r="X73" s="131">
        <v>22</v>
      </c>
      <c r="Y73" s="131">
        <v>7</v>
      </c>
      <c r="Z73" s="131">
        <v>2</v>
      </c>
      <c r="AA73" s="145" t="s">
        <v>275</v>
      </c>
    </row>
    <row r="74" spans="1:27">
      <c r="A74" s="144"/>
      <c r="B74" s="128" t="str">
        <f>B73</f>
        <v>長万部町</v>
      </c>
      <c r="C74" s="128" t="str">
        <f t="shared" si="2"/>
        <v>町</v>
      </c>
      <c r="D74" s="135" t="s">
        <v>28</v>
      </c>
      <c r="E74" s="132">
        <v>39</v>
      </c>
      <c r="F74" s="131" t="s">
        <v>275</v>
      </c>
      <c r="G74" s="131" t="s">
        <v>275</v>
      </c>
      <c r="H74" s="131" t="s">
        <v>275</v>
      </c>
      <c r="I74" s="131" t="s">
        <v>275</v>
      </c>
      <c r="J74" s="131" t="s">
        <v>275</v>
      </c>
      <c r="K74" s="131" t="s">
        <v>275</v>
      </c>
      <c r="L74" s="131" t="s">
        <v>275</v>
      </c>
      <c r="M74" s="131" t="s">
        <v>275</v>
      </c>
      <c r="N74" s="131" t="s">
        <v>275</v>
      </c>
      <c r="O74" s="131" t="s">
        <v>275</v>
      </c>
      <c r="P74" s="131" t="s">
        <v>275</v>
      </c>
      <c r="Q74" s="131">
        <v>5</v>
      </c>
      <c r="R74" s="131">
        <v>1</v>
      </c>
      <c r="S74" s="131">
        <v>3</v>
      </c>
      <c r="T74" s="131">
        <v>3</v>
      </c>
      <c r="U74" s="131">
        <v>8</v>
      </c>
      <c r="V74" s="131">
        <v>4</v>
      </c>
      <c r="W74" s="131">
        <v>10</v>
      </c>
      <c r="X74" s="131">
        <v>3</v>
      </c>
      <c r="Y74" s="131">
        <v>2</v>
      </c>
      <c r="Z74" s="131" t="s">
        <v>275</v>
      </c>
      <c r="AA74" s="145" t="s">
        <v>275</v>
      </c>
    </row>
    <row r="75" spans="1:27">
      <c r="A75" s="146"/>
      <c r="B75" s="147" t="str">
        <f>B73</f>
        <v>長万部町</v>
      </c>
      <c r="C75" s="147" t="str">
        <f t="shared" si="2"/>
        <v>町</v>
      </c>
      <c r="D75" s="136" t="s">
        <v>27</v>
      </c>
      <c r="E75" s="133">
        <v>64</v>
      </c>
      <c r="F75" s="148" t="s">
        <v>275</v>
      </c>
      <c r="G75" s="148" t="s">
        <v>275</v>
      </c>
      <c r="H75" s="148" t="s">
        <v>275</v>
      </c>
      <c r="I75" s="148" t="s">
        <v>275</v>
      </c>
      <c r="J75" s="148" t="s">
        <v>275</v>
      </c>
      <c r="K75" s="148" t="s">
        <v>275</v>
      </c>
      <c r="L75" s="148" t="s">
        <v>275</v>
      </c>
      <c r="M75" s="148" t="s">
        <v>275</v>
      </c>
      <c r="N75" s="148" t="s">
        <v>275</v>
      </c>
      <c r="O75" s="148" t="s">
        <v>275</v>
      </c>
      <c r="P75" s="148" t="s">
        <v>275</v>
      </c>
      <c r="Q75" s="148" t="s">
        <v>275</v>
      </c>
      <c r="R75" s="148">
        <v>2</v>
      </c>
      <c r="S75" s="148">
        <v>1</v>
      </c>
      <c r="T75" s="148">
        <v>1</v>
      </c>
      <c r="U75" s="148">
        <v>10</v>
      </c>
      <c r="V75" s="148">
        <v>11</v>
      </c>
      <c r="W75" s="148">
        <v>13</v>
      </c>
      <c r="X75" s="148">
        <v>19</v>
      </c>
      <c r="Y75" s="148">
        <v>5</v>
      </c>
      <c r="Z75" s="148">
        <v>2</v>
      </c>
      <c r="AA75" s="149" t="s">
        <v>275</v>
      </c>
    </row>
    <row r="76" spans="1:27">
      <c r="A76" s="144" t="s">
        <v>30</v>
      </c>
      <c r="B76" s="128" t="str">
        <f>A76</f>
        <v>今金町</v>
      </c>
      <c r="C76" s="128" t="str">
        <f t="shared" si="2"/>
        <v>町</v>
      </c>
      <c r="D76" s="135" t="s">
        <v>9</v>
      </c>
      <c r="E76" s="132">
        <v>85</v>
      </c>
      <c r="F76" s="131" t="s">
        <v>275</v>
      </c>
      <c r="G76" s="131" t="s">
        <v>275</v>
      </c>
      <c r="H76" s="131" t="s">
        <v>275</v>
      </c>
      <c r="I76" s="131" t="s">
        <v>275</v>
      </c>
      <c r="J76" s="131" t="s">
        <v>275</v>
      </c>
      <c r="K76" s="131" t="s">
        <v>275</v>
      </c>
      <c r="L76" s="131" t="s">
        <v>275</v>
      </c>
      <c r="M76" s="131" t="s">
        <v>275</v>
      </c>
      <c r="N76" s="131" t="s">
        <v>275</v>
      </c>
      <c r="O76" s="131" t="s">
        <v>275</v>
      </c>
      <c r="P76" s="131">
        <v>2</v>
      </c>
      <c r="Q76" s="131">
        <v>2</v>
      </c>
      <c r="R76" s="131">
        <v>2</v>
      </c>
      <c r="S76" s="131">
        <v>2</v>
      </c>
      <c r="T76" s="131">
        <v>5</v>
      </c>
      <c r="U76" s="131">
        <v>9</v>
      </c>
      <c r="V76" s="131">
        <v>17</v>
      </c>
      <c r="W76" s="131">
        <v>16</v>
      </c>
      <c r="X76" s="131">
        <v>19</v>
      </c>
      <c r="Y76" s="131">
        <v>10</v>
      </c>
      <c r="Z76" s="131">
        <v>1</v>
      </c>
      <c r="AA76" s="145" t="s">
        <v>275</v>
      </c>
    </row>
    <row r="77" spans="1:27">
      <c r="A77" s="144"/>
      <c r="B77" s="128" t="str">
        <f>B76</f>
        <v>今金町</v>
      </c>
      <c r="C77" s="128" t="str">
        <f t="shared" si="2"/>
        <v>町</v>
      </c>
      <c r="D77" s="135" t="s">
        <v>28</v>
      </c>
      <c r="E77" s="132">
        <v>37</v>
      </c>
      <c r="F77" s="131" t="s">
        <v>275</v>
      </c>
      <c r="G77" s="131" t="s">
        <v>275</v>
      </c>
      <c r="H77" s="131" t="s">
        <v>275</v>
      </c>
      <c r="I77" s="131" t="s">
        <v>275</v>
      </c>
      <c r="J77" s="131" t="s">
        <v>275</v>
      </c>
      <c r="K77" s="131" t="s">
        <v>275</v>
      </c>
      <c r="L77" s="131" t="s">
        <v>275</v>
      </c>
      <c r="M77" s="131" t="s">
        <v>275</v>
      </c>
      <c r="N77" s="131" t="s">
        <v>275</v>
      </c>
      <c r="O77" s="131" t="s">
        <v>275</v>
      </c>
      <c r="P77" s="131">
        <v>1</v>
      </c>
      <c r="Q77" s="131">
        <v>2</v>
      </c>
      <c r="R77" s="131">
        <v>1</v>
      </c>
      <c r="S77" s="131">
        <v>1</v>
      </c>
      <c r="T77" s="131">
        <v>2</v>
      </c>
      <c r="U77" s="131">
        <v>4</v>
      </c>
      <c r="V77" s="131">
        <v>11</v>
      </c>
      <c r="W77" s="131">
        <v>9</v>
      </c>
      <c r="X77" s="131">
        <v>4</v>
      </c>
      <c r="Y77" s="131">
        <v>2</v>
      </c>
      <c r="Z77" s="131" t="s">
        <v>275</v>
      </c>
      <c r="AA77" s="145" t="s">
        <v>275</v>
      </c>
    </row>
    <row r="78" spans="1:27">
      <c r="A78" s="146"/>
      <c r="B78" s="147" t="str">
        <f>B76</f>
        <v>今金町</v>
      </c>
      <c r="C78" s="147" t="str">
        <f t="shared" si="2"/>
        <v>町</v>
      </c>
      <c r="D78" s="136" t="s">
        <v>27</v>
      </c>
      <c r="E78" s="133">
        <v>48</v>
      </c>
      <c r="F78" s="148" t="s">
        <v>275</v>
      </c>
      <c r="G78" s="148" t="s">
        <v>275</v>
      </c>
      <c r="H78" s="148" t="s">
        <v>275</v>
      </c>
      <c r="I78" s="148" t="s">
        <v>275</v>
      </c>
      <c r="J78" s="148" t="s">
        <v>275</v>
      </c>
      <c r="K78" s="148" t="s">
        <v>275</v>
      </c>
      <c r="L78" s="148" t="s">
        <v>275</v>
      </c>
      <c r="M78" s="148" t="s">
        <v>275</v>
      </c>
      <c r="N78" s="148" t="s">
        <v>275</v>
      </c>
      <c r="O78" s="148" t="s">
        <v>275</v>
      </c>
      <c r="P78" s="148">
        <v>1</v>
      </c>
      <c r="Q78" s="148" t="s">
        <v>275</v>
      </c>
      <c r="R78" s="148">
        <v>1</v>
      </c>
      <c r="S78" s="148">
        <v>1</v>
      </c>
      <c r="T78" s="148">
        <v>3</v>
      </c>
      <c r="U78" s="148">
        <v>5</v>
      </c>
      <c r="V78" s="148">
        <v>6</v>
      </c>
      <c r="W78" s="148">
        <v>7</v>
      </c>
      <c r="X78" s="148">
        <v>15</v>
      </c>
      <c r="Y78" s="148">
        <v>8</v>
      </c>
      <c r="Z78" s="148">
        <v>1</v>
      </c>
      <c r="AA78" s="149" t="s">
        <v>275</v>
      </c>
    </row>
    <row r="79" spans="1:27">
      <c r="A79" s="144" t="s">
        <v>29</v>
      </c>
      <c r="B79" s="128" t="str">
        <f>A79</f>
        <v>せたな町</v>
      </c>
      <c r="C79" s="128" t="str">
        <f t="shared" si="2"/>
        <v>町</v>
      </c>
      <c r="D79" s="135" t="s">
        <v>9</v>
      </c>
      <c r="E79" s="132">
        <v>162</v>
      </c>
      <c r="F79" s="131" t="s">
        <v>275</v>
      </c>
      <c r="G79" s="131" t="s">
        <v>275</v>
      </c>
      <c r="H79" s="131" t="s">
        <v>275</v>
      </c>
      <c r="I79" s="131" t="s">
        <v>275</v>
      </c>
      <c r="J79" s="131" t="s">
        <v>275</v>
      </c>
      <c r="K79" s="131" t="s">
        <v>275</v>
      </c>
      <c r="L79" s="131">
        <v>1</v>
      </c>
      <c r="M79" s="131">
        <v>1</v>
      </c>
      <c r="N79" s="131">
        <v>3</v>
      </c>
      <c r="O79" s="131">
        <v>2</v>
      </c>
      <c r="P79" s="131">
        <v>3</v>
      </c>
      <c r="Q79" s="131">
        <v>3</v>
      </c>
      <c r="R79" s="131">
        <v>6</v>
      </c>
      <c r="S79" s="131">
        <v>8</v>
      </c>
      <c r="T79" s="131">
        <v>9</v>
      </c>
      <c r="U79" s="131">
        <v>21</v>
      </c>
      <c r="V79" s="131">
        <v>20</v>
      </c>
      <c r="W79" s="131">
        <v>35</v>
      </c>
      <c r="X79" s="131">
        <v>25</v>
      </c>
      <c r="Y79" s="131">
        <v>24</v>
      </c>
      <c r="Z79" s="131">
        <v>1</v>
      </c>
      <c r="AA79" s="145" t="s">
        <v>275</v>
      </c>
    </row>
    <row r="80" spans="1:27">
      <c r="A80" s="144"/>
      <c r="B80" s="128" t="str">
        <f>B79</f>
        <v>せたな町</v>
      </c>
      <c r="C80" s="128" t="str">
        <f t="shared" si="2"/>
        <v>町</v>
      </c>
      <c r="D80" s="135" t="s">
        <v>28</v>
      </c>
      <c r="E80" s="132">
        <v>90</v>
      </c>
      <c r="F80" s="131" t="s">
        <v>275</v>
      </c>
      <c r="G80" s="131" t="s">
        <v>275</v>
      </c>
      <c r="H80" s="131" t="s">
        <v>275</v>
      </c>
      <c r="I80" s="131" t="s">
        <v>275</v>
      </c>
      <c r="J80" s="131" t="s">
        <v>275</v>
      </c>
      <c r="K80" s="131" t="s">
        <v>275</v>
      </c>
      <c r="L80" s="131">
        <v>1</v>
      </c>
      <c r="M80" s="131">
        <v>1</v>
      </c>
      <c r="N80" s="131">
        <v>3</v>
      </c>
      <c r="O80" s="131">
        <v>1</v>
      </c>
      <c r="P80" s="131">
        <v>2</v>
      </c>
      <c r="Q80" s="131">
        <v>1</v>
      </c>
      <c r="R80" s="131">
        <v>6</v>
      </c>
      <c r="S80" s="131">
        <v>4</v>
      </c>
      <c r="T80" s="131">
        <v>5</v>
      </c>
      <c r="U80" s="131">
        <v>17</v>
      </c>
      <c r="V80" s="131">
        <v>13</v>
      </c>
      <c r="W80" s="131">
        <v>24</v>
      </c>
      <c r="X80" s="131">
        <v>6</v>
      </c>
      <c r="Y80" s="131">
        <v>6</v>
      </c>
      <c r="Z80" s="131" t="s">
        <v>275</v>
      </c>
      <c r="AA80" s="145" t="s">
        <v>275</v>
      </c>
    </row>
    <row r="81" spans="1:27">
      <c r="A81" s="146"/>
      <c r="B81" s="147" t="str">
        <f>B79</f>
        <v>せたな町</v>
      </c>
      <c r="C81" s="147" t="str">
        <f t="shared" si="2"/>
        <v>町</v>
      </c>
      <c r="D81" s="136" t="s">
        <v>27</v>
      </c>
      <c r="E81" s="133">
        <v>72</v>
      </c>
      <c r="F81" s="148" t="s">
        <v>275</v>
      </c>
      <c r="G81" s="148" t="s">
        <v>275</v>
      </c>
      <c r="H81" s="148" t="s">
        <v>275</v>
      </c>
      <c r="I81" s="148" t="s">
        <v>275</v>
      </c>
      <c r="J81" s="148" t="s">
        <v>275</v>
      </c>
      <c r="K81" s="148" t="s">
        <v>275</v>
      </c>
      <c r="L81" s="148" t="s">
        <v>275</v>
      </c>
      <c r="M81" s="148" t="s">
        <v>275</v>
      </c>
      <c r="N81" s="148" t="s">
        <v>275</v>
      </c>
      <c r="O81" s="148">
        <v>1</v>
      </c>
      <c r="P81" s="148">
        <v>1</v>
      </c>
      <c r="Q81" s="148">
        <v>2</v>
      </c>
      <c r="R81" s="148" t="s">
        <v>275</v>
      </c>
      <c r="S81" s="148">
        <v>4</v>
      </c>
      <c r="T81" s="148">
        <v>4</v>
      </c>
      <c r="U81" s="148">
        <v>4</v>
      </c>
      <c r="V81" s="148">
        <v>7</v>
      </c>
      <c r="W81" s="148">
        <v>11</v>
      </c>
      <c r="X81" s="148">
        <v>19</v>
      </c>
      <c r="Y81" s="148">
        <v>18</v>
      </c>
      <c r="Z81" s="148">
        <v>1</v>
      </c>
      <c r="AA81" s="149" t="s">
        <v>275</v>
      </c>
    </row>
    <row r="82" spans="1:27">
      <c r="A82" s="2" t="s">
        <v>26</v>
      </c>
      <c r="D82" s="1" t="s">
        <v>25</v>
      </c>
    </row>
  </sheetData>
  <mergeCells count="2">
    <mergeCell ref="A3:D3"/>
    <mergeCell ref="A2:D2"/>
  </mergeCells>
  <phoneticPr fontId="2"/>
  <conditionalFormatting sqref="A8:AA8 A11:AA11 A14:AA14 A17:AA17 A20:AA20 A23:AA23 A26:AA26 A29:AA29 A32:AA32 A35:AA35 A38:AA38 A41:AA41 A44:AA44 A47:AA47 A50:AA50 A53:AA53 A56:AA56 A59:AA59 A62:AA62 A65:AA65 A68:AA68 A71:AA71 A74:AA74 A77:AA77 A80:AA80">
    <cfRule type="expression" dxfId="5733" priority="313" stopIfTrue="1">
      <formula>OR($C8="国", $C8="道")</formula>
    </cfRule>
    <cfRule type="expression" dxfId="5732" priority="318" stopIfTrue="1">
      <formula>OR($C8="所", $C8="局", $C8="圏")</formula>
    </cfRule>
    <cfRule type="expression" dxfId="5731" priority="319" stopIfTrue="1">
      <formula>OR($B8="札幌市", $B8="小樽市", $B8="函館市", $B8="旭川市")</formula>
    </cfRule>
    <cfRule type="expression" dxfId="5730" priority="320">
      <formula>OR($C8="市", $C8="町", $C8="村")</formula>
    </cfRule>
  </conditionalFormatting>
  <conditionalFormatting sqref="A9:AA81">
    <cfRule type="expression" dxfId="5729" priority="314" stopIfTrue="1">
      <formula>OR($C9="国", $C9="道")</formula>
    </cfRule>
    <cfRule type="expression" dxfId="5728" priority="315" stopIfTrue="1">
      <formula>OR($B9="札幌市", $B9="小樽市", $B9="函館市", $B9="旭川市")</formula>
    </cfRule>
    <cfRule type="expression" dxfId="5727" priority="316" stopIfTrue="1">
      <formula>OR($C9="所", $C9="局", $C9="圏")</formula>
    </cfRule>
    <cfRule type="expression" dxfId="5726" priority="317">
      <formula>OR($C9="市", $C9="町", $C9="村")</formula>
    </cfRule>
  </conditionalFormatting>
  <conditionalFormatting sqref="A4:AA4">
    <cfRule type="expression" dxfId="5725" priority="309" stopIfTrue="1">
      <formula>OR($C4="国", $C4="道")</formula>
    </cfRule>
    <cfRule type="expression" dxfId="5724" priority="310" stopIfTrue="1">
      <formula>OR($C4="所", $C4="圏", $C4="局")</formula>
    </cfRule>
    <cfRule type="expression" dxfId="5723" priority="311" stopIfTrue="1">
      <formula>OR($B4="札幌市", $B4="小樽市", $B4="函館市", $B4="旭川市")</formula>
    </cfRule>
    <cfRule type="expression" dxfId="5722" priority="312">
      <formula>OR($C4="市", $C4="町", $C4="村")</formula>
    </cfRule>
  </conditionalFormatting>
  <conditionalFormatting sqref="A5:AA5">
    <cfRule type="expression" dxfId="5721" priority="305" stopIfTrue="1">
      <formula>OR($C5="国", $C5="道")</formula>
    </cfRule>
    <cfRule type="expression" dxfId="5720" priority="306" stopIfTrue="1">
      <formula>OR($C5="所", $C5="圏", $C5="局")</formula>
    </cfRule>
    <cfRule type="expression" dxfId="5719" priority="307" stopIfTrue="1">
      <formula>OR($B5="札幌市", $B5="小樽市", $B5="函館市", $B5="旭川市")</formula>
    </cfRule>
    <cfRule type="expression" dxfId="5718" priority="308">
      <formula>OR($C5="市", $C5="町", $C5="村")</formula>
    </cfRule>
  </conditionalFormatting>
  <conditionalFormatting sqref="A6:AA6">
    <cfRule type="expression" dxfId="5717" priority="301" stopIfTrue="1">
      <formula>OR($C6="国", $C6="道")</formula>
    </cfRule>
    <cfRule type="expression" dxfId="5716" priority="302" stopIfTrue="1">
      <formula>OR($C6="所", $C6="圏", $C6="局")</formula>
    </cfRule>
    <cfRule type="expression" dxfId="5715" priority="303" stopIfTrue="1">
      <formula>OR($B6="札幌市", $B6="小樽市", $B6="函館市", $B6="旭川市")</formula>
    </cfRule>
    <cfRule type="expression" dxfId="5714" priority="304">
      <formula>OR($C6="市", $C6="町", $C6="村")</formula>
    </cfRule>
  </conditionalFormatting>
  <conditionalFormatting sqref="A7:AA7">
    <cfRule type="expression" dxfId="5713" priority="297" stopIfTrue="1">
      <formula>OR($C7="国", $C7="道")</formula>
    </cfRule>
    <cfRule type="expression" dxfId="5712" priority="298" stopIfTrue="1">
      <formula>OR($C7="所", $C7="圏", $C7="局")</formula>
    </cfRule>
    <cfRule type="expression" dxfId="5711" priority="299" stopIfTrue="1">
      <formula>OR($B7="札幌市", $B7="小樽市", $B7="函館市", $B7="旭川市")</formula>
    </cfRule>
    <cfRule type="expression" dxfId="5710" priority="300">
      <formula>OR($C7="市", $C7="町", $C7="村")</formula>
    </cfRule>
  </conditionalFormatting>
  <conditionalFormatting sqref="A8:AA8">
    <cfRule type="expression" dxfId="5709" priority="293" stopIfTrue="1">
      <formula>OR($C8="国", $C8="道")</formula>
    </cfRule>
    <cfRule type="expression" dxfId="5708" priority="294" stopIfTrue="1">
      <formula>OR($C8="所", $C8="圏", $C8="局")</formula>
    </cfRule>
    <cfRule type="expression" dxfId="5707" priority="295" stopIfTrue="1">
      <formula>OR($B8="札幌市", $B8="小樽市", $B8="函館市", $B8="旭川市")</formula>
    </cfRule>
    <cfRule type="expression" dxfId="5706" priority="296">
      <formula>OR($C8="市", $C8="町", $C8="村")</formula>
    </cfRule>
  </conditionalFormatting>
  <conditionalFormatting sqref="A9:AA9">
    <cfRule type="expression" dxfId="5705" priority="289" stopIfTrue="1">
      <formula>OR($C9="国", $C9="道")</formula>
    </cfRule>
    <cfRule type="expression" dxfId="5704" priority="290" stopIfTrue="1">
      <formula>OR($C9="所", $C9="圏", $C9="局")</formula>
    </cfRule>
    <cfRule type="expression" dxfId="5703" priority="291" stopIfTrue="1">
      <formula>OR($B9="札幌市", $B9="小樽市", $B9="函館市", $B9="旭川市")</formula>
    </cfRule>
    <cfRule type="expression" dxfId="5702" priority="292">
      <formula>OR($C9="市", $C9="町", $C9="村")</formula>
    </cfRule>
  </conditionalFormatting>
  <conditionalFormatting sqref="A10:AA10">
    <cfRule type="expression" dxfId="5701" priority="285" stopIfTrue="1">
      <formula>OR($C10="国", $C10="道")</formula>
    </cfRule>
    <cfRule type="expression" dxfId="5700" priority="286" stopIfTrue="1">
      <formula>OR($C10="所", $C10="圏", $C10="局")</formula>
    </cfRule>
    <cfRule type="expression" dxfId="5699" priority="287" stopIfTrue="1">
      <formula>OR($B10="札幌市", $B10="小樽市", $B10="函館市", $B10="旭川市")</formula>
    </cfRule>
    <cfRule type="expression" dxfId="5698" priority="288">
      <formula>OR($C10="市", $C10="町", $C10="村")</formula>
    </cfRule>
  </conditionalFormatting>
  <conditionalFormatting sqref="A11:AA11">
    <cfRule type="expression" dxfId="5697" priority="281" stopIfTrue="1">
      <formula>OR($C11="国", $C11="道")</formula>
    </cfRule>
    <cfRule type="expression" dxfId="5696" priority="282" stopIfTrue="1">
      <formula>OR($C11="所", $C11="圏", $C11="局")</formula>
    </cfRule>
    <cfRule type="expression" dxfId="5695" priority="283" stopIfTrue="1">
      <formula>OR($B11="札幌市", $B11="小樽市", $B11="函館市", $B11="旭川市")</formula>
    </cfRule>
    <cfRule type="expression" dxfId="5694" priority="284">
      <formula>OR($C11="市", $C11="町", $C11="村")</formula>
    </cfRule>
  </conditionalFormatting>
  <conditionalFormatting sqref="A12:AA12">
    <cfRule type="expression" dxfId="5693" priority="277" stopIfTrue="1">
      <formula>OR($C12="国", $C12="道")</formula>
    </cfRule>
    <cfRule type="expression" dxfId="5692" priority="278" stopIfTrue="1">
      <formula>OR($C12="所", $C12="圏", $C12="局")</formula>
    </cfRule>
    <cfRule type="expression" dxfId="5691" priority="279" stopIfTrue="1">
      <formula>OR($B12="札幌市", $B12="小樽市", $B12="函館市", $B12="旭川市")</formula>
    </cfRule>
    <cfRule type="expression" dxfId="5690" priority="280">
      <formula>OR($C12="市", $C12="町", $C12="村")</formula>
    </cfRule>
  </conditionalFormatting>
  <conditionalFormatting sqref="A13:AA13">
    <cfRule type="expression" dxfId="5689" priority="273" stopIfTrue="1">
      <formula>OR($C13="国", $C13="道")</formula>
    </cfRule>
    <cfRule type="expression" dxfId="5688" priority="274" stopIfTrue="1">
      <formula>OR($C13="所", $C13="圏", $C13="局")</formula>
    </cfRule>
    <cfRule type="expression" dxfId="5687" priority="275" stopIfTrue="1">
      <formula>OR($B13="札幌市", $B13="小樽市", $B13="函館市", $B13="旭川市")</formula>
    </cfRule>
    <cfRule type="expression" dxfId="5686" priority="276">
      <formula>OR($C13="市", $C13="町", $C13="村")</formula>
    </cfRule>
  </conditionalFormatting>
  <conditionalFormatting sqref="A14:AA14">
    <cfRule type="expression" dxfId="5685" priority="269" stopIfTrue="1">
      <formula>OR($C14="国", $C14="道")</formula>
    </cfRule>
    <cfRule type="expression" dxfId="5684" priority="270" stopIfTrue="1">
      <formula>OR($C14="所", $C14="圏", $C14="局")</formula>
    </cfRule>
    <cfRule type="expression" dxfId="5683" priority="271" stopIfTrue="1">
      <formula>OR($B14="札幌市", $B14="小樽市", $B14="函館市", $B14="旭川市")</formula>
    </cfRule>
    <cfRule type="expression" dxfId="5682" priority="272">
      <formula>OR($C14="市", $C14="町", $C14="村")</formula>
    </cfRule>
  </conditionalFormatting>
  <conditionalFormatting sqref="A15:AA15">
    <cfRule type="expression" dxfId="5681" priority="265" stopIfTrue="1">
      <formula>OR($C15="国", $C15="道")</formula>
    </cfRule>
    <cfRule type="expression" dxfId="5680" priority="266" stopIfTrue="1">
      <formula>OR($C15="所", $C15="圏", $C15="局")</formula>
    </cfRule>
    <cfRule type="expression" dxfId="5679" priority="267" stopIfTrue="1">
      <formula>OR($B15="札幌市", $B15="小樽市", $B15="函館市", $B15="旭川市")</formula>
    </cfRule>
    <cfRule type="expression" dxfId="5678" priority="268">
      <formula>OR($C15="市", $C15="町", $C15="村")</formula>
    </cfRule>
  </conditionalFormatting>
  <conditionalFormatting sqref="A16:AA16">
    <cfRule type="expression" dxfId="5677" priority="261" stopIfTrue="1">
      <formula>OR($C16="国", $C16="道")</formula>
    </cfRule>
    <cfRule type="expression" dxfId="5676" priority="262" stopIfTrue="1">
      <formula>OR($C16="所", $C16="圏", $C16="局")</formula>
    </cfRule>
    <cfRule type="expression" dxfId="5675" priority="263" stopIfTrue="1">
      <formula>OR($B16="札幌市", $B16="小樽市", $B16="函館市", $B16="旭川市")</formula>
    </cfRule>
    <cfRule type="expression" dxfId="5674" priority="264">
      <formula>OR($C16="市", $C16="町", $C16="村")</formula>
    </cfRule>
  </conditionalFormatting>
  <conditionalFormatting sqref="A17:AA17">
    <cfRule type="expression" dxfId="5673" priority="257" stopIfTrue="1">
      <formula>OR($C17="国", $C17="道")</formula>
    </cfRule>
    <cfRule type="expression" dxfId="5672" priority="258" stopIfTrue="1">
      <formula>OR($C17="所", $C17="圏", $C17="局")</formula>
    </cfRule>
    <cfRule type="expression" dxfId="5671" priority="259" stopIfTrue="1">
      <formula>OR($B17="札幌市", $B17="小樽市", $B17="函館市", $B17="旭川市")</formula>
    </cfRule>
    <cfRule type="expression" dxfId="5670" priority="260">
      <formula>OR($C17="市", $C17="町", $C17="村")</formula>
    </cfRule>
  </conditionalFormatting>
  <conditionalFormatting sqref="A18:AA18">
    <cfRule type="expression" dxfId="5669" priority="253" stopIfTrue="1">
      <formula>OR($C18="国", $C18="道")</formula>
    </cfRule>
    <cfRule type="expression" dxfId="5668" priority="254" stopIfTrue="1">
      <formula>OR($C18="所", $C18="圏", $C18="局")</formula>
    </cfRule>
    <cfRule type="expression" dxfId="5667" priority="255" stopIfTrue="1">
      <formula>OR($B18="札幌市", $B18="小樽市", $B18="函館市", $B18="旭川市")</formula>
    </cfRule>
    <cfRule type="expression" dxfId="5666" priority="256">
      <formula>OR($C18="市", $C18="町", $C18="村")</formula>
    </cfRule>
  </conditionalFormatting>
  <conditionalFormatting sqref="A19:AA19">
    <cfRule type="expression" dxfId="5665" priority="249" stopIfTrue="1">
      <formula>OR($C19="国", $C19="道")</formula>
    </cfRule>
    <cfRule type="expression" dxfId="5664" priority="250" stopIfTrue="1">
      <formula>OR($C19="所", $C19="圏", $C19="局")</formula>
    </cfRule>
    <cfRule type="expression" dxfId="5663" priority="251" stopIfTrue="1">
      <formula>OR($B19="札幌市", $B19="小樽市", $B19="函館市", $B19="旭川市")</formula>
    </cfRule>
    <cfRule type="expression" dxfId="5662" priority="252">
      <formula>OR($C19="市", $C19="町", $C19="村")</formula>
    </cfRule>
  </conditionalFormatting>
  <conditionalFormatting sqref="A20:AA20">
    <cfRule type="expression" dxfId="5661" priority="245" stopIfTrue="1">
      <formula>OR($C20="国", $C20="道")</formula>
    </cfRule>
    <cfRule type="expression" dxfId="5660" priority="246" stopIfTrue="1">
      <formula>OR($C20="所", $C20="圏", $C20="局")</formula>
    </cfRule>
    <cfRule type="expression" dxfId="5659" priority="247" stopIfTrue="1">
      <formula>OR($B20="札幌市", $B20="小樽市", $B20="函館市", $B20="旭川市")</formula>
    </cfRule>
    <cfRule type="expression" dxfId="5658" priority="248">
      <formula>OR($C20="市", $C20="町", $C20="村")</formula>
    </cfRule>
  </conditionalFormatting>
  <conditionalFormatting sqref="A21:AA21">
    <cfRule type="expression" dxfId="5657" priority="241" stopIfTrue="1">
      <formula>OR($C21="国", $C21="道")</formula>
    </cfRule>
    <cfRule type="expression" dxfId="5656" priority="242" stopIfTrue="1">
      <formula>OR($C21="所", $C21="圏", $C21="局")</formula>
    </cfRule>
    <cfRule type="expression" dxfId="5655" priority="243" stopIfTrue="1">
      <formula>OR($B21="札幌市", $B21="小樽市", $B21="函館市", $B21="旭川市")</formula>
    </cfRule>
    <cfRule type="expression" dxfId="5654" priority="244">
      <formula>OR($C21="市", $C21="町", $C21="村")</formula>
    </cfRule>
  </conditionalFormatting>
  <conditionalFormatting sqref="A22:AA22">
    <cfRule type="expression" dxfId="5653" priority="237" stopIfTrue="1">
      <formula>OR($C22="国", $C22="道")</formula>
    </cfRule>
    <cfRule type="expression" dxfId="5652" priority="238" stopIfTrue="1">
      <formula>OR($C22="所", $C22="圏", $C22="局")</formula>
    </cfRule>
    <cfRule type="expression" dxfId="5651" priority="239" stopIfTrue="1">
      <formula>OR($B22="札幌市", $B22="小樽市", $B22="函館市", $B22="旭川市")</formula>
    </cfRule>
    <cfRule type="expression" dxfId="5650" priority="240">
      <formula>OR($C22="市", $C22="町", $C22="村")</formula>
    </cfRule>
  </conditionalFormatting>
  <conditionalFormatting sqref="A23:AA23">
    <cfRule type="expression" dxfId="5649" priority="233" stopIfTrue="1">
      <formula>OR($C23="国", $C23="道")</formula>
    </cfRule>
    <cfRule type="expression" dxfId="5648" priority="234" stopIfTrue="1">
      <formula>OR($C23="所", $C23="圏", $C23="局")</formula>
    </cfRule>
    <cfRule type="expression" dxfId="5647" priority="235" stopIfTrue="1">
      <formula>OR($B23="札幌市", $B23="小樽市", $B23="函館市", $B23="旭川市")</formula>
    </cfRule>
    <cfRule type="expression" dxfId="5646" priority="236">
      <formula>OR($C23="市", $C23="町", $C23="村")</formula>
    </cfRule>
  </conditionalFormatting>
  <conditionalFormatting sqref="A24:AA24">
    <cfRule type="expression" dxfId="5645" priority="229" stopIfTrue="1">
      <formula>OR($C24="国", $C24="道")</formula>
    </cfRule>
    <cfRule type="expression" dxfId="5644" priority="230" stopIfTrue="1">
      <formula>OR($C24="所", $C24="圏", $C24="局")</formula>
    </cfRule>
    <cfRule type="expression" dxfId="5643" priority="231" stopIfTrue="1">
      <formula>OR($B24="札幌市", $B24="小樽市", $B24="函館市", $B24="旭川市")</formula>
    </cfRule>
    <cfRule type="expression" dxfId="5642" priority="232">
      <formula>OR($C24="市", $C24="町", $C24="村")</formula>
    </cfRule>
  </conditionalFormatting>
  <conditionalFormatting sqref="A25:AA25">
    <cfRule type="expression" dxfId="5641" priority="225" stopIfTrue="1">
      <formula>OR($C25="国", $C25="道")</formula>
    </cfRule>
    <cfRule type="expression" dxfId="5640" priority="226" stopIfTrue="1">
      <formula>OR($C25="所", $C25="圏", $C25="局")</formula>
    </cfRule>
    <cfRule type="expression" dxfId="5639" priority="227" stopIfTrue="1">
      <formula>OR($B25="札幌市", $B25="小樽市", $B25="函館市", $B25="旭川市")</formula>
    </cfRule>
    <cfRule type="expression" dxfId="5638" priority="228">
      <formula>OR($C25="市", $C25="町", $C25="村")</formula>
    </cfRule>
  </conditionalFormatting>
  <conditionalFormatting sqref="A26:AA26">
    <cfRule type="expression" dxfId="5637" priority="221" stopIfTrue="1">
      <formula>OR($C26="国", $C26="道")</formula>
    </cfRule>
    <cfRule type="expression" dxfId="5636" priority="222" stopIfTrue="1">
      <formula>OR($C26="所", $C26="圏", $C26="局")</formula>
    </cfRule>
    <cfRule type="expression" dxfId="5635" priority="223" stopIfTrue="1">
      <formula>OR($B26="札幌市", $B26="小樽市", $B26="函館市", $B26="旭川市")</formula>
    </cfRule>
    <cfRule type="expression" dxfId="5634" priority="224">
      <formula>OR($C26="市", $C26="町", $C26="村")</formula>
    </cfRule>
  </conditionalFormatting>
  <conditionalFormatting sqref="A27:AA27">
    <cfRule type="expression" dxfId="5633" priority="217" stopIfTrue="1">
      <formula>OR($C27="国", $C27="道")</formula>
    </cfRule>
    <cfRule type="expression" dxfId="5632" priority="218" stopIfTrue="1">
      <formula>OR($C27="所", $C27="圏", $C27="局")</formula>
    </cfRule>
    <cfRule type="expression" dxfId="5631" priority="219" stopIfTrue="1">
      <formula>OR($B27="札幌市", $B27="小樽市", $B27="函館市", $B27="旭川市")</formula>
    </cfRule>
    <cfRule type="expression" dxfId="5630" priority="220">
      <formula>OR($C27="市", $C27="町", $C27="村")</formula>
    </cfRule>
  </conditionalFormatting>
  <conditionalFormatting sqref="A28:AA28">
    <cfRule type="expression" dxfId="5629" priority="213" stopIfTrue="1">
      <formula>OR($C28="国", $C28="道")</formula>
    </cfRule>
    <cfRule type="expression" dxfId="5628" priority="214" stopIfTrue="1">
      <formula>OR($C28="所", $C28="圏", $C28="局")</formula>
    </cfRule>
    <cfRule type="expression" dxfId="5627" priority="215" stopIfTrue="1">
      <formula>OR($B28="札幌市", $B28="小樽市", $B28="函館市", $B28="旭川市")</formula>
    </cfRule>
    <cfRule type="expression" dxfId="5626" priority="216">
      <formula>OR($C28="市", $C28="町", $C28="村")</formula>
    </cfRule>
  </conditionalFormatting>
  <conditionalFormatting sqref="A29:AA29">
    <cfRule type="expression" dxfId="5625" priority="209" stopIfTrue="1">
      <formula>OR($C29="国", $C29="道")</formula>
    </cfRule>
    <cfRule type="expression" dxfId="5624" priority="210" stopIfTrue="1">
      <formula>OR($C29="所", $C29="圏", $C29="局")</formula>
    </cfRule>
    <cfRule type="expression" dxfId="5623" priority="211" stopIfTrue="1">
      <formula>OR($B29="札幌市", $B29="小樽市", $B29="函館市", $B29="旭川市")</formula>
    </cfRule>
    <cfRule type="expression" dxfId="5622" priority="212">
      <formula>OR($C29="市", $C29="町", $C29="村")</formula>
    </cfRule>
  </conditionalFormatting>
  <conditionalFormatting sqref="A30:AA30">
    <cfRule type="expression" dxfId="5621" priority="205" stopIfTrue="1">
      <formula>OR($C30="国", $C30="道")</formula>
    </cfRule>
    <cfRule type="expression" dxfId="5620" priority="206" stopIfTrue="1">
      <formula>OR($C30="所", $C30="圏", $C30="局")</formula>
    </cfRule>
    <cfRule type="expression" dxfId="5619" priority="207" stopIfTrue="1">
      <formula>OR($B30="札幌市", $B30="小樽市", $B30="函館市", $B30="旭川市")</formula>
    </cfRule>
    <cfRule type="expression" dxfId="5618" priority="208">
      <formula>OR($C30="市", $C30="町", $C30="村")</formula>
    </cfRule>
  </conditionalFormatting>
  <conditionalFormatting sqref="A31:AA31">
    <cfRule type="expression" dxfId="5617" priority="201" stopIfTrue="1">
      <formula>OR($C31="国", $C31="道")</formula>
    </cfRule>
    <cfRule type="expression" dxfId="5616" priority="202" stopIfTrue="1">
      <formula>OR($C31="所", $C31="圏", $C31="局")</formula>
    </cfRule>
    <cfRule type="expression" dxfId="5615" priority="203" stopIfTrue="1">
      <formula>OR($B31="札幌市", $B31="小樽市", $B31="函館市", $B31="旭川市")</formula>
    </cfRule>
    <cfRule type="expression" dxfId="5614" priority="204">
      <formula>OR($C31="市", $C31="町", $C31="村")</formula>
    </cfRule>
  </conditionalFormatting>
  <conditionalFormatting sqref="A32:AA32">
    <cfRule type="expression" dxfId="5613" priority="197" stopIfTrue="1">
      <formula>OR($C32="国", $C32="道")</formula>
    </cfRule>
    <cfRule type="expression" dxfId="5612" priority="198" stopIfTrue="1">
      <formula>OR($C32="所", $C32="圏", $C32="局")</formula>
    </cfRule>
    <cfRule type="expression" dxfId="5611" priority="199" stopIfTrue="1">
      <formula>OR($B32="札幌市", $B32="小樽市", $B32="函館市", $B32="旭川市")</formula>
    </cfRule>
    <cfRule type="expression" dxfId="5610" priority="200">
      <formula>OR($C32="市", $C32="町", $C32="村")</formula>
    </cfRule>
  </conditionalFormatting>
  <conditionalFormatting sqref="A33:AA33">
    <cfRule type="expression" dxfId="5609" priority="193" stopIfTrue="1">
      <formula>OR($C33="国", $C33="道")</formula>
    </cfRule>
    <cfRule type="expression" dxfId="5608" priority="194" stopIfTrue="1">
      <formula>OR($C33="所", $C33="圏", $C33="局")</formula>
    </cfRule>
    <cfRule type="expression" dxfId="5607" priority="195" stopIfTrue="1">
      <formula>OR($B33="札幌市", $B33="小樽市", $B33="函館市", $B33="旭川市")</formula>
    </cfRule>
    <cfRule type="expression" dxfId="5606" priority="196">
      <formula>OR($C33="市", $C33="町", $C33="村")</formula>
    </cfRule>
  </conditionalFormatting>
  <conditionalFormatting sqref="A34:AA34">
    <cfRule type="expression" dxfId="5605" priority="189" stopIfTrue="1">
      <formula>OR($C34="国", $C34="道")</formula>
    </cfRule>
    <cfRule type="expression" dxfId="5604" priority="190" stopIfTrue="1">
      <formula>OR($C34="所", $C34="圏", $C34="局")</formula>
    </cfRule>
    <cfRule type="expression" dxfId="5603" priority="191" stopIfTrue="1">
      <formula>OR($B34="札幌市", $B34="小樽市", $B34="函館市", $B34="旭川市")</formula>
    </cfRule>
    <cfRule type="expression" dxfId="5602" priority="192">
      <formula>OR($C34="市", $C34="町", $C34="村")</formula>
    </cfRule>
  </conditionalFormatting>
  <conditionalFormatting sqref="A35:AA35">
    <cfRule type="expression" dxfId="5601" priority="185" stopIfTrue="1">
      <formula>OR($C35="国", $C35="道")</formula>
    </cfRule>
    <cfRule type="expression" dxfId="5600" priority="186" stopIfTrue="1">
      <formula>OR($C35="所", $C35="圏", $C35="局")</formula>
    </cfRule>
    <cfRule type="expression" dxfId="5599" priority="187" stopIfTrue="1">
      <formula>OR($B35="札幌市", $B35="小樽市", $B35="函館市", $B35="旭川市")</formula>
    </cfRule>
    <cfRule type="expression" dxfId="5598" priority="188">
      <formula>OR($C35="市", $C35="町", $C35="村")</formula>
    </cfRule>
  </conditionalFormatting>
  <conditionalFormatting sqref="A36:AA36">
    <cfRule type="expression" dxfId="5597" priority="181" stopIfTrue="1">
      <formula>OR($C36="国", $C36="道")</formula>
    </cfRule>
    <cfRule type="expression" dxfId="5596" priority="182" stopIfTrue="1">
      <formula>OR($C36="所", $C36="圏", $C36="局")</formula>
    </cfRule>
    <cfRule type="expression" dxfId="5595" priority="183" stopIfTrue="1">
      <formula>OR($B36="札幌市", $B36="小樽市", $B36="函館市", $B36="旭川市")</formula>
    </cfRule>
    <cfRule type="expression" dxfId="5594" priority="184">
      <formula>OR($C36="市", $C36="町", $C36="村")</formula>
    </cfRule>
  </conditionalFormatting>
  <conditionalFormatting sqref="A37:AA37">
    <cfRule type="expression" dxfId="5593" priority="177" stopIfTrue="1">
      <formula>OR($C37="国", $C37="道")</formula>
    </cfRule>
    <cfRule type="expression" dxfId="5592" priority="178" stopIfTrue="1">
      <formula>OR($C37="所", $C37="圏", $C37="局")</formula>
    </cfRule>
    <cfRule type="expression" dxfId="5591" priority="179" stopIfTrue="1">
      <formula>OR($B37="札幌市", $B37="小樽市", $B37="函館市", $B37="旭川市")</formula>
    </cfRule>
    <cfRule type="expression" dxfId="5590" priority="180">
      <formula>OR($C37="市", $C37="町", $C37="村")</formula>
    </cfRule>
  </conditionalFormatting>
  <conditionalFormatting sqref="A38:AA38">
    <cfRule type="expression" dxfId="5589" priority="173" stopIfTrue="1">
      <formula>OR($C38="国", $C38="道")</formula>
    </cfRule>
    <cfRule type="expression" dxfId="5588" priority="174" stopIfTrue="1">
      <formula>OR($C38="所", $C38="圏", $C38="局")</formula>
    </cfRule>
    <cfRule type="expression" dxfId="5587" priority="175" stopIfTrue="1">
      <formula>OR($B38="札幌市", $B38="小樽市", $B38="函館市", $B38="旭川市")</formula>
    </cfRule>
    <cfRule type="expression" dxfId="5586" priority="176">
      <formula>OR($C38="市", $C38="町", $C38="村")</formula>
    </cfRule>
  </conditionalFormatting>
  <conditionalFormatting sqref="A39:AA39">
    <cfRule type="expression" dxfId="5585" priority="169" stopIfTrue="1">
      <formula>OR($C39="国", $C39="道")</formula>
    </cfRule>
    <cfRule type="expression" dxfId="5584" priority="170" stopIfTrue="1">
      <formula>OR($C39="所", $C39="圏", $C39="局")</formula>
    </cfRule>
    <cfRule type="expression" dxfId="5583" priority="171" stopIfTrue="1">
      <formula>OR($B39="札幌市", $B39="小樽市", $B39="函館市", $B39="旭川市")</formula>
    </cfRule>
    <cfRule type="expression" dxfId="5582" priority="172">
      <formula>OR($C39="市", $C39="町", $C39="村")</formula>
    </cfRule>
  </conditionalFormatting>
  <conditionalFormatting sqref="A40:AA40">
    <cfRule type="expression" dxfId="5581" priority="165" stopIfTrue="1">
      <formula>OR($C40="国", $C40="道")</formula>
    </cfRule>
    <cfRule type="expression" dxfId="5580" priority="166" stopIfTrue="1">
      <formula>OR($C40="所", $C40="圏", $C40="局")</formula>
    </cfRule>
    <cfRule type="expression" dxfId="5579" priority="167" stopIfTrue="1">
      <formula>OR($B40="札幌市", $B40="小樽市", $B40="函館市", $B40="旭川市")</formula>
    </cfRule>
    <cfRule type="expression" dxfId="5578" priority="168">
      <formula>OR($C40="市", $C40="町", $C40="村")</formula>
    </cfRule>
  </conditionalFormatting>
  <conditionalFormatting sqref="A41:AA41">
    <cfRule type="expression" dxfId="5577" priority="161" stopIfTrue="1">
      <formula>OR($C41="国", $C41="道")</formula>
    </cfRule>
    <cfRule type="expression" dxfId="5576" priority="162" stopIfTrue="1">
      <formula>OR($C41="所", $C41="圏", $C41="局")</formula>
    </cfRule>
    <cfRule type="expression" dxfId="5575" priority="163" stopIfTrue="1">
      <formula>OR($B41="札幌市", $B41="小樽市", $B41="函館市", $B41="旭川市")</formula>
    </cfRule>
    <cfRule type="expression" dxfId="5574" priority="164">
      <formula>OR($C41="市", $C41="町", $C41="村")</formula>
    </cfRule>
  </conditionalFormatting>
  <conditionalFormatting sqref="A42:AA42">
    <cfRule type="expression" dxfId="5573" priority="157" stopIfTrue="1">
      <formula>OR($C42="国", $C42="道")</formula>
    </cfRule>
    <cfRule type="expression" dxfId="5572" priority="158" stopIfTrue="1">
      <formula>OR($C42="所", $C42="圏", $C42="局")</formula>
    </cfRule>
    <cfRule type="expression" dxfId="5571" priority="159" stopIfTrue="1">
      <formula>OR($B42="札幌市", $B42="小樽市", $B42="函館市", $B42="旭川市")</formula>
    </cfRule>
    <cfRule type="expression" dxfId="5570" priority="160">
      <formula>OR($C42="市", $C42="町", $C42="村")</formula>
    </cfRule>
  </conditionalFormatting>
  <conditionalFormatting sqref="A43:AA43">
    <cfRule type="expression" dxfId="5569" priority="153" stopIfTrue="1">
      <formula>OR($C43="国", $C43="道")</formula>
    </cfRule>
    <cfRule type="expression" dxfId="5568" priority="154" stopIfTrue="1">
      <formula>OR($C43="所", $C43="圏", $C43="局")</formula>
    </cfRule>
    <cfRule type="expression" dxfId="5567" priority="155" stopIfTrue="1">
      <formula>OR($B43="札幌市", $B43="小樽市", $B43="函館市", $B43="旭川市")</formula>
    </cfRule>
    <cfRule type="expression" dxfId="5566" priority="156">
      <formula>OR($C43="市", $C43="町", $C43="村")</formula>
    </cfRule>
  </conditionalFormatting>
  <conditionalFormatting sqref="A44:AA44">
    <cfRule type="expression" dxfId="5565" priority="149" stopIfTrue="1">
      <formula>OR($C44="国", $C44="道")</formula>
    </cfRule>
    <cfRule type="expression" dxfId="5564" priority="150" stopIfTrue="1">
      <formula>OR($C44="所", $C44="圏", $C44="局")</formula>
    </cfRule>
    <cfRule type="expression" dxfId="5563" priority="151" stopIfTrue="1">
      <formula>OR($B44="札幌市", $B44="小樽市", $B44="函館市", $B44="旭川市")</formula>
    </cfRule>
    <cfRule type="expression" dxfId="5562" priority="152">
      <formula>OR($C44="市", $C44="町", $C44="村")</formula>
    </cfRule>
  </conditionalFormatting>
  <conditionalFormatting sqref="A45:AA45">
    <cfRule type="expression" dxfId="5561" priority="145" stopIfTrue="1">
      <formula>OR($C45="国", $C45="道")</formula>
    </cfRule>
    <cfRule type="expression" dxfId="5560" priority="146" stopIfTrue="1">
      <formula>OR($C45="所", $C45="圏", $C45="局")</formula>
    </cfRule>
    <cfRule type="expression" dxfId="5559" priority="147" stopIfTrue="1">
      <formula>OR($B45="札幌市", $B45="小樽市", $B45="函館市", $B45="旭川市")</formula>
    </cfRule>
    <cfRule type="expression" dxfId="5558" priority="148">
      <formula>OR($C45="市", $C45="町", $C45="村")</formula>
    </cfRule>
  </conditionalFormatting>
  <conditionalFormatting sqref="A46:AA46">
    <cfRule type="expression" dxfId="5557" priority="141" stopIfTrue="1">
      <formula>OR($C46="国", $C46="道")</formula>
    </cfRule>
    <cfRule type="expression" dxfId="5556" priority="142" stopIfTrue="1">
      <formula>OR($C46="所", $C46="圏", $C46="局")</formula>
    </cfRule>
    <cfRule type="expression" dxfId="5555" priority="143" stopIfTrue="1">
      <formula>OR($B46="札幌市", $B46="小樽市", $B46="函館市", $B46="旭川市")</formula>
    </cfRule>
    <cfRule type="expression" dxfId="5554" priority="144">
      <formula>OR($C46="市", $C46="町", $C46="村")</formula>
    </cfRule>
  </conditionalFormatting>
  <conditionalFormatting sqref="A47:AA47">
    <cfRule type="expression" dxfId="5553" priority="137" stopIfTrue="1">
      <formula>OR($C47="国", $C47="道")</formula>
    </cfRule>
    <cfRule type="expression" dxfId="5552" priority="138" stopIfTrue="1">
      <formula>OR($C47="所", $C47="圏", $C47="局")</formula>
    </cfRule>
    <cfRule type="expression" dxfId="5551" priority="139" stopIfTrue="1">
      <formula>OR($B47="札幌市", $B47="小樽市", $B47="函館市", $B47="旭川市")</formula>
    </cfRule>
    <cfRule type="expression" dxfId="5550" priority="140">
      <formula>OR($C47="市", $C47="町", $C47="村")</formula>
    </cfRule>
  </conditionalFormatting>
  <conditionalFormatting sqref="A48:AA48">
    <cfRule type="expression" dxfId="5549" priority="133" stopIfTrue="1">
      <formula>OR($C48="国", $C48="道")</formula>
    </cfRule>
    <cfRule type="expression" dxfId="5548" priority="134" stopIfTrue="1">
      <formula>OR($C48="所", $C48="圏", $C48="局")</formula>
    </cfRule>
    <cfRule type="expression" dxfId="5547" priority="135" stopIfTrue="1">
      <formula>OR($B48="札幌市", $B48="小樽市", $B48="函館市", $B48="旭川市")</formula>
    </cfRule>
    <cfRule type="expression" dxfId="5546" priority="136">
      <formula>OR($C48="市", $C48="町", $C48="村")</formula>
    </cfRule>
  </conditionalFormatting>
  <conditionalFormatting sqref="A49:AA49">
    <cfRule type="expression" dxfId="5545" priority="129" stopIfTrue="1">
      <formula>OR($C49="国", $C49="道")</formula>
    </cfRule>
    <cfRule type="expression" dxfId="5544" priority="130" stopIfTrue="1">
      <formula>OR($C49="所", $C49="圏", $C49="局")</formula>
    </cfRule>
    <cfRule type="expression" dxfId="5543" priority="131" stopIfTrue="1">
      <formula>OR($B49="札幌市", $B49="小樽市", $B49="函館市", $B49="旭川市")</formula>
    </cfRule>
    <cfRule type="expression" dxfId="5542" priority="132">
      <formula>OR($C49="市", $C49="町", $C49="村")</formula>
    </cfRule>
  </conditionalFormatting>
  <conditionalFormatting sqref="A50:AA50">
    <cfRule type="expression" dxfId="5541" priority="125" stopIfTrue="1">
      <formula>OR($C50="国", $C50="道")</formula>
    </cfRule>
    <cfRule type="expression" dxfId="5540" priority="126" stopIfTrue="1">
      <formula>OR($C50="所", $C50="圏", $C50="局")</formula>
    </cfRule>
    <cfRule type="expression" dxfId="5539" priority="127" stopIfTrue="1">
      <formula>OR($B50="札幌市", $B50="小樽市", $B50="函館市", $B50="旭川市")</formula>
    </cfRule>
    <cfRule type="expression" dxfId="5538" priority="128">
      <formula>OR($C50="市", $C50="町", $C50="村")</formula>
    </cfRule>
  </conditionalFormatting>
  <conditionalFormatting sqref="A51:AA51">
    <cfRule type="expression" dxfId="5537" priority="121" stopIfTrue="1">
      <formula>OR($C51="国", $C51="道")</formula>
    </cfRule>
    <cfRule type="expression" dxfId="5536" priority="122" stopIfTrue="1">
      <formula>OR($C51="所", $C51="圏", $C51="局")</formula>
    </cfRule>
    <cfRule type="expression" dxfId="5535" priority="123" stopIfTrue="1">
      <formula>OR($B51="札幌市", $B51="小樽市", $B51="函館市", $B51="旭川市")</formula>
    </cfRule>
    <cfRule type="expression" dxfId="5534" priority="124">
      <formula>OR($C51="市", $C51="町", $C51="村")</formula>
    </cfRule>
  </conditionalFormatting>
  <conditionalFormatting sqref="A52:AA52">
    <cfRule type="expression" dxfId="5533" priority="117" stopIfTrue="1">
      <formula>OR($C52="国", $C52="道")</formula>
    </cfRule>
    <cfRule type="expression" dxfId="5532" priority="118" stopIfTrue="1">
      <formula>OR($C52="所", $C52="圏", $C52="局")</formula>
    </cfRule>
    <cfRule type="expression" dxfId="5531" priority="119" stopIfTrue="1">
      <formula>OR($B52="札幌市", $B52="小樽市", $B52="函館市", $B52="旭川市")</formula>
    </cfRule>
    <cfRule type="expression" dxfId="5530" priority="120">
      <formula>OR($C52="市", $C52="町", $C52="村")</formula>
    </cfRule>
  </conditionalFormatting>
  <conditionalFormatting sqref="A53:AA53">
    <cfRule type="expression" dxfId="5529" priority="113" stopIfTrue="1">
      <formula>OR($C53="国", $C53="道")</formula>
    </cfRule>
    <cfRule type="expression" dxfId="5528" priority="114" stopIfTrue="1">
      <formula>OR($C53="所", $C53="圏", $C53="局")</formula>
    </cfRule>
    <cfRule type="expression" dxfId="5527" priority="115" stopIfTrue="1">
      <formula>OR($B53="札幌市", $B53="小樽市", $B53="函館市", $B53="旭川市")</formula>
    </cfRule>
    <cfRule type="expression" dxfId="5526" priority="116">
      <formula>OR($C53="市", $C53="町", $C53="村")</formula>
    </cfRule>
  </conditionalFormatting>
  <conditionalFormatting sqref="A54:AA54">
    <cfRule type="expression" dxfId="5525" priority="109" stopIfTrue="1">
      <formula>OR($C54="国", $C54="道")</formula>
    </cfRule>
    <cfRule type="expression" dxfId="5524" priority="110" stopIfTrue="1">
      <formula>OR($C54="所", $C54="圏", $C54="局")</formula>
    </cfRule>
    <cfRule type="expression" dxfId="5523" priority="111" stopIfTrue="1">
      <formula>OR($B54="札幌市", $B54="小樽市", $B54="函館市", $B54="旭川市")</formula>
    </cfRule>
    <cfRule type="expression" dxfId="5522" priority="112">
      <formula>OR($C54="市", $C54="町", $C54="村")</formula>
    </cfRule>
  </conditionalFormatting>
  <conditionalFormatting sqref="A55:AA55">
    <cfRule type="expression" dxfId="5521" priority="105" stopIfTrue="1">
      <formula>OR($C55="国", $C55="道")</formula>
    </cfRule>
    <cfRule type="expression" dxfId="5520" priority="106" stopIfTrue="1">
      <formula>OR($C55="所", $C55="圏", $C55="局")</formula>
    </cfRule>
    <cfRule type="expression" dxfId="5519" priority="107" stopIfTrue="1">
      <formula>OR($B55="札幌市", $B55="小樽市", $B55="函館市", $B55="旭川市")</formula>
    </cfRule>
    <cfRule type="expression" dxfId="5518" priority="108">
      <formula>OR($C55="市", $C55="町", $C55="村")</formula>
    </cfRule>
  </conditionalFormatting>
  <conditionalFormatting sqref="A56:AA56">
    <cfRule type="expression" dxfId="5517" priority="101" stopIfTrue="1">
      <formula>OR($C56="国", $C56="道")</formula>
    </cfRule>
    <cfRule type="expression" dxfId="5516" priority="102" stopIfTrue="1">
      <formula>OR($C56="所", $C56="圏", $C56="局")</formula>
    </cfRule>
    <cfRule type="expression" dxfId="5515" priority="103" stopIfTrue="1">
      <formula>OR($B56="札幌市", $B56="小樽市", $B56="函館市", $B56="旭川市")</formula>
    </cfRule>
    <cfRule type="expression" dxfId="5514" priority="104">
      <formula>OR($C56="市", $C56="町", $C56="村")</formula>
    </cfRule>
  </conditionalFormatting>
  <conditionalFormatting sqref="A57:AA57">
    <cfRule type="expression" dxfId="5513" priority="97" stopIfTrue="1">
      <formula>OR($C57="国", $C57="道")</formula>
    </cfRule>
    <cfRule type="expression" dxfId="5512" priority="98" stopIfTrue="1">
      <formula>OR($C57="所", $C57="圏", $C57="局")</formula>
    </cfRule>
    <cfRule type="expression" dxfId="5511" priority="99" stopIfTrue="1">
      <formula>OR($B57="札幌市", $B57="小樽市", $B57="函館市", $B57="旭川市")</formula>
    </cfRule>
    <cfRule type="expression" dxfId="5510" priority="100">
      <formula>OR($C57="市", $C57="町", $C57="村")</formula>
    </cfRule>
  </conditionalFormatting>
  <conditionalFormatting sqref="A58:AA58">
    <cfRule type="expression" dxfId="5509" priority="93" stopIfTrue="1">
      <formula>OR($C58="国", $C58="道")</formula>
    </cfRule>
    <cfRule type="expression" dxfId="5508" priority="94" stopIfTrue="1">
      <formula>OR($C58="所", $C58="圏", $C58="局")</formula>
    </cfRule>
    <cfRule type="expression" dxfId="5507" priority="95" stopIfTrue="1">
      <formula>OR($B58="札幌市", $B58="小樽市", $B58="函館市", $B58="旭川市")</formula>
    </cfRule>
    <cfRule type="expression" dxfId="5506" priority="96">
      <formula>OR($C58="市", $C58="町", $C58="村")</formula>
    </cfRule>
  </conditionalFormatting>
  <conditionalFormatting sqref="A59:AA59">
    <cfRule type="expression" dxfId="5505" priority="89" stopIfTrue="1">
      <formula>OR($C59="国", $C59="道")</formula>
    </cfRule>
    <cfRule type="expression" dxfId="5504" priority="90" stopIfTrue="1">
      <formula>OR($C59="所", $C59="圏", $C59="局")</formula>
    </cfRule>
    <cfRule type="expression" dxfId="5503" priority="91" stopIfTrue="1">
      <formula>OR($B59="札幌市", $B59="小樽市", $B59="函館市", $B59="旭川市")</formula>
    </cfRule>
    <cfRule type="expression" dxfId="5502" priority="92">
      <formula>OR($C59="市", $C59="町", $C59="村")</formula>
    </cfRule>
  </conditionalFormatting>
  <conditionalFormatting sqref="A60:AA60">
    <cfRule type="expression" dxfId="5501" priority="85" stopIfTrue="1">
      <formula>OR($C60="国", $C60="道")</formula>
    </cfRule>
    <cfRule type="expression" dxfId="5500" priority="86" stopIfTrue="1">
      <formula>OR($C60="所", $C60="圏", $C60="局")</formula>
    </cfRule>
    <cfRule type="expression" dxfId="5499" priority="87" stopIfTrue="1">
      <formula>OR($B60="札幌市", $B60="小樽市", $B60="函館市", $B60="旭川市")</formula>
    </cfRule>
    <cfRule type="expression" dxfId="5498" priority="88">
      <formula>OR($C60="市", $C60="町", $C60="村")</formula>
    </cfRule>
  </conditionalFormatting>
  <conditionalFormatting sqref="A61:AA61">
    <cfRule type="expression" dxfId="5497" priority="81" stopIfTrue="1">
      <formula>OR($C61="国", $C61="道")</formula>
    </cfRule>
    <cfRule type="expression" dxfId="5496" priority="82" stopIfTrue="1">
      <formula>OR($C61="所", $C61="圏", $C61="局")</formula>
    </cfRule>
    <cfRule type="expression" dxfId="5495" priority="83" stopIfTrue="1">
      <formula>OR($B61="札幌市", $B61="小樽市", $B61="函館市", $B61="旭川市")</formula>
    </cfRule>
    <cfRule type="expression" dxfId="5494" priority="84">
      <formula>OR($C61="市", $C61="町", $C61="村")</formula>
    </cfRule>
  </conditionalFormatting>
  <conditionalFormatting sqref="A62:AA62">
    <cfRule type="expression" dxfId="5493" priority="77" stopIfTrue="1">
      <formula>OR($C62="国", $C62="道")</formula>
    </cfRule>
    <cfRule type="expression" dxfId="5492" priority="78" stopIfTrue="1">
      <formula>OR($C62="所", $C62="圏", $C62="局")</formula>
    </cfRule>
    <cfRule type="expression" dxfId="5491" priority="79" stopIfTrue="1">
      <formula>OR($B62="札幌市", $B62="小樽市", $B62="函館市", $B62="旭川市")</formula>
    </cfRule>
    <cfRule type="expression" dxfId="5490" priority="80">
      <formula>OR($C62="市", $C62="町", $C62="村")</formula>
    </cfRule>
  </conditionalFormatting>
  <conditionalFormatting sqref="A63:AA63">
    <cfRule type="expression" dxfId="5489" priority="73" stopIfTrue="1">
      <formula>OR($C63="国", $C63="道")</formula>
    </cfRule>
    <cfRule type="expression" dxfId="5488" priority="74" stopIfTrue="1">
      <formula>OR($C63="所", $C63="圏", $C63="局")</formula>
    </cfRule>
    <cfRule type="expression" dxfId="5487" priority="75" stopIfTrue="1">
      <formula>OR($B63="札幌市", $B63="小樽市", $B63="函館市", $B63="旭川市")</formula>
    </cfRule>
    <cfRule type="expression" dxfId="5486" priority="76">
      <formula>OR($C63="市", $C63="町", $C63="村")</formula>
    </cfRule>
  </conditionalFormatting>
  <conditionalFormatting sqref="A64:AA64">
    <cfRule type="expression" dxfId="5485" priority="69" stopIfTrue="1">
      <formula>OR($C64="国", $C64="道")</formula>
    </cfRule>
    <cfRule type="expression" dxfId="5484" priority="70" stopIfTrue="1">
      <formula>OR($C64="所", $C64="圏", $C64="局")</formula>
    </cfRule>
    <cfRule type="expression" dxfId="5483" priority="71" stopIfTrue="1">
      <formula>OR($B64="札幌市", $B64="小樽市", $B64="函館市", $B64="旭川市")</formula>
    </cfRule>
    <cfRule type="expression" dxfId="5482" priority="72">
      <formula>OR($C64="市", $C64="町", $C64="村")</formula>
    </cfRule>
  </conditionalFormatting>
  <conditionalFormatting sqref="A65:AA65">
    <cfRule type="expression" dxfId="5481" priority="65" stopIfTrue="1">
      <formula>OR($C65="国", $C65="道")</formula>
    </cfRule>
    <cfRule type="expression" dxfId="5480" priority="66" stopIfTrue="1">
      <formula>OR($C65="所", $C65="圏", $C65="局")</formula>
    </cfRule>
    <cfRule type="expression" dxfId="5479" priority="67" stopIfTrue="1">
      <formula>OR($B65="札幌市", $B65="小樽市", $B65="函館市", $B65="旭川市")</formula>
    </cfRule>
    <cfRule type="expression" dxfId="5478" priority="68">
      <formula>OR($C65="市", $C65="町", $C65="村")</formula>
    </cfRule>
  </conditionalFormatting>
  <conditionalFormatting sqref="A66:AA66">
    <cfRule type="expression" dxfId="5477" priority="61" stopIfTrue="1">
      <formula>OR($C66="国", $C66="道")</formula>
    </cfRule>
    <cfRule type="expression" dxfId="5476" priority="62" stopIfTrue="1">
      <formula>OR($C66="所", $C66="圏", $C66="局")</formula>
    </cfRule>
    <cfRule type="expression" dxfId="5475" priority="63" stopIfTrue="1">
      <formula>OR($B66="札幌市", $B66="小樽市", $B66="函館市", $B66="旭川市")</formula>
    </cfRule>
    <cfRule type="expression" dxfId="5474" priority="64">
      <formula>OR($C66="市", $C66="町", $C66="村")</formula>
    </cfRule>
  </conditionalFormatting>
  <conditionalFormatting sqref="A67:AA67">
    <cfRule type="expression" dxfId="5473" priority="57" stopIfTrue="1">
      <formula>OR($C67="国", $C67="道")</formula>
    </cfRule>
    <cfRule type="expression" dxfId="5472" priority="58" stopIfTrue="1">
      <formula>OR($C67="所", $C67="圏", $C67="局")</formula>
    </cfRule>
    <cfRule type="expression" dxfId="5471" priority="59" stopIfTrue="1">
      <formula>OR($B67="札幌市", $B67="小樽市", $B67="函館市", $B67="旭川市")</formula>
    </cfRule>
    <cfRule type="expression" dxfId="5470" priority="60">
      <formula>OR($C67="市", $C67="町", $C67="村")</formula>
    </cfRule>
  </conditionalFormatting>
  <conditionalFormatting sqref="A68:AA68">
    <cfRule type="expression" dxfId="5469" priority="53" stopIfTrue="1">
      <formula>OR($C68="国", $C68="道")</formula>
    </cfRule>
    <cfRule type="expression" dxfId="5468" priority="54" stopIfTrue="1">
      <formula>OR($C68="所", $C68="圏", $C68="局")</formula>
    </cfRule>
    <cfRule type="expression" dxfId="5467" priority="55" stopIfTrue="1">
      <formula>OR($B68="札幌市", $B68="小樽市", $B68="函館市", $B68="旭川市")</formula>
    </cfRule>
    <cfRule type="expression" dxfId="5466" priority="56">
      <formula>OR($C68="市", $C68="町", $C68="村")</formula>
    </cfRule>
  </conditionalFormatting>
  <conditionalFormatting sqref="A69:AA69">
    <cfRule type="expression" dxfId="5465" priority="49" stopIfTrue="1">
      <formula>OR($C69="国", $C69="道")</formula>
    </cfRule>
    <cfRule type="expression" dxfId="5464" priority="50" stopIfTrue="1">
      <formula>OR($C69="所", $C69="圏", $C69="局")</formula>
    </cfRule>
    <cfRule type="expression" dxfId="5463" priority="51" stopIfTrue="1">
      <formula>OR($B69="札幌市", $B69="小樽市", $B69="函館市", $B69="旭川市")</formula>
    </cfRule>
    <cfRule type="expression" dxfId="5462" priority="52">
      <formula>OR($C69="市", $C69="町", $C69="村")</formula>
    </cfRule>
  </conditionalFormatting>
  <conditionalFormatting sqref="A70:AA70">
    <cfRule type="expression" dxfId="5461" priority="45" stopIfTrue="1">
      <formula>OR($C70="国", $C70="道")</formula>
    </cfRule>
    <cfRule type="expression" dxfId="5460" priority="46" stopIfTrue="1">
      <formula>OR($C70="所", $C70="圏", $C70="局")</formula>
    </cfRule>
    <cfRule type="expression" dxfId="5459" priority="47" stopIfTrue="1">
      <formula>OR($B70="札幌市", $B70="小樽市", $B70="函館市", $B70="旭川市")</formula>
    </cfRule>
    <cfRule type="expression" dxfId="5458" priority="48">
      <formula>OR($C70="市", $C70="町", $C70="村")</formula>
    </cfRule>
  </conditionalFormatting>
  <conditionalFormatting sqref="A71:AA71">
    <cfRule type="expression" dxfId="5457" priority="41" stopIfTrue="1">
      <formula>OR($C71="国", $C71="道")</formula>
    </cfRule>
    <cfRule type="expression" dxfId="5456" priority="42" stopIfTrue="1">
      <formula>OR($C71="所", $C71="圏", $C71="局")</formula>
    </cfRule>
    <cfRule type="expression" dxfId="5455" priority="43" stopIfTrue="1">
      <formula>OR($B71="札幌市", $B71="小樽市", $B71="函館市", $B71="旭川市")</formula>
    </cfRule>
    <cfRule type="expression" dxfId="5454" priority="44">
      <formula>OR($C71="市", $C71="町", $C71="村")</formula>
    </cfRule>
  </conditionalFormatting>
  <conditionalFormatting sqref="A72:AA72">
    <cfRule type="expression" dxfId="5453" priority="37" stopIfTrue="1">
      <formula>OR($C72="国", $C72="道")</formula>
    </cfRule>
    <cfRule type="expression" dxfId="5452" priority="38" stopIfTrue="1">
      <formula>OR($C72="所", $C72="圏", $C72="局")</formula>
    </cfRule>
    <cfRule type="expression" dxfId="5451" priority="39" stopIfTrue="1">
      <formula>OR($B72="札幌市", $B72="小樽市", $B72="函館市", $B72="旭川市")</formula>
    </cfRule>
    <cfRule type="expression" dxfId="5450" priority="40">
      <formula>OR($C72="市", $C72="町", $C72="村")</formula>
    </cfRule>
  </conditionalFormatting>
  <conditionalFormatting sqref="A73:AA73">
    <cfRule type="expression" dxfId="5449" priority="33" stopIfTrue="1">
      <formula>OR($C73="国", $C73="道")</formula>
    </cfRule>
    <cfRule type="expression" dxfId="5448" priority="34" stopIfTrue="1">
      <formula>OR($C73="所", $C73="圏", $C73="局")</formula>
    </cfRule>
    <cfRule type="expression" dxfId="5447" priority="35" stopIfTrue="1">
      <formula>OR($B73="札幌市", $B73="小樽市", $B73="函館市", $B73="旭川市")</formula>
    </cfRule>
    <cfRule type="expression" dxfId="5446" priority="36">
      <formula>OR($C73="市", $C73="町", $C73="村")</formula>
    </cfRule>
  </conditionalFormatting>
  <conditionalFormatting sqref="A74:AA74">
    <cfRule type="expression" dxfId="5445" priority="29" stopIfTrue="1">
      <formula>OR($C74="国", $C74="道")</formula>
    </cfRule>
    <cfRule type="expression" dxfId="5444" priority="30" stopIfTrue="1">
      <formula>OR($C74="所", $C74="圏", $C74="局")</formula>
    </cfRule>
    <cfRule type="expression" dxfId="5443" priority="31" stopIfTrue="1">
      <formula>OR($B74="札幌市", $B74="小樽市", $B74="函館市", $B74="旭川市")</formula>
    </cfRule>
    <cfRule type="expression" dxfId="5442" priority="32">
      <formula>OR($C74="市", $C74="町", $C74="村")</formula>
    </cfRule>
  </conditionalFormatting>
  <conditionalFormatting sqref="A75:AA75">
    <cfRule type="expression" dxfId="5441" priority="25" stopIfTrue="1">
      <formula>OR($C75="国", $C75="道")</formula>
    </cfRule>
    <cfRule type="expression" dxfId="5440" priority="26" stopIfTrue="1">
      <formula>OR($C75="所", $C75="圏", $C75="局")</formula>
    </cfRule>
    <cfRule type="expression" dxfId="5439" priority="27" stopIfTrue="1">
      <formula>OR($B75="札幌市", $B75="小樽市", $B75="函館市", $B75="旭川市")</formula>
    </cfRule>
    <cfRule type="expression" dxfId="5438" priority="28">
      <formula>OR($C75="市", $C75="町", $C75="村")</formula>
    </cfRule>
  </conditionalFormatting>
  <conditionalFormatting sqref="A76:AA76">
    <cfRule type="expression" dxfId="5437" priority="21" stopIfTrue="1">
      <formula>OR($C76="国", $C76="道")</formula>
    </cfRule>
    <cfRule type="expression" dxfId="5436" priority="22" stopIfTrue="1">
      <formula>OR($C76="所", $C76="圏", $C76="局")</formula>
    </cfRule>
    <cfRule type="expression" dxfId="5435" priority="23" stopIfTrue="1">
      <formula>OR($B76="札幌市", $B76="小樽市", $B76="函館市", $B76="旭川市")</formula>
    </cfRule>
    <cfRule type="expression" dxfId="5434" priority="24">
      <formula>OR($C76="市", $C76="町", $C76="村")</formula>
    </cfRule>
  </conditionalFormatting>
  <conditionalFormatting sqref="A77:AA77">
    <cfRule type="expression" dxfId="5433" priority="17" stopIfTrue="1">
      <formula>OR($C77="国", $C77="道")</formula>
    </cfRule>
    <cfRule type="expression" dxfId="5432" priority="18" stopIfTrue="1">
      <formula>OR($C77="所", $C77="圏", $C77="局")</formula>
    </cfRule>
    <cfRule type="expression" dxfId="5431" priority="19" stopIfTrue="1">
      <formula>OR($B77="札幌市", $B77="小樽市", $B77="函館市", $B77="旭川市")</formula>
    </cfRule>
    <cfRule type="expression" dxfId="5430" priority="20">
      <formula>OR($C77="市", $C77="町", $C77="村")</formula>
    </cfRule>
  </conditionalFormatting>
  <conditionalFormatting sqref="A78:AA78">
    <cfRule type="expression" dxfId="5429" priority="13" stopIfTrue="1">
      <formula>OR($C78="国", $C78="道")</formula>
    </cfRule>
    <cfRule type="expression" dxfId="5428" priority="14" stopIfTrue="1">
      <formula>OR($C78="所", $C78="圏", $C78="局")</formula>
    </cfRule>
    <cfRule type="expression" dxfId="5427" priority="15" stopIfTrue="1">
      <formula>OR($B78="札幌市", $B78="小樽市", $B78="函館市", $B78="旭川市")</formula>
    </cfRule>
    <cfRule type="expression" dxfId="5426" priority="16">
      <formula>OR($C78="市", $C78="町", $C78="村")</formula>
    </cfRule>
  </conditionalFormatting>
  <conditionalFormatting sqref="A79:AA79">
    <cfRule type="expression" dxfId="5425" priority="9" stopIfTrue="1">
      <formula>OR($C79="国", $C79="道")</formula>
    </cfRule>
    <cfRule type="expression" dxfId="5424" priority="10" stopIfTrue="1">
      <formula>OR($C79="所", $C79="圏", $C79="局")</formula>
    </cfRule>
    <cfRule type="expression" dxfId="5423" priority="11" stopIfTrue="1">
      <formula>OR($B79="札幌市", $B79="小樽市", $B79="函館市", $B79="旭川市")</formula>
    </cfRule>
    <cfRule type="expression" dxfId="5422" priority="12">
      <formula>OR($C79="市", $C79="町", $C79="村")</formula>
    </cfRule>
  </conditionalFormatting>
  <conditionalFormatting sqref="A80:AA80">
    <cfRule type="expression" dxfId="5421" priority="5" stopIfTrue="1">
      <formula>OR($C80="国", $C80="道")</formula>
    </cfRule>
    <cfRule type="expression" dxfId="5420" priority="6" stopIfTrue="1">
      <formula>OR($C80="所", $C80="圏", $C80="局")</formula>
    </cfRule>
    <cfRule type="expression" dxfId="5419" priority="7" stopIfTrue="1">
      <formula>OR($B80="札幌市", $B80="小樽市", $B80="函館市", $B80="旭川市")</formula>
    </cfRule>
    <cfRule type="expression" dxfId="5418" priority="8">
      <formula>OR($C80="市", $C80="町", $C80="村")</formula>
    </cfRule>
  </conditionalFormatting>
  <conditionalFormatting sqref="A81:AA81">
    <cfRule type="expression" dxfId="5417" priority="1" stopIfTrue="1">
      <formula>OR($C81="国", $C81="道")</formula>
    </cfRule>
    <cfRule type="expression" dxfId="5416" priority="2" stopIfTrue="1">
      <formula>OR($C81="所", $C81="圏", $C81="局")</formula>
    </cfRule>
    <cfRule type="expression" dxfId="5415" priority="3" stopIfTrue="1">
      <formula>OR($B81="札幌市", $B81="小樽市", $B81="函館市", $B81="旭川市")</formula>
    </cfRule>
    <cfRule type="expression" dxfId="5414" priority="4">
      <formula>OR($C81="市", $C81="町", $C81="村")</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view="pageBreakPreview" zoomScale="60" zoomScaleNormal="90" workbookViewId="0">
      <selection activeCell="D23" sqref="D23"/>
    </sheetView>
  </sheetViews>
  <sheetFormatPr defaultRowHeight="16.5"/>
  <cols>
    <col min="1" max="1" width="12.625" style="1" customWidth="1"/>
    <col min="2" max="2" width="4.625" style="1" customWidth="1"/>
    <col min="3" max="3" width="14.625" style="1" customWidth="1"/>
    <col min="4" max="4" width="10.625" style="1" customWidth="1"/>
    <col min="5" max="7" width="4.625" style="1" hidden="1" customWidth="1"/>
    <col min="8" max="8" width="24.625" style="1" hidden="1" customWidth="1"/>
    <col min="9" max="16" width="10.625" style="1" customWidth="1"/>
    <col min="17" max="16384" width="9" style="1"/>
  </cols>
  <sheetData>
    <row r="1" spans="1:16">
      <c r="A1" s="1" t="s">
        <v>24</v>
      </c>
      <c r="B1" s="3"/>
      <c r="P1" s="4" t="s">
        <v>277</v>
      </c>
    </row>
    <row r="2" spans="1:16">
      <c r="A2" s="240"/>
      <c r="B2" s="241"/>
      <c r="C2" s="241"/>
      <c r="D2" s="241"/>
    </row>
    <row r="3" spans="1:16" ht="33">
      <c r="A3" s="242"/>
      <c r="B3" s="243"/>
      <c r="C3" s="243"/>
      <c r="D3" s="243"/>
      <c r="E3" s="159"/>
      <c r="F3" s="159"/>
      <c r="G3" s="159"/>
      <c r="H3" s="159" t="s">
        <v>23</v>
      </c>
      <c r="I3" s="156" t="s">
        <v>9</v>
      </c>
      <c r="J3" s="159" t="s">
        <v>22</v>
      </c>
      <c r="K3" s="159" t="s">
        <v>21</v>
      </c>
      <c r="L3" s="159" t="s">
        <v>20</v>
      </c>
      <c r="M3" s="160" t="s">
        <v>19</v>
      </c>
      <c r="N3" s="160" t="s">
        <v>18</v>
      </c>
      <c r="O3" s="160" t="s">
        <v>17</v>
      </c>
      <c r="P3" s="161" t="s">
        <v>16</v>
      </c>
    </row>
    <row r="4" spans="1:16" ht="16.5" customHeight="1">
      <c r="A4" s="172" t="s">
        <v>15</v>
      </c>
      <c r="B4" s="173" t="s">
        <v>9</v>
      </c>
      <c r="C4" s="244" t="s">
        <v>6</v>
      </c>
      <c r="D4" s="245"/>
      <c r="E4" s="174" t="str">
        <f t="shared" ref="E4:E35" si="0">RIGHT(F4, 1)</f>
        <v>国</v>
      </c>
      <c r="F4" s="174" t="str">
        <f>A4</f>
        <v>全国</v>
      </c>
      <c r="G4" s="175" t="str">
        <f>B4</f>
        <v>総数</v>
      </c>
      <c r="H4" s="176" t="str">
        <f>CONCATENATE(F4, G4, C4)</f>
        <v>全国総数総数</v>
      </c>
      <c r="I4" s="177">
        <v>1290444</v>
      </c>
      <c r="J4" s="178">
        <v>962597</v>
      </c>
      <c r="K4" s="178">
        <v>25482</v>
      </c>
      <c r="L4" s="178">
        <v>29127</v>
      </c>
      <c r="M4" s="178" t="s">
        <v>275</v>
      </c>
      <c r="N4" s="178">
        <v>81680</v>
      </c>
      <c r="O4" s="178">
        <v>163973</v>
      </c>
      <c r="P4" s="179">
        <v>27585</v>
      </c>
    </row>
    <row r="5" spans="1:16" ht="16.5" customHeight="1">
      <c r="A5" s="162"/>
      <c r="B5" s="150"/>
      <c r="C5" s="151" t="s">
        <v>5</v>
      </c>
      <c r="D5" s="155" t="s">
        <v>4</v>
      </c>
      <c r="E5" s="151" t="str">
        <f t="shared" si="0"/>
        <v>国</v>
      </c>
      <c r="F5" s="151" t="str">
        <f>A4</f>
        <v>全国</v>
      </c>
      <c r="G5" s="152" t="str">
        <f>B4</f>
        <v>総数</v>
      </c>
      <c r="H5" s="153" t="str">
        <f>CONCATENATE(F5, G5, D5)</f>
        <v>全国総数悪性新生物</v>
      </c>
      <c r="I5" s="157">
        <v>370346</v>
      </c>
      <c r="J5" s="154">
        <v>311904</v>
      </c>
      <c r="K5" s="154">
        <v>6224</v>
      </c>
      <c r="L5" s="154">
        <v>2564</v>
      </c>
      <c r="M5" s="154" t="s">
        <v>275</v>
      </c>
      <c r="N5" s="154">
        <v>8300</v>
      </c>
      <c r="O5" s="154">
        <v>38514</v>
      </c>
      <c r="P5" s="163">
        <v>2840</v>
      </c>
    </row>
    <row r="6" spans="1:16" ht="16.5" customHeight="1">
      <c r="A6" s="162"/>
      <c r="B6" s="150"/>
      <c r="C6" s="151"/>
      <c r="D6" s="155" t="s">
        <v>3</v>
      </c>
      <c r="E6" s="151" t="str">
        <f t="shared" si="0"/>
        <v>国</v>
      </c>
      <c r="F6" s="151" t="str">
        <f>A4</f>
        <v>全国</v>
      </c>
      <c r="G6" s="152" t="str">
        <f>B4</f>
        <v>総数</v>
      </c>
      <c r="H6" s="153" t="str">
        <f>CONCATENATE(F6, G6, D6)</f>
        <v>全国総数心疾患</v>
      </c>
      <c r="I6" s="157">
        <v>196113</v>
      </c>
      <c r="J6" s="154">
        <v>129660</v>
      </c>
      <c r="K6" s="154">
        <v>3808</v>
      </c>
      <c r="L6" s="154">
        <v>4511</v>
      </c>
      <c r="M6" s="154" t="s">
        <v>275</v>
      </c>
      <c r="N6" s="154">
        <v>10231</v>
      </c>
      <c r="O6" s="154">
        <v>44343</v>
      </c>
      <c r="P6" s="163">
        <v>3560</v>
      </c>
    </row>
    <row r="7" spans="1:16" ht="16.5" customHeight="1">
      <c r="A7" s="162"/>
      <c r="B7" s="150"/>
      <c r="C7" s="151"/>
      <c r="D7" s="155" t="s">
        <v>2</v>
      </c>
      <c r="E7" s="151" t="str">
        <f t="shared" si="0"/>
        <v>国</v>
      </c>
      <c r="F7" s="151" t="str">
        <f>A4</f>
        <v>全国</v>
      </c>
      <c r="G7" s="152" t="str">
        <f>B4</f>
        <v>総数</v>
      </c>
      <c r="H7" s="153" t="str">
        <f>CONCATENATE(F7, G7, D7)</f>
        <v>全国総数脳血管疾患</v>
      </c>
      <c r="I7" s="157">
        <v>111973</v>
      </c>
      <c r="J7" s="154">
        <v>83945</v>
      </c>
      <c r="K7" s="154">
        <v>2434</v>
      </c>
      <c r="L7" s="154">
        <v>3955</v>
      </c>
      <c r="M7" s="154" t="s">
        <v>275</v>
      </c>
      <c r="N7" s="154">
        <v>9088</v>
      </c>
      <c r="O7" s="154">
        <v>11343</v>
      </c>
      <c r="P7" s="163">
        <v>1208</v>
      </c>
    </row>
    <row r="8" spans="1:16" ht="16.5" customHeight="1">
      <c r="A8" s="162"/>
      <c r="B8" s="150" t="s">
        <v>8</v>
      </c>
      <c r="C8" s="246" t="s">
        <v>6</v>
      </c>
      <c r="D8" s="238"/>
      <c r="E8" s="151" t="str">
        <f t="shared" si="0"/>
        <v>国</v>
      </c>
      <c r="F8" s="151" t="str">
        <f>A4</f>
        <v>全国</v>
      </c>
      <c r="G8" s="152" t="str">
        <f>B8</f>
        <v>男</v>
      </c>
      <c r="H8" s="153" t="str">
        <f>CONCATENATE(F8, G8, C8)</f>
        <v>全国男総数</v>
      </c>
      <c r="I8" s="157">
        <v>666707</v>
      </c>
      <c r="J8" s="154">
        <v>516266</v>
      </c>
      <c r="K8" s="154">
        <v>11564</v>
      </c>
      <c r="L8" s="154">
        <v>8921</v>
      </c>
      <c r="M8" s="154" t="s">
        <v>275</v>
      </c>
      <c r="N8" s="154">
        <v>22150</v>
      </c>
      <c r="O8" s="154">
        <v>91340</v>
      </c>
      <c r="P8" s="163">
        <v>16466</v>
      </c>
    </row>
    <row r="9" spans="1:16" ht="16.5" customHeight="1">
      <c r="A9" s="162"/>
      <c r="B9" s="150"/>
      <c r="C9" s="151" t="s">
        <v>5</v>
      </c>
      <c r="D9" s="155" t="s">
        <v>4</v>
      </c>
      <c r="E9" s="151" t="str">
        <f t="shared" si="0"/>
        <v>国</v>
      </c>
      <c r="F9" s="151" t="str">
        <f>A4</f>
        <v>全国</v>
      </c>
      <c r="G9" s="152" t="str">
        <f>B8</f>
        <v>男</v>
      </c>
      <c r="H9" s="153" t="str">
        <f>CONCATENATE(F9, G9, D9)</f>
        <v>全国男悪性新生物</v>
      </c>
      <c r="I9" s="157">
        <v>219508</v>
      </c>
      <c r="J9" s="154">
        <v>187241</v>
      </c>
      <c r="K9" s="154">
        <v>3491</v>
      </c>
      <c r="L9" s="154">
        <v>1102</v>
      </c>
      <c r="M9" s="154" t="s">
        <v>275</v>
      </c>
      <c r="N9" s="154">
        <v>3414</v>
      </c>
      <c r="O9" s="154">
        <v>22907</v>
      </c>
      <c r="P9" s="163">
        <v>1353</v>
      </c>
    </row>
    <row r="10" spans="1:16" ht="16.5" customHeight="1">
      <c r="A10" s="162"/>
      <c r="B10" s="150"/>
      <c r="C10" s="151"/>
      <c r="D10" s="155" t="s">
        <v>3</v>
      </c>
      <c r="E10" s="151" t="str">
        <f t="shared" si="0"/>
        <v>国</v>
      </c>
      <c r="F10" s="151" t="str">
        <f>A4</f>
        <v>全国</v>
      </c>
      <c r="G10" s="152" t="str">
        <f>B8</f>
        <v>男</v>
      </c>
      <c r="H10" s="153" t="str">
        <f>CONCATENATE(F10, G10, D10)</f>
        <v>全国男心疾患</v>
      </c>
      <c r="I10" s="157">
        <v>92142</v>
      </c>
      <c r="J10" s="154">
        <v>59486</v>
      </c>
      <c r="K10" s="154">
        <v>1402</v>
      </c>
      <c r="L10" s="154">
        <v>1285</v>
      </c>
      <c r="M10" s="154" t="s">
        <v>275</v>
      </c>
      <c r="N10" s="154">
        <v>2686</v>
      </c>
      <c r="O10" s="154">
        <v>25175</v>
      </c>
      <c r="P10" s="163">
        <v>2108</v>
      </c>
    </row>
    <row r="11" spans="1:16" ht="16.5" customHeight="1">
      <c r="A11" s="162"/>
      <c r="B11" s="150"/>
      <c r="C11" s="151"/>
      <c r="D11" s="155" t="s">
        <v>2</v>
      </c>
      <c r="E11" s="151" t="str">
        <f t="shared" si="0"/>
        <v>国</v>
      </c>
      <c r="F11" s="151" t="str">
        <f>A4</f>
        <v>全国</v>
      </c>
      <c r="G11" s="152" t="str">
        <f>B8</f>
        <v>男</v>
      </c>
      <c r="H11" s="153" t="str">
        <f>CONCATENATE(F11, G11, D11)</f>
        <v>全国男脳血管疾患</v>
      </c>
      <c r="I11" s="157">
        <v>53576</v>
      </c>
      <c r="J11" s="154">
        <v>41553</v>
      </c>
      <c r="K11" s="154">
        <v>1096</v>
      </c>
      <c r="L11" s="154">
        <v>1432</v>
      </c>
      <c r="M11" s="154" t="s">
        <v>275</v>
      </c>
      <c r="N11" s="154">
        <v>2862</v>
      </c>
      <c r="O11" s="154">
        <v>6009</v>
      </c>
      <c r="P11" s="163">
        <v>624</v>
      </c>
    </row>
    <row r="12" spans="1:16" ht="16.5" customHeight="1">
      <c r="A12" s="162"/>
      <c r="B12" s="150" t="s">
        <v>7</v>
      </c>
      <c r="C12" s="246" t="s">
        <v>6</v>
      </c>
      <c r="D12" s="238"/>
      <c r="E12" s="151" t="str">
        <f t="shared" si="0"/>
        <v>国</v>
      </c>
      <c r="F12" s="151" t="str">
        <f>A4</f>
        <v>全国</v>
      </c>
      <c r="G12" s="152" t="str">
        <f>B12</f>
        <v>女</v>
      </c>
      <c r="H12" s="153" t="str">
        <f>CONCATENATE(F12, G12, C12)</f>
        <v>全国女総数</v>
      </c>
      <c r="I12" s="157">
        <v>623737</v>
      </c>
      <c r="J12" s="154">
        <v>446331</v>
      </c>
      <c r="K12" s="154">
        <v>13918</v>
      </c>
      <c r="L12" s="154">
        <v>20206</v>
      </c>
      <c r="M12" s="154" t="s">
        <v>275</v>
      </c>
      <c r="N12" s="154">
        <v>59530</v>
      </c>
      <c r="O12" s="154">
        <v>72633</v>
      </c>
      <c r="P12" s="163">
        <v>11119</v>
      </c>
    </row>
    <row r="13" spans="1:16" ht="16.5" customHeight="1">
      <c r="A13" s="162"/>
      <c r="B13" s="150"/>
      <c r="C13" s="151" t="s">
        <v>5</v>
      </c>
      <c r="D13" s="155" t="s">
        <v>4</v>
      </c>
      <c r="E13" s="151" t="str">
        <f t="shared" si="0"/>
        <v>国</v>
      </c>
      <c r="F13" s="151" t="str">
        <f>A4</f>
        <v>全国</v>
      </c>
      <c r="G13" s="152" t="str">
        <f>B12</f>
        <v>女</v>
      </c>
      <c r="H13" s="153" t="str">
        <f>CONCATENATE(F13, G13, D13)</f>
        <v>全国女悪性新生物</v>
      </c>
      <c r="I13" s="157">
        <v>150838</v>
      </c>
      <c r="J13" s="154">
        <v>124663</v>
      </c>
      <c r="K13" s="154">
        <v>2733</v>
      </c>
      <c r="L13" s="154">
        <v>1462</v>
      </c>
      <c r="M13" s="154" t="s">
        <v>275</v>
      </c>
      <c r="N13" s="154">
        <v>4886</v>
      </c>
      <c r="O13" s="154">
        <v>15607</v>
      </c>
      <c r="P13" s="163">
        <v>1487</v>
      </c>
    </row>
    <row r="14" spans="1:16" ht="16.5" customHeight="1">
      <c r="A14" s="162"/>
      <c r="B14" s="150"/>
      <c r="C14" s="151"/>
      <c r="D14" s="155" t="s">
        <v>3</v>
      </c>
      <c r="E14" s="151" t="str">
        <f t="shared" si="0"/>
        <v>国</v>
      </c>
      <c r="F14" s="151" t="str">
        <f>A4</f>
        <v>全国</v>
      </c>
      <c r="G14" s="152" t="str">
        <f>B12</f>
        <v>女</v>
      </c>
      <c r="H14" s="153" t="str">
        <f>CONCATENATE(F14, G14, D14)</f>
        <v>全国女心疾患</v>
      </c>
      <c r="I14" s="157">
        <v>103971</v>
      </c>
      <c r="J14" s="154">
        <v>70174</v>
      </c>
      <c r="K14" s="154">
        <v>2406</v>
      </c>
      <c r="L14" s="154">
        <v>3226</v>
      </c>
      <c r="M14" s="154" t="s">
        <v>275</v>
      </c>
      <c r="N14" s="154">
        <v>7545</v>
      </c>
      <c r="O14" s="154">
        <v>19168</v>
      </c>
      <c r="P14" s="163">
        <v>1452</v>
      </c>
    </row>
    <row r="15" spans="1:16" ht="16.5" customHeight="1">
      <c r="A15" s="164"/>
      <c r="B15" s="165"/>
      <c r="C15" s="166"/>
      <c r="D15" s="167" t="s">
        <v>2</v>
      </c>
      <c r="E15" s="166" t="str">
        <f t="shared" si="0"/>
        <v>国</v>
      </c>
      <c r="F15" s="166" t="str">
        <f>A4</f>
        <v>全国</v>
      </c>
      <c r="G15" s="168" t="str">
        <f>B12</f>
        <v>女</v>
      </c>
      <c r="H15" s="169" t="str">
        <f>CONCATENATE(F15, G15, D15)</f>
        <v>全国女脳血管疾患</v>
      </c>
      <c r="I15" s="158">
        <v>58397</v>
      </c>
      <c r="J15" s="170">
        <v>42392</v>
      </c>
      <c r="K15" s="170">
        <v>1338</v>
      </c>
      <c r="L15" s="170">
        <v>2523</v>
      </c>
      <c r="M15" s="170" t="s">
        <v>275</v>
      </c>
      <c r="N15" s="170">
        <v>6226</v>
      </c>
      <c r="O15" s="170">
        <v>5334</v>
      </c>
      <c r="P15" s="171">
        <v>584</v>
      </c>
    </row>
    <row r="16" spans="1:16">
      <c r="A16" s="172" t="s">
        <v>14</v>
      </c>
      <c r="B16" s="173" t="s">
        <v>9</v>
      </c>
      <c r="C16" s="244" t="s">
        <v>6</v>
      </c>
      <c r="D16" s="245"/>
      <c r="E16" s="174" t="str">
        <f t="shared" si="0"/>
        <v>道</v>
      </c>
      <c r="F16" s="174" t="str">
        <f>A16</f>
        <v>全道</v>
      </c>
      <c r="G16" s="175" t="str">
        <f>B16</f>
        <v>総数</v>
      </c>
      <c r="H16" s="176" t="str">
        <f>CONCATENATE(F16, G16, C16)</f>
        <v>全道総数総数</v>
      </c>
      <c r="I16" s="177">
        <v>60667</v>
      </c>
      <c r="J16" s="178">
        <v>49918</v>
      </c>
      <c r="K16" s="178">
        <v>1443</v>
      </c>
      <c r="L16" s="178">
        <v>884</v>
      </c>
      <c r="M16" s="178" t="s">
        <v>275</v>
      </c>
      <c r="N16" s="178">
        <v>1684</v>
      </c>
      <c r="O16" s="178">
        <v>5547</v>
      </c>
      <c r="P16" s="179">
        <v>1191</v>
      </c>
    </row>
    <row r="17" spans="1:16">
      <c r="A17" s="162"/>
      <c r="B17" s="150"/>
      <c r="C17" s="151" t="s">
        <v>5</v>
      </c>
      <c r="D17" s="155" t="s">
        <v>4</v>
      </c>
      <c r="E17" s="151" t="str">
        <f t="shared" si="0"/>
        <v>道</v>
      </c>
      <c r="F17" s="151" t="str">
        <f>A16</f>
        <v>全道</v>
      </c>
      <c r="G17" s="152" t="str">
        <f>B16</f>
        <v>総数</v>
      </c>
      <c r="H17" s="153" t="str">
        <f>CONCATENATE(F17, G17, D17)</f>
        <v>全道総数悪性新生物</v>
      </c>
      <c r="I17" s="157">
        <v>19098</v>
      </c>
      <c r="J17" s="154">
        <v>17325</v>
      </c>
      <c r="K17" s="154">
        <v>435</v>
      </c>
      <c r="L17" s="154">
        <v>60</v>
      </c>
      <c r="M17" s="154" t="s">
        <v>275</v>
      </c>
      <c r="N17" s="154">
        <v>152</v>
      </c>
      <c r="O17" s="154">
        <v>1028</v>
      </c>
      <c r="P17" s="163">
        <v>98</v>
      </c>
    </row>
    <row r="18" spans="1:16">
      <c r="A18" s="162"/>
      <c r="B18" s="150"/>
      <c r="C18" s="151"/>
      <c r="D18" s="155" t="s">
        <v>3</v>
      </c>
      <c r="E18" s="151" t="str">
        <f t="shared" si="0"/>
        <v>道</v>
      </c>
      <c r="F18" s="151" t="str">
        <f>A16</f>
        <v>全道</v>
      </c>
      <c r="G18" s="152" t="str">
        <f>B16</f>
        <v>総数</v>
      </c>
      <c r="H18" s="153" t="str">
        <f>CONCATENATE(F18, G18, D18)</f>
        <v>全道総数心疾患</v>
      </c>
      <c r="I18" s="157">
        <v>9156</v>
      </c>
      <c r="J18" s="154">
        <v>6750</v>
      </c>
      <c r="K18" s="154">
        <v>254</v>
      </c>
      <c r="L18" s="154">
        <v>185</v>
      </c>
      <c r="M18" s="154" t="s">
        <v>275</v>
      </c>
      <c r="N18" s="154">
        <v>234</v>
      </c>
      <c r="O18" s="154">
        <v>1615</v>
      </c>
      <c r="P18" s="163">
        <v>118</v>
      </c>
    </row>
    <row r="19" spans="1:16">
      <c r="A19" s="162"/>
      <c r="B19" s="150"/>
      <c r="C19" s="151"/>
      <c r="D19" s="155" t="s">
        <v>2</v>
      </c>
      <c r="E19" s="151" t="str">
        <f t="shared" si="0"/>
        <v>道</v>
      </c>
      <c r="F19" s="151" t="str">
        <f>A16</f>
        <v>全道</v>
      </c>
      <c r="G19" s="152" t="str">
        <f>B16</f>
        <v>総数</v>
      </c>
      <c r="H19" s="153" t="str">
        <f>CONCATENATE(F19, G19, D19)</f>
        <v>全道総数脳血管疾患</v>
      </c>
      <c r="I19" s="157">
        <v>4875</v>
      </c>
      <c r="J19" s="154">
        <v>4053</v>
      </c>
      <c r="K19" s="154">
        <v>105</v>
      </c>
      <c r="L19" s="154">
        <v>129</v>
      </c>
      <c r="M19" s="154" t="s">
        <v>275</v>
      </c>
      <c r="N19" s="154">
        <v>129</v>
      </c>
      <c r="O19" s="154">
        <v>418</v>
      </c>
      <c r="P19" s="163">
        <v>41</v>
      </c>
    </row>
    <row r="20" spans="1:16">
      <c r="A20" s="162"/>
      <c r="B20" s="150" t="s">
        <v>8</v>
      </c>
      <c r="C20" s="246" t="s">
        <v>6</v>
      </c>
      <c r="D20" s="238"/>
      <c r="E20" s="151" t="str">
        <f t="shared" si="0"/>
        <v>道</v>
      </c>
      <c r="F20" s="151" t="str">
        <f>A16</f>
        <v>全道</v>
      </c>
      <c r="G20" s="152" t="str">
        <f>B20</f>
        <v>男</v>
      </c>
      <c r="H20" s="153" t="str">
        <f>CONCATENATE(F20, G20, C20)</f>
        <v>全道男総数</v>
      </c>
      <c r="I20" s="157">
        <v>31391</v>
      </c>
      <c r="J20" s="154">
        <v>26273</v>
      </c>
      <c r="K20" s="154">
        <v>700</v>
      </c>
      <c r="L20" s="154">
        <v>254</v>
      </c>
      <c r="M20" s="154" t="s">
        <v>275</v>
      </c>
      <c r="N20" s="154">
        <v>426</v>
      </c>
      <c r="O20" s="154">
        <v>3012</v>
      </c>
      <c r="P20" s="163">
        <v>726</v>
      </c>
    </row>
    <row r="21" spans="1:16">
      <c r="A21" s="162"/>
      <c r="B21" s="150"/>
      <c r="C21" s="151" t="s">
        <v>5</v>
      </c>
      <c r="D21" s="155" t="s">
        <v>4</v>
      </c>
      <c r="E21" s="151" t="str">
        <f t="shared" si="0"/>
        <v>道</v>
      </c>
      <c r="F21" s="151" t="str">
        <f>A16</f>
        <v>全道</v>
      </c>
      <c r="G21" s="152" t="str">
        <f>B20</f>
        <v>男</v>
      </c>
      <c r="H21" s="153" t="str">
        <f>CONCATENATE(F21, G21, D21)</f>
        <v>全道男悪性新生物</v>
      </c>
      <c r="I21" s="157">
        <v>11072</v>
      </c>
      <c r="J21" s="154">
        <v>10114</v>
      </c>
      <c r="K21" s="154">
        <v>261</v>
      </c>
      <c r="L21" s="154">
        <v>25</v>
      </c>
      <c r="M21" s="154" t="s">
        <v>275</v>
      </c>
      <c r="N21" s="154">
        <v>61</v>
      </c>
      <c r="O21" s="154">
        <v>568</v>
      </c>
      <c r="P21" s="163">
        <v>43</v>
      </c>
    </row>
    <row r="22" spans="1:16">
      <c r="A22" s="162"/>
      <c r="B22" s="150"/>
      <c r="C22" s="151"/>
      <c r="D22" s="155" t="s">
        <v>3</v>
      </c>
      <c r="E22" s="151" t="str">
        <f t="shared" si="0"/>
        <v>道</v>
      </c>
      <c r="F22" s="151" t="str">
        <f>A16</f>
        <v>全道</v>
      </c>
      <c r="G22" s="152" t="str">
        <f>B20</f>
        <v>男</v>
      </c>
      <c r="H22" s="153" t="str">
        <f>CONCATENATE(F22, G22, D22)</f>
        <v>全道男心疾患</v>
      </c>
      <c r="I22" s="157">
        <v>4206</v>
      </c>
      <c r="J22" s="154">
        <v>3015</v>
      </c>
      <c r="K22" s="154">
        <v>105</v>
      </c>
      <c r="L22" s="154">
        <v>62</v>
      </c>
      <c r="M22" s="154" t="s">
        <v>275</v>
      </c>
      <c r="N22" s="154">
        <v>55</v>
      </c>
      <c r="O22" s="154">
        <v>899</v>
      </c>
      <c r="P22" s="163">
        <v>70</v>
      </c>
    </row>
    <row r="23" spans="1:16">
      <c r="A23" s="162"/>
      <c r="B23" s="150"/>
      <c r="C23" s="151"/>
      <c r="D23" s="155" t="s">
        <v>2</v>
      </c>
      <c r="E23" s="151" t="str">
        <f t="shared" si="0"/>
        <v>道</v>
      </c>
      <c r="F23" s="151" t="str">
        <f>A16</f>
        <v>全道</v>
      </c>
      <c r="G23" s="152" t="str">
        <f>B20</f>
        <v>男</v>
      </c>
      <c r="H23" s="153" t="str">
        <f>CONCATENATE(F23, G23, D23)</f>
        <v>全道男脳血管疾患</v>
      </c>
      <c r="I23" s="157">
        <v>2270</v>
      </c>
      <c r="J23" s="154">
        <v>1913</v>
      </c>
      <c r="K23" s="154">
        <v>47</v>
      </c>
      <c r="L23" s="154">
        <v>43</v>
      </c>
      <c r="M23" s="154" t="s">
        <v>275</v>
      </c>
      <c r="N23" s="154">
        <v>40</v>
      </c>
      <c r="O23" s="154">
        <v>208</v>
      </c>
      <c r="P23" s="163">
        <v>19</v>
      </c>
    </row>
    <row r="24" spans="1:16">
      <c r="A24" s="162"/>
      <c r="B24" s="150" t="s">
        <v>7</v>
      </c>
      <c r="C24" s="246" t="s">
        <v>6</v>
      </c>
      <c r="D24" s="238"/>
      <c r="E24" s="151" t="str">
        <f t="shared" si="0"/>
        <v>道</v>
      </c>
      <c r="F24" s="151" t="str">
        <f>A16</f>
        <v>全道</v>
      </c>
      <c r="G24" s="152" t="str">
        <f>B24</f>
        <v>女</v>
      </c>
      <c r="H24" s="153" t="str">
        <f>CONCATENATE(F24, G24, C24)</f>
        <v>全道女総数</v>
      </c>
      <c r="I24" s="157">
        <v>29276</v>
      </c>
      <c r="J24" s="154">
        <v>23645</v>
      </c>
      <c r="K24" s="154">
        <v>743</v>
      </c>
      <c r="L24" s="154">
        <v>630</v>
      </c>
      <c r="M24" s="154" t="s">
        <v>275</v>
      </c>
      <c r="N24" s="154">
        <v>1258</v>
      </c>
      <c r="O24" s="154">
        <v>2535</v>
      </c>
      <c r="P24" s="163">
        <v>465</v>
      </c>
    </row>
    <row r="25" spans="1:16">
      <c r="A25" s="162"/>
      <c r="B25" s="150"/>
      <c r="C25" s="151" t="s">
        <v>5</v>
      </c>
      <c r="D25" s="155" t="s">
        <v>4</v>
      </c>
      <c r="E25" s="151" t="str">
        <f t="shared" si="0"/>
        <v>道</v>
      </c>
      <c r="F25" s="151" t="str">
        <f>A16</f>
        <v>全道</v>
      </c>
      <c r="G25" s="152" t="str">
        <f>B24</f>
        <v>女</v>
      </c>
      <c r="H25" s="153" t="str">
        <f>CONCATENATE(F25, G25, D25)</f>
        <v>全道女悪性新生物</v>
      </c>
      <c r="I25" s="157">
        <v>8026</v>
      </c>
      <c r="J25" s="154">
        <v>7211</v>
      </c>
      <c r="K25" s="154">
        <v>174</v>
      </c>
      <c r="L25" s="154">
        <v>35</v>
      </c>
      <c r="M25" s="154" t="s">
        <v>275</v>
      </c>
      <c r="N25" s="154">
        <v>91</v>
      </c>
      <c r="O25" s="154">
        <v>460</v>
      </c>
      <c r="P25" s="163">
        <v>55</v>
      </c>
    </row>
    <row r="26" spans="1:16">
      <c r="A26" s="162"/>
      <c r="B26" s="150"/>
      <c r="C26" s="151"/>
      <c r="D26" s="155" t="s">
        <v>3</v>
      </c>
      <c r="E26" s="151" t="str">
        <f t="shared" si="0"/>
        <v>道</v>
      </c>
      <c r="F26" s="151" t="str">
        <f>A16</f>
        <v>全道</v>
      </c>
      <c r="G26" s="152" t="str">
        <f>B24</f>
        <v>女</v>
      </c>
      <c r="H26" s="153" t="str">
        <f>CONCATENATE(F26, G26, D26)</f>
        <v>全道女心疾患</v>
      </c>
      <c r="I26" s="157">
        <v>4950</v>
      </c>
      <c r="J26" s="154">
        <v>3735</v>
      </c>
      <c r="K26" s="154">
        <v>149</v>
      </c>
      <c r="L26" s="154">
        <v>123</v>
      </c>
      <c r="M26" s="154" t="s">
        <v>275</v>
      </c>
      <c r="N26" s="154">
        <v>179</v>
      </c>
      <c r="O26" s="154">
        <v>716</v>
      </c>
      <c r="P26" s="163">
        <v>48</v>
      </c>
    </row>
    <row r="27" spans="1:16">
      <c r="A27" s="164"/>
      <c r="B27" s="165"/>
      <c r="C27" s="166"/>
      <c r="D27" s="167" t="s">
        <v>2</v>
      </c>
      <c r="E27" s="166" t="str">
        <f t="shared" si="0"/>
        <v>道</v>
      </c>
      <c r="F27" s="166" t="str">
        <f>A16</f>
        <v>全道</v>
      </c>
      <c r="G27" s="168" t="str">
        <f>B24</f>
        <v>女</v>
      </c>
      <c r="H27" s="169" t="str">
        <f>CONCATENATE(F27, G27, D27)</f>
        <v>全道女脳血管疾患</v>
      </c>
      <c r="I27" s="158">
        <v>2605</v>
      </c>
      <c r="J27" s="170">
        <v>2140</v>
      </c>
      <c r="K27" s="170">
        <v>58</v>
      </c>
      <c r="L27" s="170">
        <v>86</v>
      </c>
      <c r="M27" s="170" t="s">
        <v>275</v>
      </c>
      <c r="N27" s="170">
        <v>89</v>
      </c>
      <c r="O27" s="170">
        <v>210</v>
      </c>
      <c r="P27" s="171">
        <v>22</v>
      </c>
    </row>
    <row r="28" spans="1:16">
      <c r="A28" s="172" t="s">
        <v>13</v>
      </c>
      <c r="B28" s="173" t="s">
        <v>9</v>
      </c>
      <c r="C28" s="244" t="s">
        <v>6</v>
      </c>
      <c r="D28" s="245"/>
      <c r="E28" s="174" t="str">
        <f t="shared" si="0"/>
        <v>所</v>
      </c>
      <c r="F28" s="174" t="str">
        <f>A28</f>
        <v>渡島保健所</v>
      </c>
      <c r="G28" s="175" t="str">
        <f>B28</f>
        <v>総数</v>
      </c>
      <c r="H28" s="176" t="str">
        <f>CONCATENATE(F28, G28, C28)</f>
        <v>渡島保健所総数総数</v>
      </c>
      <c r="I28" s="177">
        <v>1590</v>
      </c>
      <c r="J28" s="178">
        <v>1301</v>
      </c>
      <c r="K28" s="178">
        <v>33</v>
      </c>
      <c r="L28" s="178">
        <v>25</v>
      </c>
      <c r="M28" s="178" t="s">
        <v>275</v>
      </c>
      <c r="N28" s="178">
        <v>47</v>
      </c>
      <c r="O28" s="178">
        <v>126</v>
      </c>
      <c r="P28" s="179">
        <v>58</v>
      </c>
    </row>
    <row r="29" spans="1:16">
      <c r="A29" s="162"/>
      <c r="B29" s="150"/>
      <c r="C29" s="151" t="s">
        <v>5</v>
      </c>
      <c r="D29" s="155" t="s">
        <v>4</v>
      </c>
      <c r="E29" s="151" t="str">
        <f t="shared" si="0"/>
        <v>所</v>
      </c>
      <c r="F29" s="151" t="str">
        <f>A28</f>
        <v>渡島保健所</v>
      </c>
      <c r="G29" s="152" t="str">
        <f>B28</f>
        <v>総数</v>
      </c>
      <c r="H29" s="153" t="str">
        <f>CONCATENATE(F29, G29, D29)</f>
        <v>渡島保健所総数悪性新生物</v>
      </c>
      <c r="I29" s="157">
        <v>469</v>
      </c>
      <c r="J29" s="154">
        <v>434</v>
      </c>
      <c r="K29" s="154">
        <v>12</v>
      </c>
      <c r="L29" s="154" t="s">
        <v>275</v>
      </c>
      <c r="M29" s="154" t="s">
        <v>275</v>
      </c>
      <c r="N29" s="154">
        <v>1</v>
      </c>
      <c r="O29" s="154">
        <v>16</v>
      </c>
      <c r="P29" s="163">
        <v>6</v>
      </c>
    </row>
    <row r="30" spans="1:16">
      <c r="A30" s="162"/>
      <c r="B30" s="150"/>
      <c r="C30" s="151"/>
      <c r="D30" s="155" t="s">
        <v>3</v>
      </c>
      <c r="E30" s="151" t="str">
        <f t="shared" si="0"/>
        <v>所</v>
      </c>
      <c r="F30" s="151" t="str">
        <f>A28</f>
        <v>渡島保健所</v>
      </c>
      <c r="G30" s="152" t="str">
        <f>B28</f>
        <v>総数</v>
      </c>
      <c r="H30" s="153" t="str">
        <f>CONCATENATE(F30, G30, D30)</f>
        <v>渡島保健所総数心疾患</v>
      </c>
      <c r="I30" s="157">
        <v>172</v>
      </c>
      <c r="J30" s="154">
        <v>142</v>
      </c>
      <c r="K30" s="154">
        <v>3</v>
      </c>
      <c r="L30" s="154">
        <v>2</v>
      </c>
      <c r="M30" s="154" t="s">
        <v>275</v>
      </c>
      <c r="N30" s="154">
        <v>3</v>
      </c>
      <c r="O30" s="154">
        <v>16</v>
      </c>
      <c r="P30" s="163">
        <v>6</v>
      </c>
    </row>
    <row r="31" spans="1:16">
      <c r="A31" s="162"/>
      <c r="B31" s="150"/>
      <c r="C31" s="151"/>
      <c r="D31" s="155" t="s">
        <v>2</v>
      </c>
      <c r="E31" s="151" t="str">
        <f t="shared" si="0"/>
        <v>所</v>
      </c>
      <c r="F31" s="151" t="str">
        <f>A28</f>
        <v>渡島保健所</v>
      </c>
      <c r="G31" s="152" t="str">
        <f>B28</f>
        <v>総数</v>
      </c>
      <c r="H31" s="153" t="str">
        <f>CONCATENATE(F31, G31, D31)</f>
        <v>渡島保健所総数脳血管疾患</v>
      </c>
      <c r="I31" s="157">
        <v>134</v>
      </c>
      <c r="J31" s="154">
        <v>108</v>
      </c>
      <c r="K31" s="154">
        <v>4</v>
      </c>
      <c r="L31" s="154">
        <v>3</v>
      </c>
      <c r="M31" s="154" t="s">
        <v>275</v>
      </c>
      <c r="N31" s="154">
        <v>5</v>
      </c>
      <c r="O31" s="154">
        <v>12</v>
      </c>
      <c r="P31" s="163">
        <v>2</v>
      </c>
    </row>
    <row r="32" spans="1:16">
      <c r="A32" s="162"/>
      <c r="B32" s="150" t="s">
        <v>8</v>
      </c>
      <c r="C32" s="246" t="s">
        <v>6</v>
      </c>
      <c r="D32" s="238"/>
      <c r="E32" s="151" t="str">
        <f t="shared" si="0"/>
        <v>所</v>
      </c>
      <c r="F32" s="151" t="str">
        <f>A28</f>
        <v>渡島保健所</v>
      </c>
      <c r="G32" s="152" t="str">
        <f>B32</f>
        <v>男</v>
      </c>
      <c r="H32" s="153" t="str">
        <f>CONCATENATE(F32, G32, C32)</f>
        <v>渡島保健所男総数</v>
      </c>
      <c r="I32" s="157">
        <v>798</v>
      </c>
      <c r="J32" s="154">
        <v>665</v>
      </c>
      <c r="K32" s="154">
        <v>19</v>
      </c>
      <c r="L32" s="154">
        <v>5</v>
      </c>
      <c r="M32" s="154" t="s">
        <v>275</v>
      </c>
      <c r="N32" s="154">
        <v>13</v>
      </c>
      <c r="O32" s="154">
        <v>70</v>
      </c>
      <c r="P32" s="163">
        <v>26</v>
      </c>
    </row>
    <row r="33" spans="1:16">
      <c r="A33" s="162"/>
      <c r="B33" s="150"/>
      <c r="C33" s="151" t="s">
        <v>5</v>
      </c>
      <c r="D33" s="155" t="s">
        <v>4</v>
      </c>
      <c r="E33" s="151" t="str">
        <f t="shared" si="0"/>
        <v>所</v>
      </c>
      <c r="F33" s="151" t="str">
        <f>A28</f>
        <v>渡島保健所</v>
      </c>
      <c r="G33" s="152" t="str">
        <f>B32</f>
        <v>男</v>
      </c>
      <c r="H33" s="153" t="str">
        <f>CONCATENATE(F33, G33, D33)</f>
        <v>渡島保健所男悪性新生物</v>
      </c>
      <c r="I33" s="157">
        <v>259</v>
      </c>
      <c r="J33" s="154">
        <v>245</v>
      </c>
      <c r="K33" s="154">
        <v>7</v>
      </c>
      <c r="L33" s="154" t="s">
        <v>275</v>
      </c>
      <c r="M33" s="154" t="s">
        <v>275</v>
      </c>
      <c r="N33" s="154">
        <v>1</v>
      </c>
      <c r="O33" s="154">
        <v>5</v>
      </c>
      <c r="P33" s="163">
        <v>1</v>
      </c>
    </row>
    <row r="34" spans="1:16">
      <c r="A34" s="162"/>
      <c r="B34" s="150"/>
      <c r="C34" s="151"/>
      <c r="D34" s="155" t="s">
        <v>3</v>
      </c>
      <c r="E34" s="151" t="str">
        <f t="shared" si="0"/>
        <v>所</v>
      </c>
      <c r="F34" s="151" t="str">
        <f>A28</f>
        <v>渡島保健所</v>
      </c>
      <c r="G34" s="152" t="str">
        <f>B32</f>
        <v>男</v>
      </c>
      <c r="H34" s="153" t="str">
        <f>CONCATENATE(F34, G34, D34)</f>
        <v>渡島保健所男心疾患</v>
      </c>
      <c r="I34" s="157">
        <v>82</v>
      </c>
      <c r="J34" s="154">
        <v>67</v>
      </c>
      <c r="K34" s="154">
        <v>1</v>
      </c>
      <c r="L34" s="154">
        <v>1</v>
      </c>
      <c r="M34" s="154" t="s">
        <v>275</v>
      </c>
      <c r="N34" s="154" t="s">
        <v>275</v>
      </c>
      <c r="O34" s="154">
        <v>9</v>
      </c>
      <c r="P34" s="163">
        <v>4</v>
      </c>
    </row>
    <row r="35" spans="1:16">
      <c r="A35" s="162"/>
      <c r="B35" s="150"/>
      <c r="C35" s="151"/>
      <c r="D35" s="155" t="s">
        <v>2</v>
      </c>
      <c r="E35" s="151" t="str">
        <f t="shared" si="0"/>
        <v>所</v>
      </c>
      <c r="F35" s="151" t="str">
        <f>A28</f>
        <v>渡島保健所</v>
      </c>
      <c r="G35" s="152" t="str">
        <f>B32</f>
        <v>男</v>
      </c>
      <c r="H35" s="153" t="str">
        <f>CONCATENATE(F35, G35, D35)</f>
        <v>渡島保健所男脳血管疾患</v>
      </c>
      <c r="I35" s="157">
        <v>58</v>
      </c>
      <c r="J35" s="154">
        <v>44</v>
      </c>
      <c r="K35" s="154">
        <v>3</v>
      </c>
      <c r="L35" s="154" t="s">
        <v>275</v>
      </c>
      <c r="M35" s="154" t="s">
        <v>275</v>
      </c>
      <c r="N35" s="154">
        <v>3</v>
      </c>
      <c r="O35" s="154">
        <v>7</v>
      </c>
      <c r="P35" s="163">
        <v>1</v>
      </c>
    </row>
    <row r="36" spans="1:16">
      <c r="A36" s="162"/>
      <c r="B36" s="150" t="s">
        <v>7</v>
      </c>
      <c r="C36" s="246" t="s">
        <v>6</v>
      </c>
      <c r="D36" s="238"/>
      <c r="E36" s="151" t="str">
        <f t="shared" ref="E36:E67" si="1">RIGHT(F36, 1)</f>
        <v>所</v>
      </c>
      <c r="F36" s="151" t="str">
        <f>A28</f>
        <v>渡島保健所</v>
      </c>
      <c r="G36" s="152" t="str">
        <f>B36</f>
        <v>女</v>
      </c>
      <c r="H36" s="153" t="str">
        <f>CONCATENATE(F36, G36, C36)</f>
        <v>渡島保健所女総数</v>
      </c>
      <c r="I36" s="157">
        <v>792</v>
      </c>
      <c r="J36" s="154">
        <v>636</v>
      </c>
      <c r="K36" s="154">
        <v>14</v>
      </c>
      <c r="L36" s="154">
        <v>20</v>
      </c>
      <c r="M36" s="154" t="s">
        <v>275</v>
      </c>
      <c r="N36" s="154">
        <v>34</v>
      </c>
      <c r="O36" s="154">
        <v>56</v>
      </c>
      <c r="P36" s="163">
        <v>32</v>
      </c>
    </row>
    <row r="37" spans="1:16">
      <c r="A37" s="162"/>
      <c r="B37" s="150"/>
      <c r="C37" s="151" t="s">
        <v>5</v>
      </c>
      <c r="D37" s="155" t="s">
        <v>4</v>
      </c>
      <c r="E37" s="151" t="str">
        <f t="shared" si="1"/>
        <v>所</v>
      </c>
      <c r="F37" s="151" t="str">
        <f>A28</f>
        <v>渡島保健所</v>
      </c>
      <c r="G37" s="152" t="str">
        <f>B36</f>
        <v>女</v>
      </c>
      <c r="H37" s="153" t="str">
        <f>CONCATENATE(F37, G37, D37)</f>
        <v>渡島保健所女悪性新生物</v>
      </c>
      <c r="I37" s="157">
        <v>210</v>
      </c>
      <c r="J37" s="154">
        <v>189</v>
      </c>
      <c r="K37" s="154">
        <v>5</v>
      </c>
      <c r="L37" s="154" t="s">
        <v>275</v>
      </c>
      <c r="M37" s="154" t="s">
        <v>275</v>
      </c>
      <c r="N37" s="154" t="s">
        <v>275</v>
      </c>
      <c r="O37" s="154">
        <v>11</v>
      </c>
      <c r="P37" s="163">
        <v>5</v>
      </c>
    </row>
    <row r="38" spans="1:16">
      <c r="A38" s="162"/>
      <c r="B38" s="150"/>
      <c r="C38" s="151"/>
      <c r="D38" s="155" t="s">
        <v>3</v>
      </c>
      <c r="E38" s="151" t="str">
        <f t="shared" si="1"/>
        <v>所</v>
      </c>
      <c r="F38" s="151" t="str">
        <f>A28</f>
        <v>渡島保健所</v>
      </c>
      <c r="G38" s="152" t="str">
        <f>B36</f>
        <v>女</v>
      </c>
      <c r="H38" s="153" t="str">
        <f>CONCATENATE(F38, G38, D38)</f>
        <v>渡島保健所女心疾患</v>
      </c>
      <c r="I38" s="157">
        <v>90</v>
      </c>
      <c r="J38" s="154">
        <v>75</v>
      </c>
      <c r="K38" s="154">
        <v>2</v>
      </c>
      <c r="L38" s="154">
        <v>1</v>
      </c>
      <c r="M38" s="154" t="s">
        <v>275</v>
      </c>
      <c r="N38" s="154">
        <v>3</v>
      </c>
      <c r="O38" s="154">
        <v>7</v>
      </c>
      <c r="P38" s="163">
        <v>2</v>
      </c>
    </row>
    <row r="39" spans="1:16">
      <c r="A39" s="164"/>
      <c r="B39" s="165"/>
      <c r="C39" s="166"/>
      <c r="D39" s="167" t="s">
        <v>2</v>
      </c>
      <c r="E39" s="166" t="str">
        <f t="shared" si="1"/>
        <v>所</v>
      </c>
      <c r="F39" s="166" t="str">
        <f>A28</f>
        <v>渡島保健所</v>
      </c>
      <c r="G39" s="168" t="str">
        <f>B36</f>
        <v>女</v>
      </c>
      <c r="H39" s="169" t="str">
        <f>CONCATENATE(F39, G39, D39)</f>
        <v>渡島保健所女脳血管疾患</v>
      </c>
      <c r="I39" s="158">
        <v>76</v>
      </c>
      <c r="J39" s="170">
        <v>64</v>
      </c>
      <c r="K39" s="170">
        <v>1</v>
      </c>
      <c r="L39" s="170">
        <v>3</v>
      </c>
      <c r="M39" s="170" t="s">
        <v>275</v>
      </c>
      <c r="N39" s="170">
        <v>2</v>
      </c>
      <c r="O39" s="170">
        <v>5</v>
      </c>
      <c r="P39" s="171">
        <v>1</v>
      </c>
    </row>
    <row r="40" spans="1:16">
      <c r="A40" s="172" t="s">
        <v>12</v>
      </c>
      <c r="B40" s="173" t="s">
        <v>9</v>
      </c>
      <c r="C40" s="244" t="s">
        <v>6</v>
      </c>
      <c r="D40" s="245"/>
      <c r="E40" s="174" t="str">
        <f t="shared" si="1"/>
        <v>所</v>
      </c>
      <c r="F40" s="174" t="str">
        <f>A40</f>
        <v>市立函館保健所</v>
      </c>
      <c r="G40" s="175" t="str">
        <f>B40</f>
        <v>総数</v>
      </c>
      <c r="H40" s="176" t="str">
        <f>CONCATENATE(F40, G40, C40)</f>
        <v>市立函館保健所総数総数</v>
      </c>
      <c r="I40" s="177">
        <v>3718</v>
      </c>
      <c r="J40" s="178">
        <v>2990</v>
      </c>
      <c r="K40" s="178">
        <v>93</v>
      </c>
      <c r="L40" s="178">
        <v>60</v>
      </c>
      <c r="M40" s="178" t="s">
        <v>275</v>
      </c>
      <c r="N40" s="178">
        <v>193</v>
      </c>
      <c r="O40" s="178">
        <v>299</v>
      </c>
      <c r="P40" s="179">
        <v>83</v>
      </c>
    </row>
    <row r="41" spans="1:16">
      <c r="A41" s="162"/>
      <c r="B41" s="150"/>
      <c r="C41" s="151" t="s">
        <v>5</v>
      </c>
      <c r="D41" s="155" t="s">
        <v>4</v>
      </c>
      <c r="E41" s="151" t="str">
        <f t="shared" si="1"/>
        <v>所</v>
      </c>
      <c r="F41" s="151" t="str">
        <f>A40</f>
        <v>市立函館保健所</v>
      </c>
      <c r="G41" s="152" t="str">
        <f>B40</f>
        <v>総数</v>
      </c>
      <c r="H41" s="153" t="str">
        <f>CONCATENATE(F41, G41, D41)</f>
        <v>市立函館保健所総数悪性新生物</v>
      </c>
      <c r="I41" s="157">
        <v>1148</v>
      </c>
      <c r="J41" s="154">
        <v>1043</v>
      </c>
      <c r="K41" s="154">
        <v>29</v>
      </c>
      <c r="L41" s="154">
        <v>4</v>
      </c>
      <c r="M41" s="154" t="s">
        <v>275</v>
      </c>
      <c r="N41" s="154">
        <v>21</v>
      </c>
      <c r="O41" s="154">
        <v>38</v>
      </c>
      <c r="P41" s="163">
        <v>13</v>
      </c>
    </row>
    <row r="42" spans="1:16">
      <c r="A42" s="162"/>
      <c r="B42" s="150"/>
      <c r="C42" s="151"/>
      <c r="D42" s="155" t="s">
        <v>3</v>
      </c>
      <c r="E42" s="151" t="str">
        <f t="shared" si="1"/>
        <v>所</v>
      </c>
      <c r="F42" s="151" t="str">
        <f>A40</f>
        <v>市立函館保健所</v>
      </c>
      <c r="G42" s="152" t="str">
        <f>B40</f>
        <v>総数</v>
      </c>
      <c r="H42" s="153" t="str">
        <f>CONCATENATE(F42, G42, D42)</f>
        <v>市立函館保健所総数心疾患</v>
      </c>
      <c r="I42" s="157">
        <v>464</v>
      </c>
      <c r="J42" s="154">
        <v>359</v>
      </c>
      <c r="K42" s="154">
        <v>13</v>
      </c>
      <c r="L42" s="154">
        <v>9</v>
      </c>
      <c r="M42" s="154" t="s">
        <v>275</v>
      </c>
      <c r="N42" s="154">
        <v>34</v>
      </c>
      <c r="O42" s="154">
        <v>35</v>
      </c>
      <c r="P42" s="163">
        <v>14</v>
      </c>
    </row>
    <row r="43" spans="1:16">
      <c r="A43" s="162"/>
      <c r="B43" s="150"/>
      <c r="C43" s="151"/>
      <c r="D43" s="155" t="s">
        <v>2</v>
      </c>
      <c r="E43" s="151" t="str">
        <f t="shared" si="1"/>
        <v>所</v>
      </c>
      <c r="F43" s="151" t="str">
        <f>A40</f>
        <v>市立函館保健所</v>
      </c>
      <c r="G43" s="152" t="str">
        <f>B40</f>
        <v>総数</v>
      </c>
      <c r="H43" s="153" t="str">
        <f>CONCATENATE(F43, G43, D43)</f>
        <v>市立函館保健所総数脳血管疾患</v>
      </c>
      <c r="I43" s="157">
        <v>285</v>
      </c>
      <c r="J43" s="154">
        <v>238</v>
      </c>
      <c r="K43" s="154">
        <v>1</v>
      </c>
      <c r="L43" s="154">
        <v>19</v>
      </c>
      <c r="M43" s="154" t="s">
        <v>275</v>
      </c>
      <c r="N43" s="154">
        <v>4</v>
      </c>
      <c r="O43" s="154">
        <v>22</v>
      </c>
      <c r="P43" s="163">
        <v>1</v>
      </c>
    </row>
    <row r="44" spans="1:16">
      <c r="A44" s="162"/>
      <c r="B44" s="150" t="s">
        <v>8</v>
      </c>
      <c r="C44" s="246" t="s">
        <v>6</v>
      </c>
      <c r="D44" s="238"/>
      <c r="E44" s="151" t="str">
        <f t="shared" si="1"/>
        <v>所</v>
      </c>
      <c r="F44" s="151" t="str">
        <f>A40</f>
        <v>市立函館保健所</v>
      </c>
      <c r="G44" s="152" t="str">
        <f>B44</f>
        <v>男</v>
      </c>
      <c r="H44" s="153" t="str">
        <f>CONCATENATE(F44, G44, C44)</f>
        <v>市立函館保健所男総数</v>
      </c>
      <c r="I44" s="157">
        <v>1865</v>
      </c>
      <c r="J44" s="154">
        <v>1561</v>
      </c>
      <c r="K44" s="154">
        <v>45</v>
      </c>
      <c r="L44" s="154">
        <v>17</v>
      </c>
      <c r="M44" s="154" t="s">
        <v>275</v>
      </c>
      <c r="N44" s="154">
        <v>46</v>
      </c>
      <c r="O44" s="154">
        <v>156</v>
      </c>
      <c r="P44" s="163">
        <v>40</v>
      </c>
    </row>
    <row r="45" spans="1:16">
      <c r="A45" s="162"/>
      <c r="B45" s="150"/>
      <c r="C45" s="151" t="s">
        <v>5</v>
      </c>
      <c r="D45" s="155" t="s">
        <v>4</v>
      </c>
      <c r="E45" s="151" t="str">
        <f t="shared" si="1"/>
        <v>所</v>
      </c>
      <c r="F45" s="151" t="str">
        <f>A40</f>
        <v>市立函館保健所</v>
      </c>
      <c r="G45" s="152" t="str">
        <f>B44</f>
        <v>男</v>
      </c>
      <c r="H45" s="153" t="str">
        <f>CONCATENATE(F45, G45, D45)</f>
        <v>市立函館保健所男悪性新生物</v>
      </c>
      <c r="I45" s="157">
        <v>635</v>
      </c>
      <c r="J45" s="154">
        <v>580</v>
      </c>
      <c r="K45" s="154">
        <v>21</v>
      </c>
      <c r="L45" s="154">
        <v>1</v>
      </c>
      <c r="M45" s="154" t="s">
        <v>275</v>
      </c>
      <c r="N45" s="154">
        <v>8</v>
      </c>
      <c r="O45" s="154">
        <v>20</v>
      </c>
      <c r="P45" s="163">
        <v>5</v>
      </c>
    </row>
    <row r="46" spans="1:16">
      <c r="A46" s="162"/>
      <c r="B46" s="150"/>
      <c r="C46" s="151"/>
      <c r="D46" s="155" t="s">
        <v>3</v>
      </c>
      <c r="E46" s="151" t="str">
        <f t="shared" si="1"/>
        <v>所</v>
      </c>
      <c r="F46" s="151" t="str">
        <f>A40</f>
        <v>市立函館保健所</v>
      </c>
      <c r="G46" s="152" t="str">
        <f>B44</f>
        <v>男</v>
      </c>
      <c r="H46" s="153" t="str">
        <f>CONCATENATE(F46, G46, D46)</f>
        <v>市立函館保健所男心疾患</v>
      </c>
      <c r="I46" s="157">
        <v>206</v>
      </c>
      <c r="J46" s="154">
        <v>170</v>
      </c>
      <c r="K46" s="154">
        <v>5</v>
      </c>
      <c r="L46" s="154" t="s">
        <v>275</v>
      </c>
      <c r="M46" s="154" t="s">
        <v>275</v>
      </c>
      <c r="N46" s="154">
        <v>8</v>
      </c>
      <c r="O46" s="154">
        <v>19</v>
      </c>
      <c r="P46" s="163">
        <v>4</v>
      </c>
    </row>
    <row r="47" spans="1:16">
      <c r="A47" s="162"/>
      <c r="B47" s="150"/>
      <c r="C47" s="151"/>
      <c r="D47" s="155" t="s">
        <v>2</v>
      </c>
      <c r="E47" s="151" t="str">
        <f t="shared" si="1"/>
        <v>所</v>
      </c>
      <c r="F47" s="151" t="str">
        <f>A40</f>
        <v>市立函館保健所</v>
      </c>
      <c r="G47" s="152" t="str">
        <f>B44</f>
        <v>男</v>
      </c>
      <c r="H47" s="153" t="str">
        <f>CONCATENATE(F47, G47, D47)</f>
        <v>市立函館保健所男脳血管疾患</v>
      </c>
      <c r="I47" s="157">
        <v>143</v>
      </c>
      <c r="J47" s="154">
        <v>124</v>
      </c>
      <c r="K47" s="154" t="s">
        <v>275</v>
      </c>
      <c r="L47" s="154">
        <v>7</v>
      </c>
      <c r="M47" s="154" t="s">
        <v>275</v>
      </c>
      <c r="N47" s="154" t="s">
        <v>275</v>
      </c>
      <c r="O47" s="154">
        <v>11</v>
      </c>
      <c r="P47" s="163">
        <v>1</v>
      </c>
    </row>
    <row r="48" spans="1:16">
      <c r="A48" s="162"/>
      <c r="B48" s="150" t="s">
        <v>7</v>
      </c>
      <c r="C48" s="246" t="s">
        <v>6</v>
      </c>
      <c r="D48" s="238"/>
      <c r="E48" s="151" t="str">
        <f t="shared" si="1"/>
        <v>所</v>
      </c>
      <c r="F48" s="151" t="str">
        <f>A40</f>
        <v>市立函館保健所</v>
      </c>
      <c r="G48" s="152" t="str">
        <f>B48</f>
        <v>女</v>
      </c>
      <c r="H48" s="153" t="str">
        <f>CONCATENATE(F48, G48, C48)</f>
        <v>市立函館保健所女総数</v>
      </c>
      <c r="I48" s="157">
        <v>1853</v>
      </c>
      <c r="J48" s="154">
        <v>1429</v>
      </c>
      <c r="K48" s="154">
        <v>48</v>
      </c>
      <c r="L48" s="154">
        <v>43</v>
      </c>
      <c r="M48" s="154" t="s">
        <v>275</v>
      </c>
      <c r="N48" s="154">
        <v>147</v>
      </c>
      <c r="O48" s="154">
        <v>143</v>
      </c>
      <c r="P48" s="163">
        <v>43</v>
      </c>
    </row>
    <row r="49" spans="1:16">
      <c r="A49" s="162"/>
      <c r="B49" s="150"/>
      <c r="C49" s="151" t="s">
        <v>5</v>
      </c>
      <c r="D49" s="155" t="s">
        <v>4</v>
      </c>
      <c r="E49" s="151" t="str">
        <f t="shared" si="1"/>
        <v>所</v>
      </c>
      <c r="F49" s="151" t="str">
        <f>A40</f>
        <v>市立函館保健所</v>
      </c>
      <c r="G49" s="152" t="str">
        <f>B48</f>
        <v>女</v>
      </c>
      <c r="H49" s="153" t="str">
        <f>CONCATENATE(F49, G49, D49)</f>
        <v>市立函館保健所女悪性新生物</v>
      </c>
      <c r="I49" s="157">
        <v>513</v>
      </c>
      <c r="J49" s="154">
        <v>463</v>
      </c>
      <c r="K49" s="154">
        <v>8</v>
      </c>
      <c r="L49" s="154">
        <v>3</v>
      </c>
      <c r="M49" s="154" t="s">
        <v>275</v>
      </c>
      <c r="N49" s="154">
        <v>13</v>
      </c>
      <c r="O49" s="154">
        <v>18</v>
      </c>
      <c r="P49" s="163">
        <v>8</v>
      </c>
    </row>
    <row r="50" spans="1:16">
      <c r="A50" s="162"/>
      <c r="B50" s="150"/>
      <c r="C50" s="151"/>
      <c r="D50" s="155" t="s">
        <v>3</v>
      </c>
      <c r="E50" s="151" t="str">
        <f t="shared" si="1"/>
        <v>所</v>
      </c>
      <c r="F50" s="151" t="str">
        <f>A40</f>
        <v>市立函館保健所</v>
      </c>
      <c r="G50" s="152" t="str">
        <f>B48</f>
        <v>女</v>
      </c>
      <c r="H50" s="153" t="str">
        <f>CONCATENATE(F50, G50, D50)</f>
        <v>市立函館保健所女心疾患</v>
      </c>
      <c r="I50" s="157">
        <v>258</v>
      </c>
      <c r="J50" s="154">
        <v>189</v>
      </c>
      <c r="K50" s="154">
        <v>8</v>
      </c>
      <c r="L50" s="154">
        <v>9</v>
      </c>
      <c r="M50" s="154" t="s">
        <v>275</v>
      </c>
      <c r="N50" s="154">
        <v>26</v>
      </c>
      <c r="O50" s="154">
        <v>16</v>
      </c>
      <c r="P50" s="163">
        <v>10</v>
      </c>
    </row>
    <row r="51" spans="1:16">
      <c r="A51" s="164"/>
      <c r="B51" s="165"/>
      <c r="C51" s="166"/>
      <c r="D51" s="167" t="s">
        <v>2</v>
      </c>
      <c r="E51" s="166" t="str">
        <f t="shared" si="1"/>
        <v>所</v>
      </c>
      <c r="F51" s="166" t="str">
        <f>A40</f>
        <v>市立函館保健所</v>
      </c>
      <c r="G51" s="168" t="str">
        <f>B48</f>
        <v>女</v>
      </c>
      <c r="H51" s="169" t="str">
        <f>CONCATENATE(F51, G51, D51)</f>
        <v>市立函館保健所女脳血管疾患</v>
      </c>
      <c r="I51" s="158">
        <v>142</v>
      </c>
      <c r="J51" s="170">
        <v>114</v>
      </c>
      <c r="K51" s="170">
        <v>1</v>
      </c>
      <c r="L51" s="170">
        <v>12</v>
      </c>
      <c r="M51" s="170" t="s">
        <v>275</v>
      </c>
      <c r="N51" s="170">
        <v>4</v>
      </c>
      <c r="O51" s="170">
        <v>11</v>
      </c>
      <c r="P51" s="171" t="s">
        <v>275</v>
      </c>
    </row>
    <row r="52" spans="1:16">
      <c r="A52" s="172" t="s">
        <v>11</v>
      </c>
      <c r="B52" s="173" t="s">
        <v>9</v>
      </c>
      <c r="C52" s="244" t="s">
        <v>6</v>
      </c>
      <c r="D52" s="245"/>
      <c r="E52" s="174" t="str">
        <f t="shared" si="1"/>
        <v>所</v>
      </c>
      <c r="F52" s="174" t="str">
        <f>A52</f>
        <v>江差保健所</v>
      </c>
      <c r="G52" s="175" t="str">
        <f>B52</f>
        <v>総数</v>
      </c>
      <c r="H52" s="176" t="str">
        <f>CONCATENATE(F52, G52, C52)</f>
        <v>江差保健所総数総数</v>
      </c>
      <c r="I52" s="177">
        <v>389</v>
      </c>
      <c r="J52" s="178">
        <v>345</v>
      </c>
      <c r="K52" s="178">
        <v>2</v>
      </c>
      <c r="L52" s="178">
        <v>1</v>
      </c>
      <c r="M52" s="178" t="s">
        <v>275</v>
      </c>
      <c r="N52" s="178">
        <v>18</v>
      </c>
      <c r="O52" s="178">
        <v>18</v>
      </c>
      <c r="P52" s="179">
        <v>5</v>
      </c>
    </row>
    <row r="53" spans="1:16">
      <c r="A53" s="162"/>
      <c r="B53" s="150"/>
      <c r="C53" s="151" t="s">
        <v>5</v>
      </c>
      <c r="D53" s="155" t="s">
        <v>4</v>
      </c>
      <c r="E53" s="151" t="str">
        <f t="shared" si="1"/>
        <v>所</v>
      </c>
      <c r="F53" s="151" t="str">
        <f>A52</f>
        <v>江差保健所</v>
      </c>
      <c r="G53" s="152" t="str">
        <f>B52</f>
        <v>総数</v>
      </c>
      <c r="H53" s="153" t="str">
        <f>CONCATENATE(F53, G53, D53)</f>
        <v>江差保健所総数悪性新生物</v>
      </c>
      <c r="I53" s="157">
        <v>119</v>
      </c>
      <c r="J53" s="154">
        <v>115</v>
      </c>
      <c r="K53" s="154" t="s">
        <v>275</v>
      </c>
      <c r="L53" s="154" t="s">
        <v>275</v>
      </c>
      <c r="M53" s="154" t="s">
        <v>275</v>
      </c>
      <c r="N53" s="154">
        <v>1</v>
      </c>
      <c r="O53" s="154">
        <v>3</v>
      </c>
      <c r="P53" s="163" t="s">
        <v>275</v>
      </c>
    </row>
    <row r="54" spans="1:16">
      <c r="A54" s="162"/>
      <c r="B54" s="150"/>
      <c r="C54" s="151"/>
      <c r="D54" s="155" t="s">
        <v>3</v>
      </c>
      <c r="E54" s="151" t="str">
        <f t="shared" si="1"/>
        <v>所</v>
      </c>
      <c r="F54" s="151" t="str">
        <f>A52</f>
        <v>江差保健所</v>
      </c>
      <c r="G54" s="152" t="str">
        <f>B52</f>
        <v>総数</v>
      </c>
      <c r="H54" s="153" t="str">
        <f>CONCATENATE(F54, G54, D54)</f>
        <v>江差保健所総数心疾患</v>
      </c>
      <c r="I54" s="157">
        <v>59</v>
      </c>
      <c r="J54" s="154">
        <v>45</v>
      </c>
      <c r="K54" s="154">
        <v>1</v>
      </c>
      <c r="L54" s="154">
        <v>1</v>
      </c>
      <c r="M54" s="154" t="s">
        <v>275</v>
      </c>
      <c r="N54" s="154">
        <v>4</v>
      </c>
      <c r="O54" s="154">
        <v>8</v>
      </c>
      <c r="P54" s="163" t="s">
        <v>275</v>
      </c>
    </row>
    <row r="55" spans="1:16">
      <c r="A55" s="162"/>
      <c r="B55" s="150"/>
      <c r="C55" s="151"/>
      <c r="D55" s="155" t="s">
        <v>2</v>
      </c>
      <c r="E55" s="151" t="str">
        <f t="shared" si="1"/>
        <v>所</v>
      </c>
      <c r="F55" s="151" t="str">
        <f>A52</f>
        <v>江差保健所</v>
      </c>
      <c r="G55" s="152" t="str">
        <f>B52</f>
        <v>総数</v>
      </c>
      <c r="H55" s="153" t="str">
        <f>CONCATENATE(F55, G55, D55)</f>
        <v>江差保健所総数脳血管疾患</v>
      </c>
      <c r="I55" s="157">
        <v>34</v>
      </c>
      <c r="J55" s="154">
        <v>31</v>
      </c>
      <c r="K55" s="154" t="s">
        <v>275</v>
      </c>
      <c r="L55" s="154" t="s">
        <v>275</v>
      </c>
      <c r="M55" s="154" t="s">
        <v>275</v>
      </c>
      <c r="N55" s="154">
        <v>3</v>
      </c>
      <c r="O55" s="154" t="s">
        <v>275</v>
      </c>
      <c r="P55" s="163" t="s">
        <v>275</v>
      </c>
    </row>
    <row r="56" spans="1:16">
      <c r="A56" s="162"/>
      <c r="B56" s="150" t="s">
        <v>8</v>
      </c>
      <c r="C56" s="246" t="s">
        <v>6</v>
      </c>
      <c r="D56" s="238"/>
      <c r="E56" s="151" t="str">
        <f t="shared" si="1"/>
        <v>所</v>
      </c>
      <c r="F56" s="151" t="str">
        <f>A52</f>
        <v>江差保健所</v>
      </c>
      <c r="G56" s="152" t="str">
        <f>B56</f>
        <v>男</v>
      </c>
      <c r="H56" s="153" t="str">
        <f>CONCATENATE(F56, G56, C56)</f>
        <v>江差保健所男総数</v>
      </c>
      <c r="I56" s="157">
        <v>190</v>
      </c>
      <c r="J56" s="154">
        <v>166</v>
      </c>
      <c r="K56" s="154" t="s">
        <v>275</v>
      </c>
      <c r="L56" s="154" t="s">
        <v>275</v>
      </c>
      <c r="M56" s="154" t="s">
        <v>275</v>
      </c>
      <c r="N56" s="154">
        <v>6</v>
      </c>
      <c r="O56" s="154">
        <v>14</v>
      </c>
      <c r="P56" s="163">
        <v>4</v>
      </c>
    </row>
    <row r="57" spans="1:16">
      <c r="A57" s="162"/>
      <c r="B57" s="150"/>
      <c r="C57" s="151" t="s">
        <v>5</v>
      </c>
      <c r="D57" s="155" t="s">
        <v>4</v>
      </c>
      <c r="E57" s="151" t="str">
        <f t="shared" si="1"/>
        <v>所</v>
      </c>
      <c r="F57" s="151" t="str">
        <f>A52</f>
        <v>江差保健所</v>
      </c>
      <c r="G57" s="152" t="str">
        <f>B56</f>
        <v>男</v>
      </c>
      <c r="H57" s="153" t="str">
        <f>CONCATENATE(F57, G57, D57)</f>
        <v>江差保健所男悪性新生物</v>
      </c>
      <c r="I57" s="157">
        <v>69</v>
      </c>
      <c r="J57" s="154">
        <v>66</v>
      </c>
      <c r="K57" s="154" t="s">
        <v>275</v>
      </c>
      <c r="L57" s="154" t="s">
        <v>275</v>
      </c>
      <c r="M57" s="154" t="s">
        <v>275</v>
      </c>
      <c r="N57" s="154" t="s">
        <v>275</v>
      </c>
      <c r="O57" s="154">
        <v>3</v>
      </c>
      <c r="P57" s="163" t="s">
        <v>275</v>
      </c>
    </row>
    <row r="58" spans="1:16">
      <c r="A58" s="162"/>
      <c r="B58" s="150"/>
      <c r="C58" s="151"/>
      <c r="D58" s="155" t="s">
        <v>3</v>
      </c>
      <c r="E58" s="151" t="str">
        <f t="shared" si="1"/>
        <v>所</v>
      </c>
      <c r="F58" s="151" t="str">
        <f>A52</f>
        <v>江差保健所</v>
      </c>
      <c r="G58" s="152" t="str">
        <f>B56</f>
        <v>男</v>
      </c>
      <c r="H58" s="153" t="str">
        <f>CONCATENATE(F58, G58, D58)</f>
        <v>江差保健所男心疾患</v>
      </c>
      <c r="I58" s="157">
        <v>20</v>
      </c>
      <c r="J58" s="154">
        <v>15</v>
      </c>
      <c r="K58" s="154" t="s">
        <v>275</v>
      </c>
      <c r="L58" s="154" t="s">
        <v>275</v>
      </c>
      <c r="M58" s="154" t="s">
        <v>275</v>
      </c>
      <c r="N58" s="154">
        <v>1</v>
      </c>
      <c r="O58" s="154">
        <v>4</v>
      </c>
      <c r="P58" s="163" t="s">
        <v>275</v>
      </c>
    </row>
    <row r="59" spans="1:16">
      <c r="A59" s="162"/>
      <c r="B59" s="150"/>
      <c r="C59" s="151"/>
      <c r="D59" s="155" t="s">
        <v>2</v>
      </c>
      <c r="E59" s="151" t="str">
        <f t="shared" si="1"/>
        <v>所</v>
      </c>
      <c r="F59" s="151" t="str">
        <f>A52</f>
        <v>江差保健所</v>
      </c>
      <c r="G59" s="152" t="str">
        <f>B56</f>
        <v>男</v>
      </c>
      <c r="H59" s="153" t="str">
        <f>CONCATENATE(F59, G59, D59)</f>
        <v>江差保健所男脳血管疾患</v>
      </c>
      <c r="I59" s="157">
        <v>16</v>
      </c>
      <c r="J59" s="154">
        <v>14</v>
      </c>
      <c r="K59" s="154" t="s">
        <v>275</v>
      </c>
      <c r="L59" s="154" t="s">
        <v>275</v>
      </c>
      <c r="M59" s="154" t="s">
        <v>275</v>
      </c>
      <c r="N59" s="154">
        <v>2</v>
      </c>
      <c r="O59" s="154" t="s">
        <v>275</v>
      </c>
      <c r="P59" s="163" t="s">
        <v>275</v>
      </c>
    </row>
    <row r="60" spans="1:16">
      <c r="A60" s="162"/>
      <c r="B60" s="150" t="s">
        <v>7</v>
      </c>
      <c r="C60" s="246" t="s">
        <v>6</v>
      </c>
      <c r="D60" s="238"/>
      <c r="E60" s="151" t="str">
        <f t="shared" si="1"/>
        <v>所</v>
      </c>
      <c r="F60" s="151" t="str">
        <f>A52</f>
        <v>江差保健所</v>
      </c>
      <c r="G60" s="152" t="str">
        <f>B60</f>
        <v>女</v>
      </c>
      <c r="H60" s="153" t="str">
        <f>CONCATENATE(F60, G60, C60)</f>
        <v>江差保健所女総数</v>
      </c>
      <c r="I60" s="157">
        <v>199</v>
      </c>
      <c r="J60" s="154">
        <v>179</v>
      </c>
      <c r="K60" s="154">
        <v>2</v>
      </c>
      <c r="L60" s="154">
        <v>1</v>
      </c>
      <c r="M60" s="154" t="s">
        <v>275</v>
      </c>
      <c r="N60" s="154">
        <v>12</v>
      </c>
      <c r="O60" s="154">
        <v>4</v>
      </c>
      <c r="P60" s="163">
        <v>1</v>
      </c>
    </row>
    <row r="61" spans="1:16">
      <c r="A61" s="162"/>
      <c r="B61" s="150"/>
      <c r="C61" s="151" t="s">
        <v>5</v>
      </c>
      <c r="D61" s="155" t="s">
        <v>4</v>
      </c>
      <c r="E61" s="151" t="str">
        <f t="shared" si="1"/>
        <v>所</v>
      </c>
      <c r="F61" s="151" t="str">
        <f>A52</f>
        <v>江差保健所</v>
      </c>
      <c r="G61" s="152" t="str">
        <f>B60</f>
        <v>女</v>
      </c>
      <c r="H61" s="153" t="str">
        <f>CONCATENATE(F61, G61, D61)</f>
        <v>江差保健所女悪性新生物</v>
      </c>
      <c r="I61" s="157">
        <v>50</v>
      </c>
      <c r="J61" s="154">
        <v>49</v>
      </c>
      <c r="K61" s="154" t="s">
        <v>275</v>
      </c>
      <c r="L61" s="154" t="s">
        <v>275</v>
      </c>
      <c r="M61" s="154" t="s">
        <v>275</v>
      </c>
      <c r="N61" s="154">
        <v>1</v>
      </c>
      <c r="O61" s="154" t="s">
        <v>275</v>
      </c>
      <c r="P61" s="163" t="s">
        <v>275</v>
      </c>
    </row>
    <row r="62" spans="1:16">
      <c r="A62" s="162"/>
      <c r="B62" s="150"/>
      <c r="C62" s="151"/>
      <c r="D62" s="155" t="s">
        <v>3</v>
      </c>
      <c r="E62" s="151" t="str">
        <f t="shared" si="1"/>
        <v>所</v>
      </c>
      <c r="F62" s="151" t="str">
        <f>A52</f>
        <v>江差保健所</v>
      </c>
      <c r="G62" s="152" t="str">
        <f>B60</f>
        <v>女</v>
      </c>
      <c r="H62" s="153" t="str">
        <f>CONCATENATE(F62, G62, D62)</f>
        <v>江差保健所女心疾患</v>
      </c>
      <c r="I62" s="157">
        <v>39</v>
      </c>
      <c r="J62" s="154">
        <v>30</v>
      </c>
      <c r="K62" s="154">
        <v>1</v>
      </c>
      <c r="L62" s="154">
        <v>1</v>
      </c>
      <c r="M62" s="154" t="s">
        <v>275</v>
      </c>
      <c r="N62" s="154">
        <v>3</v>
      </c>
      <c r="O62" s="154">
        <v>4</v>
      </c>
      <c r="P62" s="163" t="s">
        <v>275</v>
      </c>
    </row>
    <row r="63" spans="1:16">
      <c r="A63" s="164"/>
      <c r="B63" s="165"/>
      <c r="C63" s="166"/>
      <c r="D63" s="167" t="s">
        <v>2</v>
      </c>
      <c r="E63" s="166" t="str">
        <f t="shared" si="1"/>
        <v>所</v>
      </c>
      <c r="F63" s="166" t="str">
        <f>A52</f>
        <v>江差保健所</v>
      </c>
      <c r="G63" s="168" t="str">
        <f>B60</f>
        <v>女</v>
      </c>
      <c r="H63" s="169" t="str">
        <f>CONCATENATE(F63, G63, D63)</f>
        <v>江差保健所女脳血管疾患</v>
      </c>
      <c r="I63" s="158">
        <v>18</v>
      </c>
      <c r="J63" s="170">
        <v>17</v>
      </c>
      <c r="K63" s="170" t="s">
        <v>275</v>
      </c>
      <c r="L63" s="170" t="s">
        <v>275</v>
      </c>
      <c r="M63" s="170" t="s">
        <v>275</v>
      </c>
      <c r="N63" s="170">
        <v>1</v>
      </c>
      <c r="O63" s="170" t="s">
        <v>275</v>
      </c>
      <c r="P63" s="171" t="s">
        <v>275</v>
      </c>
    </row>
    <row r="64" spans="1:16">
      <c r="A64" s="162" t="s">
        <v>10</v>
      </c>
      <c r="B64" s="150" t="s">
        <v>9</v>
      </c>
      <c r="C64" s="246" t="s">
        <v>6</v>
      </c>
      <c r="D64" s="238"/>
      <c r="E64" s="151" t="str">
        <f t="shared" si="1"/>
        <v>所</v>
      </c>
      <c r="F64" s="151" t="str">
        <f>A64</f>
        <v>八雲保健所</v>
      </c>
      <c r="G64" s="152" t="str">
        <f>B64</f>
        <v>総数</v>
      </c>
      <c r="H64" s="153" t="str">
        <f>CONCATENATE(F64, G64, C64)</f>
        <v>八雲保健所総数総数</v>
      </c>
      <c r="I64" s="157">
        <v>571</v>
      </c>
      <c r="J64" s="154">
        <v>510</v>
      </c>
      <c r="K64" s="154">
        <v>4</v>
      </c>
      <c r="L64" s="154">
        <v>4</v>
      </c>
      <c r="M64" s="154" t="s">
        <v>275</v>
      </c>
      <c r="N64" s="154">
        <v>13</v>
      </c>
      <c r="O64" s="154">
        <v>28</v>
      </c>
      <c r="P64" s="163">
        <v>12</v>
      </c>
    </row>
    <row r="65" spans="1:16">
      <c r="A65" s="162"/>
      <c r="B65" s="150"/>
      <c r="C65" s="151" t="s">
        <v>5</v>
      </c>
      <c r="D65" s="155" t="s">
        <v>4</v>
      </c>
      <c r="E65" s="151" t="str">
        <f t="shared" si="1"/>
        <v>所</v>
      </c>
      <c r="F65" s="151" t="str">
        <f>A64</f>
        <v>八雲保健所</v>
      </c>
      <c r="G65" s="152" t="str">
        <f>B64</f>
        <v>総数</v>
      </c>
      <c r="H65" s="153" t="str">
        <f>CONCATENATE(F65, G65, D65)</f>
        <v>八雲保健所総数悪性新生物</v>
      </c>
      <c r="I65" s="157">
        <v>164</v>
      </c>
      <c r="J65" s="154">
        <v>157</v>
      </c>
      <c r="K65" s="154" t="s">
        <v>275</v>
      </c>
      <c r="L65" s="154">
        <v>1</v>
      </c>
      <c r="M65" s="154" t="s">
        <v>275</v>
      </c>
      <c r="N65" s="154">
        <v>1</v>
      </c>
      <c r="O65" s="154">
        <v>4</v>
      </c>
      <c r="P65" s="163">
        <v>1</v>
      </c>
    </row>
    <row r="66" spans="1:16">
      <c r="A66" s="162"/>
      <c r="B66" s="150"/>
      <c r="C66" s="151"/>
      <c r="D66" s="155" t="s">
        <v>3</v>
      </c>
      <c r="E66" s="151" t="str">
        <f t="shared" si="1"/>
        <v>所</v>
      </c>
      <c r="F66" s="151" t="str">
        <f>A64</f>
        <v>八雲保健所</v>
      </c>
      <c r="G66" s="152" t="str">
        <f>B64</f>
        <v>総数</v>
      </c>
      <c r="H66" s="153" t="str">
        <f>CONCATENATE(F66, G66, D66)</f>
        <v>八雲保健所総数心疾患</v>
      </c>
      <c r="I66" s="157">
        <v>85</v>
      </c>
      <c r="J66" s="154">
        <v>72</v>
      </c>
      <c r="K66" s="154">
        <v>1</v>
      </c>
      <c r="L66" s="154" t="s">
        <v>275</v>
      </c>
      <c r="M66" s="154" t="s">
        <v>275</v>
      </c>
      <c r="N66" s="154">
        <v>2</v>
      </c>
      <c r="O66" s="154">
        <v>10</v>
      </c>
      <c r="P66" s="163" t="s">
        <v>275</v>
      </c>
    </row>
    <row r="67" spans="1:16">
      <c r="A67" s="162"/>
      <c r="B67" s="150"/>
      <c r="C67" s="151"/>
      <c r="D67" s="155" t="s">
        <v>2</v>
      </c>
      <c r="E67" s="151" t="str">
        <f t="shared" si="1"/>
        <v>所</v>
      </c>
      <c r="F67" s="151" t="str">
        <f>A64</f>
        <v>八雲保健所</v>
      </c>
      <c r="G67" s="152" t="str">
        <f>B64</f>
        <v>総数</v>
      </c>
      <c r="H67" s="153" t="str">
        <f>CONCATENATE(F67, G67, D67)</f>
        <v>八雲保健所総数脳血管疾患</v>
      </c>
      <c r="I67" s="157">
        <v>61</v>
      </c>
      <c r="J67" s="154">
        <v>54</v>
      </c>
      <c r="K67" s="154">
        <v>1</v>
      </c>
      <c r="L67" s="154">
        <v>1</v>
      </c>
      <c r="M67" s="154" t="s">
        <v>275</v>
      </c>
      <c r="N67" s="154">
        <v>1</v>
      </c>
      <c r="O67" s="154">
        <v>3</v>
      </c>
      <c r="P67" s="163">
        <v>1</v>
      </c>
    </row>
    <row r="68" spans="1:16">
      <c r="A68" s="162"/>
      <c r="B68" s="150" t="s">
        <v>8</v>
      </c>
      <c r="C68" s="246" t="s">
        <v>6</v>
      </c>
      <c r="D68" s="238"/>
      <c r="E68" s="151" t="str">
        <f t="shared" ref="E68:E75" si="2">RIGHT(F68, 1)</f>
        <v>所</v>
      </c>
      <c r="F68" s="151" t="str">
        <f>A64</f>
        <v>八雲保健所</v>
      </c>
      <c r="G68" s="152" t="str">
        <f>B68</f>
        <v>男</v>
      </c>
      <c r="H68" s="153" t="str">
        <f>CONCATENATE(F68, G68, C68)</f>
        <v>八雲保健所男総数</v>
      </c>
      <c r="I68" s="157">
        <v>281</v>
      </c>
      <c r="J68" s="154">
        <v>248</v>
      </c>
      <c r="K68" s="154">
        <v>3</v>
      </c>
      <c r="L68" s="154">
        <v>2</v>
      </c>
      <c r="M68" s="154" t="s">
        <v>275</v>
      </c>
      <c r="N68" s="154">
        <v>4</v>
      </c>
      <c r="O68" s="154">
        <v>18</v>
      </c>
      <c r="P68" s="163">
        <v>6</v>
      </c>
    </row>
    <row r="69" spans="1:16">
      <c r="A69" s="162"/>
      <c r="B69" s="150"/>
      <c r="C69" s="151" t="s">
        <v>5</v>
      </c>
      <c r="D69" s="155" t="s">
        <v>4</v>
      </c>
      <c r="E69" s="151" t="str">
        <f t="shared" si="2"/>
        <v>所</v>
      </c>
      <c r="F69" s="151" t="str">
        <f>A64</f>
        <v>八雲保健所</v>
      </c>
      <c r="G69" s="152" t="str">
        <f>B68</f>
        <v>男</v>
      </c>
      <c r="H69" s="153" t="str">
        <f>CONCATENATE(F69, G69, D69)</f>
        <v>八雲保健所男悪性新生物</v>
      </c>
      <c r="I69" s="157">
        <v>100</v>
      </c>
      <c r="J69" s="154">
        <v>96</v>
      </c>
      <c r="K69" s="154" t="s">
        <v>275</v>
      </c>
      <c r="L69" s="154">
        <v>1</v>
      </c>
      <c r="M69" s="154" t="s">
        <v>275</v>
      </c>
      <c r="N69" s="154">
        <v>1</v>
      </c>
      <c r="O69" s="154">
        <v>2</v>
      </c>
      <c r="P69" s="163" t="s">
        <v>275</v>
      </c>
    </row>
    <row r="70" spans="1:16">
      <c r="A70" s="162"/>
      <c r="B70" s="150"/>
      <c r="C70" s="151"/>
      <c r="D70" s="155" t="s">
        <v>3</v>
      </c>
      <c r="E70" s="151" t="str">
        <f t="shared" si="2"/>
        <v>所</v>
      </c>
      <c r="F70" s="151" t="str">
        <f>A64</f>
        <v>八雲保健所</v>
      </c>
      <c r="G70" s="152" t="str">
        <f>B68</f>
        <v>男</v>
      </c>
      <c r="H70" s="153" t="str">
        <f>CONCATENATE(F70, G70, D70)</f>
        <v>八雲保健所男心疾患</v>
      </c>
      <c r="I70" s="157">
        <v>33</v>
      </c>
      <c r="J70" s="154">
        <v>25</v>
      </c>
      <c r="K70" s="154">
        <v>1</v>
      </c>
      <c r="L70" s="154" t="s">
        <v>275</v>
      </c>
      <c r="M70" s="154" t="s">
        <v>275</v>
      </c>
      <c r="N70" s="154">
        <v>1</v>
      </c>
      <c r="O70" s="154">
        <v>6</v>
      </c>
      <c r="P70" s="163" t="s">
        <v>275</v>
      </c>
    </row>
    <row r="71" spans="1:16">
      <c r="A71" s="162"/>
      <c r="B71" s="150"/>
      <c r="C71" s="151"/>
      <c r="D71" s="155" t="s">
        <v>2</v>
      </c>
      <c r="E71" s="151" t="str">
        <f t="shared" si="2"/>
        <v>所</v>
      </c>
      <c r="F71" s="151" t="str">
        <f>A64</f>
        <v>八雲保健所</v>
      </c>
      <c r="G71" s="152" t="str">
        <f>B68</f>
        <v>男</v>
      </c>
      <c r="H71" s="153" t="str">
        <f>CONCATENATE(F71, G71, D71)</f>
        <v>八雲保健所男脳血管疾患</v>
      </c>
      <c r="I71" s="157">
        <v>30</v>
      </c>
      <c r="J71" s="154">
        <v>25</v>
      </c>
      <c r="K71" s="154">
        <v>1</v>
      </c>
      <c r="L71" s="154">
        <v>1</v>
      </c>
      <c r="M71" s="154" t="s">
        <v>275</v>
      </c>
      <c r="N71" s="154">
        <v>1</v>
      </c>
      <c r="O71" s="154">
        <v>1</v>
      </c>
      <c r="P71" s="163">
        <v>1</v>
      </c>
    </row>
    <row r="72" spans="1:16">
      <c r="A72" s="162"/>
      <c r="B72" s="150" t="s">
        <v>7</v>
      </c>
      <c r="C72" s="246" t="s">
        <v>6</v>
      </c>
      <c r="D72" s="238"/>
      <c r="E72" s="151" t="str">
        <f t="shared" si="2"/>
        <v>所</v>
      </c>
      <c r="F72" s="151" t="str">
        <f>A64</f>
        <v>八雲保健所</v>
      </c>
      <c r="G72" s="152" t="str">
        <f>B72</f>
        <v>女</v>
      </c>
      <c r="H72" s="153" t="str">
        <f>CONCATENATE(F72, G72, C72)</f>
        <v>八雲保健所女総数</v>
      </c>
      <c r="I72" s="157">
        <v>290</v>
      </c>
      <c r="J72" s="154">
        <v>262</v>
      </c>
      <c r="K72" s="154">
        <v>1</v>
      </c>
      <c r="L72" s="154">
        <v>2</v>
      </c>
      <c r="M72" s="154" t="s">
        <v>275</v>
      </c>
      <c r="N72" s="154">
        <v>9</v>
      </c>
      <c r="O72" s="154">
        <v>10</v>
      </c>
      <c r="P72" s="163">
        <v>6</v>
      </c>
    </row>
    <row r="73" spans="1:16">
      <c r="A73" s="162"/>
      <c r="B73" s="150"/>
      <c r="C73" s="151" t="s">
        <v>5</v>
      </c>
      <c r="D73" s="155" t="s">
        <v>4</v>
      </c>
      <c r="E73" s="151" t="str">
        <f t="shared" si="2"/>
        <v>所</v>
      </c>
      <c r="F73" s="151" t="str">
        <f>A64</f>
        <v>八雲保健所</v>
      </c>
      <c r="G73" s="152" t="str">
        <f>B72</f>
        <v>女</v>
      </c>
      <c r="H73" s="153" t="str">
        <f>CONCATENATE(F73, G73, D73)</f>
        <v>八雲保健所女悪性新生物</v>
      </c>
      <c r="I73" s="157">
        <v>64</v>
      </c>
      <c r="J73" s="154">
        <v>61</v>
      </c>
      <c r="K73" s="154" t="s">
        <v>275</v>
      </c>
      <c r="L73" s="154" t="s">
        <v>275</v>
      </c>
      <c r="M73" s="154" t="s">
        <v>275</v>
      </c>
      <c r="N73" s="154" t="s">
        <v>275</v>
      </c>
      <c r="O73" s="154">
        <v>2</v>
      </c>
      <c r="P73" s="163">
        <v>1</v>
      </c>
    </row>
    <row r="74" spans="1:16">
      <c r="A74" s="162"/>
      <c r="B74" s="150"/>
      <c r="C74" s="151"/>
      <c r="D74" s="155" t="s">
        <v>3</v>
      </c>
      <c r="E74" s="151" t="str">
        <f t="shared" si="2"/>
        <v>所</v>
      </c>
      <c r="F74" s="151" t="str">
        <f>A64</f>
        <v>八雲保健所</v>
      </c>
      <c r="G74" s="152" t="str">
        <f>B72</f>
        <v>女</v>
      </c>
      <c r="H74" s="153" t="str">
        <f>CONCATENATE(F74, G74, D74)</f>
        <v>八雲保健所女心疾患</v>
      </c>
      <c r="I74" s="157">
        <v>52</v>
      </c>
      <c r="J74" s="154">
        <v>47</v>
      </c>
      <c r="K74" s="154" t="s">
        <v>275</v>
      </c>
      <c r="L74" s="154" t="s">
        <v>275</v>
      </c>
      <c r="M74" s="154" t="s">
        <v>275</v>
      </c>
      <c r="N74" s="154">
        <v>1</v>
      </c>
      <c r="O74" s="154">
        <v>4</v>
      </c>
      <c r="P74" s="163" t="s">
        <v>275</v>
      </c>
    </row>
    <row r="75" spans="1:16">
      <c r="A75" s="164"/>
      <c r="B75" s="165"/>
      <c r="C75" s="166"/>
      <c r="D75" s="167" t="s">
        <v>2</v>
      </c>
      <c r="E75" s="166" t="str">
        <f t="shared" si="2"/>
        <v>所</v>
      </c>
      <c r="F75" s="166" t="str">
        <f>A64</f>
        <v>八雲保健所</v>
      </c>
      <c r="G75" s="168" t="str">
        <f>B72</f>
        <v>女</v>
      </c>
      <c r="H75" s="169" t="str">
        <f>CONCATENATE(F75, G75, D75)</f>
        <v>八雲保健所女脳血管疾患</v>
      </c>
      <c r="I75" s="158">
        <v>31</v>
      </c>
      <c r="J75" s="170">
        <v>29</v>
      </c>
      <c r="K75" s="170" t="s">
        <v>275</v>
      </c>
      <c r="L75" s="170" t="s">
        <v>275</v>
      </c>
      <c r="M75" s="170" t="s">
        <v>275</v>
      </c>
      <c r="N75" s="170" t="s">
        <v>275</v>
      </c>
      <c r="O75" s="170">
        <v>2</v>
      </c>
      <c r="P75" s="171" t="s">
        <v>275</v>
      </c>
    </row>
    <row r="76" spans="1:16">
      <c r="A76" s="2" t="s">
        <v>1</v>
      </c>
      <c r="B76" s="1" t="s">
        <v>0</v>
      </c>
    </row>
  </sheetData>
  <mergeCells count="20">
    <mergeCell ref="C64:D64"/>
    <mergeCell ref="C4:D4"/>
    <mergeCell ref="C8:D8"/>
    <mergeCell ref="C68:D68"/>
    <mergeCell ref="C72:D72"/>
    <mergeCell ref="C12:D12"/>
    <mergeCell ref="C16:D16"/>
    <mergeCell ref="C20:D20"/>
    <mergeCell ref="C24:D24"/>
    <mergeCell ref="C40:D40"/>
    <mergeCell ref="C44:D44"/>
    <mergeCell ref="C48:D48"/>
    <mergeCell ref="C52:D52"/>
    <mergeCell ref="C56:D56"/>
    <mergeCell ref="C60:D60"/>
    <mergeCell ref="A2:D2"/>
    <mergeCell ref="A3:D3"/>
    <mergeCell ref="C28:D28"/>
    <mergeCell ref="C32:D32"/>
    <mergeCell ref="C36:D36"/>
  </mergeCells>
  <phoneticPr fontId="2"/>
  <conditionalFormatting sqref="A4:P4">
    <cfRule type="expression" dxfId="5413" priority="797" stopIfTrue="1">
      <formula>$E4="所"</formula>
    </cfRule>
    <cfRule type="expression" dxfId="5412" priority="798" stopIfTrue="1">
      <formula>OR($E4="国", $E4="道")</formula>
    </cfRule>
  </conditionalFormatting>
  <conditionalFormatting sqref="A64:P64">
    <cfRule type="expression" dxfId="5411" priority="795" stopIfTrue="1">
      <formula>$E64="所"</formula>
    </cfRule>
    <cfRule type="expression" dxfId="5410" priority="796" stopIfTrue="1">
      <formula>OR($E64="国", $E64="道")</formula>
    </cfRule>
  </conditionalFormatting>
  <conditionalFormatting sqref="B65:P65">
    <cfRule type="expression" dxfId="5409" priority="793" stopIfTrue="1">
      <formula>$E65="所"</formula>
    </cfRule>
    <cfRule type="expression" dxfId="5408" priority="794" stopIfTrue="1">
      <formula>OR($E65="国", $E65="道")</formula>
    </cfRule>
  </conditionalFormatting>
  <conditionalFormatting sqref="A68:P68">
    <cfRule type="expression" dxfId="5407" priority="791" stopIfTrue="1">
      <formula>$E68="所"</formula>
    </cfRule>
    <cfRule type="expression" dxfId="5406" priority="792" stopIfTrue="1">
      <formula>OR($E68="国", $E68="道")</formula>
    </cfRule>
  </conditionalFormatting>
  <conditionalFormatting sqref="A72:P72">
    <cfRule type="expression" dxfId="5405" priority="789" stopIfTrue="1">
      <formula>$E72="所"</formula>
    </cfRule>
    <cfRule type="expression" dxfId="5404" priority="790" stopIfTrue="1">
      <formula>OR($E72="国", $E72="道")</formula>
    </cfRule>
  </conditionalFormatting>
  <conditionalFormatting sqref="A65">
    <cfRule type="expression" dxfId="5403" priority="787" stopIfTrue="1">
      <formula>$E65="所"</formula>
    </cfRule>
    <cfRule type="expression" dxfId="5402" priority="788" stopIfTrue="1">
      <formula>OR($E65="国", $E65="道")</formula>
    </cfRule>
  </conditionalFormatting>
  <conditionalFormatting sqref="B66:P66">
    <cfRule type="expression" dxfId="5401" priority="785" stopIfTrue="1">
      <formula>$E66="所"</formula>
    </cfRule>
    <cfRule type="expression" dxfId="5400" priority="786" stopIfTrue="1">
      <formula>OR($E66="国", $E66="道")</formula>
    </cfRule>
  </conditionalFormatting>
  <conditionalFormatting sqref="A66">
    <cfRule type="expression" dxfId="5399" priority="783" stopIfTrue="1">
      <formula>$E66="所"</formula>
    </cfRule>
    <cfRule type="expression" dxfId="5398" priority="784" stopIfTrue="1">
      <formula>OR($E66="国", $E66="道")</formula>
    </cfRule>
  </conditionalFormatting>
  <conditionalFormatting sqref="B67:P67">
    <cfRule type="expression" dxfId="5397" priority="781" stopIfTrue="1">
      <formula>$E67="所"</formula>
    </cfRule>
    <cfRule type="expression" dxfId="5396" priority="782" stopIfTrue="1">
      <formula>OR($E67="国", $E67="道")</formula>
    </cfRule>
  </conditionalFormatting>
  <conditionalFormatting sqref="A67">
    <cfRule type="expression" dxfId="5395" priority="779" stopIfTrue="1">
      <formula>$E67="所"</formula>
    </cfRule>
    <cfRule type="expression" dxfId="5394" priority="780" stopIfTrue="1">
      <formula>OR($E67="国", $E67="道")</formula>
    </cfRule>
  </conditionalFormatting>
  <conditionalFormatting sqref="B69:P69">
    <cfRule type="expression" dxfId="5393" priority="777" stopIfTrue="1">
      <formula>$E69="所"</formula>
    </cfRule>
    <cfRule type="expression" dxfId="5392" priority="778" stopIfTrue="1">
      <formula>OR($E69="国", $E69="道")</formula>
    </cfRule>
  </conditionalFormatting>
  <conditionalFormatting sqref="A69">
    <cfRule type="expression" dxfId="5391" priority="775" stopIfTrue="1">
      <formula>$E69="所"</formula>
    </cfRule>
    <cfRule type="expression" dxfId="5390" priority="776" stopIfTrue="1">
      <formula>OR($E69="国", $E69="道")</formula>
    </cfRule>
  </conditionalFormatting>
  <conditionalFormatting sqref="B70:P70">
    <cfRule type="expression" dxfId="5389" priority="773" stopIfTrue="1">
      <formula>$E70="所"</formula>
    </cfRule>
    <cfRule type="expression" dxfId="5388" priority="774" stopIfTrue="1">
      <formula>OR($E70="国", $E70="道")</formula>
    </cfRule>
  </conditionalFormatting>
  <conditionalFormatting sqref="A70">
    <cfRule type="expression" dxfId="5387" priority="771" stopIfTrue="1">
      <formula>$E70="所"</formula>
    </cfRule>
    <cfRule type="expression" dxfId="5386" priority="772" stopIfTrue="1">
      <formula>OR($E70="国", $E70="道")</formula>
    </cfRule>
  </conditionalFormatting>
  <conditionalFormatting sqref="B71:P71">
    <cfRule type="expression" dxfId="5385" priority="769" stopIfTrue="1">
      <formula>$E71="所"</formula>
    </cfRule>
    <cfRule type="expression" dxfId="5384" priority="770" stopIfTrue="1">
      <formula>OR($E71="国", $E71="道")</formula>
    </cfRule>
  </conditionalFormatting>
  <conditionalFormatting sqref="A71">
    <cfRule type="expression" dxfId="5383" priority="767" stopIfTrue="1">
      <formula>$E71="所"</formula>
    </cfRule>
    <cfRule type="expression" dxfId="5382" priority="768" stopIfTrue="1">
      <formula>OR($E71="国", $E71="道")</formula>
    </cfRule>
  </conditionalFormatting>
  <conditionalFormatting sqref="B73:P73">
    <cfRule type="expression" dxfId="5381" priority="765" stopIfTrue="1">
      <formula>$E73="所"</formula>
    </cfRule>
    <cfRule type="expression" dxfId="5380" priority="766" stopIfTrue="1">
      <formula>OR($E73="国", $E73="道")</formula>
    </cfRule>
  </conditionalFormatting>
  <conditionalFormatting sqref="A73">
    <cfRule type="expression" dxfId="5379" priority="763" stopIfTrue="1">
      <formula>$E73="所"</formula>
    </cfRule>
    <cfRule type="expression" dxfId="5378" priority="764" stopIfTrue="1">
      <formula>OR($E73="国", $E73="道")</formula>
    </cfRule>
  </conditionalFormatting>
  <conditionalFormatting sqref="B74:P74">
    <cfRule type="expression" dxfId="5377" priority="761" stopIfTrue="1">
      <formula>$E74="所"</formula>
    </cfRule>
    <cfRule type="expression" dxfId="5376" priority="762" stopIfTrue="1">
      <formula>OR($E74="国", $E74="道")</formula>
    </cfRule>
  </conditionalFormatting>
  <conditionalFormatting sqref="A74">
    <cfRule type="expression" dxfId="5375" priority="759" stopIfTrue="1">
      <formula>$E74="所"</formula>
    </cfRule>
    <cfRule type="expression" dxfId="5374" priority="760" stopIfTrue="1">
      <formula>OR($E74="国", $E74="道")</formula>
    </cfRule>
  </conditionalFormatting>
  <conditionalFormatting sqref="B75:P75">
    <cfRule type="expression" dxfId="5373" priority="757" stopIfTrue="1">
      <formula>$E75="所"</formula>
    </cfRule>
    <cfRule type="expression" dxfId="5372" priority="758" stopIfTrue="1">
      <formula>OR($E75="国", $E75="道")</formula>
    </cfRule>
  </conditionalFormatting>
  <conditionalFormatting sqref="A75">
    <cfRule type="expression" dxfId="5371" priority="755" stopIfTrue="1">
      <formula>$E75="所"</formula>
    </cfRule>
    <cfRule type="expression" dxfId="5370" priority="756" stopIfTrue="1">
      <formula>OR($E75="国", $E75="道")</formula>
    </cfRule>
  </conditionalFormatting>
  <conditionalFormatting sqref="A5:P5">
    <cfRule type="expression" dxfId="5369" priority="753" stopIfTrue="1">
      <formula>$E5="所"</formula>
    </cfRule>
    <cfRule type="expression" dxfId="5368" priority="754" stopIfTrue="1">
      <formula>OR($E5="国", $E5="道")</formula>
    </cfRule>
  </conditionalFormatting>
  <conditionalFormatting sqref="A6:P6">
    <cfRule type="expression" dxfId="5367" priority="751" stopIfTrue="1">
      <formula>$E6="所"</formula>
    </cfRule>
    <cfRule type="expression" dxfId="5366" priority="752" stopIfTrue="1">
      <formula>OR($E6="国", $E6="道")</formula>
    </cfRule>
  </conditionalFormatting>
  <conditionalFormatting sqref="A7:P7">
    <cfRule type="expression" dxfId="5365" priority="749" stopIfTrue="1">
      <formula>$E7="所"</formula>
    </cfRule>
    <cfRule type="expression" dxfId="5364" priority="750" stopIfTrue="1">
      <formula>OR($E7="国", $E7="道")</formula>
    </cfRule>
  </conditionalFormatting>
  <conditionalFormatting sqref="A8">
    <cfRule type="expression" dxfId="5363" priority="747" stopIfTrue="1">
      <formula>$E8="所"</formula>
    </cfRule>
    <cfRule type="expression" dxfId="5362" priority="748" stopIfTrue="1">
      <formula>OR($E8="国", $E8="道")</formula>
    </cfRule>
  </conditionalFormatting>
  <conditionalFormatting sqref="A9:P9">
    <cfRule type="expression" dxfId="5361" priority="745" stopIfTrue="1">
      <formula>$E9="所"</formula>
    </cfRule>
    <cfRule type="expression" dxfId="5360" priority="746" stopIfTrue="1">
      <formula>OR($E9="国", $E9="道")</formula>
    </cfRule>
  </conditionalFormatting>
  <conditionalFormatting sqref="A10:P10">
    <cfRule type="expression" dxfId="5359" priority="743" stopIfTrue="1">
      <formula>$E10="所"</formula>
    </cfRule>
    <cfRule type="expression" dxfId="5358" priority="744" stopIfTrue="1">
      <formula>OR($E10="国", $E10="道")</formula>
    </cfRule>
  </conditionalFormatting>
  <conditionalFormatting sqref="A11:P11">
    <cfRule type="expression" dxfId="5357" priority="741" stopIfTrue="1">
      <formula>$E11="所"</formula>
    </cfRule>
    <cfRule type="expression" dxfId="5356" priority="742" stopIfTrue="1">
      <formula>OR($E11="国", $E11="道")</formula>
    </cfRule>
  </conditionalFormatting>
  <conditionalFormatting sqref="A13:P13">
    <cfRule type="expression" dxfId="5355" priority="739" stopIfTrue="1">
      <formula>$E13="所"</formula>
    </cfRule>
    <cfRule type="expression" dxfId="5354" priority="740" stopIfTrue="1">
      <formula>OR($E13="国", $E13="道")</formula>
    </cfRule>
  </conditionalFormatting>
  <conditionalFormatting sqref="A14:P14">
    <cfRule type="expression" dxfId="5353" priority="737" stopIfTrue="1">
      <formula>$E14="所"</formula>
    </cfRule>
    <cfRule type="expression" dxfId="5352" priority="738" stopIfTrue="1">
      <formula>OR($E14="国", $E14="道")</formula>
    </cfRule>
  </conditionalFormatting>
  <conditionalFormatting sqref="A15:P15">
    <cfRule type="expression" dxfId="5351" priority="735" stopIfTrue="1">
      <formula>$E15="所"</formula>
    </cfRule>
    <cfRule type="expression" dxfId="5350" priority="736" stopIfTrue="1">
      <formula>OR($E15="国", $E15="道")</formula>
    </cfRule>
  </conditionalFormatting>
  <conditionalFormatting sqref="B8:P8">
    <cfRule type="expression" dxfId="5349" priority="733" stopIfTrue="1">
      <formula>$E8="所"</formula>
    </cfRule>
    <cfRule type="expression" dxfId="5348" priority="734" stopIfTrue="1">
      <formula>OR($E8="国", $E8="道")</formula>
    </cfRule>
  </conditionalFormatting>
  <conditionalFormatting sqref="A12">
    <cfRule type="expression" dxfId="5347" priority="731" stopIfTrue="1">
      <formula>$E12="所"</formula>
    </cfRule>
    <cfRule type="expression" dxfId="5346" priority="732" stopIfTrue="1">
      <formula>OR($E12="国", $E12="道")</formula>
    </cfRule>
  </conditionalFormatting>
  <conditionalFormatting sqref="B12:P12">
    <cfRule type="expression" dxfId="5345" priority="729" stopIfTrue="1">
      <formula>$E12="所"</formula>
    </cfRule>
    <cfRule type="expression" dxfId="5344" priority="730" stopIfTrue="1">
      <formula>OR($E12="国", $E12="道")</formula>
    </cfRule>
  </conditionalFormatting>
  <conditionalFormatting sqref="A16:P16">
    <cfRule type="expression" dxfId="5343" priority="727" stopIfTrue="1">
      <formula>$E16="所"</formula>
    </cfRule>
    <cfRule type="expression" dxfId="5342" priority="728" stopIfTrue="1">
      <formula>OR($E16="国", $E16="道")</formula>
    </cfRule>
  </conditionalFormatting>
  <conditionalFormatting sqref="A17:P17">
    <cfRule type="expression" dxfId="5341" priority="725" stopIfTrue="1">
      <formula>$E17="所"</formula>
    </cfRule>
    <cfRule type="expression" dxfId="5340" priority="726" stopIfTrue="1">
      <formula>OR($E17="国", $E17="道")</formula>
    </cfRule>
  </conditionalFormatting>
  <conditionalFormatting sqref="A18:P18">
    <cfRule type="expression" dxfId="5339" priority="723" stopIfTrue="1">
      <formula>$E18="所"</formula>
    </cfRule>
    <cfRule type="expression" dxfId="5338" priority="724" stopIfTrue="1">
      <formula>OR($E18="国", $E18="道")</formula>
    </cfRule>
  </conditionalFormatting>
  <conditionalFormatting sqref="A19:P19">
    <cfRule type="expression" dxfId="5337" priority="721" stopIfTrue="1">
      <formula>$E19="所"</formula>
    </cfRule>
    <cfRule type="expression" dxfId="5336" priority="722" stopIfTrue="1">
      <formula>OR($E19="国", $E19="道")</formula>
    </cfRule>
  </conditionalFormatting>
  <conditionalFormatting sqref="A20">
    <cfRule type="expression" dxfId="5335" priority="719" stopIfTrue="1">
      <formula>$E20="所"</formula>
    </cfRule>
    <cfRule type="expression" dxfId="5334" priority="720" stopIfTrue="1">
      <formula>OR($E20="国", $E20="道")</formula>
    </cfRule>
  </conditionalFormatting>
  <conditionalFormatting sqref="A21:P21">
    <cfRule type="expression" dxfId="5333" priority="717" stopIfTrue="1">
      <formula>$E21="所"</formula>
    </cfRule>
    <cfRule type="expression" dxfId="5332" priority="718" stopIfTrue="1">
      <formula>OR($E21="国", $E21="道")</formula>
    </cfRule>
  </conditionalFormatting>
  <conditionalFormatting sqref="A22:P22">
    <cfRule type="expression" dxfId="5331" priority="715" stopIfTrue="1">
      <formula>$E22="所"</formula>
    </cfRule>
    <cfRule type="expression" dxfId="5330" priority="716" stopIfTrue="1">
      <formula>OR($E22="国", $E22="道")</formula>
    </cfRule>
  </conditionalFormatting>
  <conditionalFormatting sqref="A23:P23">
    <cfRule type="expression" dxfId="5329" priority="713" stopIfTrue="1">
      <formula>$E23="所"</formula>
    </cfRule>
    <cfRule type="expression" dxfId="5328" priority="714" stopIfTrue="1">
      <formula>OR($E23="国", $E23="道")</formula>
    </cfRule>
  </conditionalFormatting>
  <conditionalFormatting sqref="A25:P25">
    <cfRule type="expression" dxfId="5327" priority="711" stopIfTrue="1">
      <formula>$E25="所"</formula>
    </cfRule>
    <cfRule type="expression" dxfId="5326" priority="712" stopIfTrue="1">
      <formula>OR($E25="国", $E25="道")</formula>
    </cfRule>
  </conditionalFormatting>
  <conditionalFormatting sqref="A26:P26">
    <cfRule type="expression" dxfId="5325" priority="709" stopIfTrue="1">
      <formula>$E26="所"</formula>
    </cfRule>
    <cfRule type="expression" dxfId="5324" priority="710" stopIfTrue="1">
      <formula>OR($E26="国", $E26="道")</formula>
    </cfRule>
  </conditionalFormatting>
  <conditionalFormatting sqref="A27:P63">
    <cfRule type="expression" dxfId="5323" priority="707" stopIfTrue="1">
      <formula>$E27="所"</formula>
    </cfRule>
    <cfRule type="expression" dxfId="5322" priority="708" stopIfTrue="1">
      <formula>OR($E27="国", $E27="道")</formula>
    </cfRule>
  </conditionalFormatting>
  <conditionalFormatting sqref="B20:P20">
    <cfRule type="expression" dxfId="5321" priority="705" stopIfTrue="1">
      <formula>$E20="所"</formula>
    </cfRule>
    <cfRule type="expression" dxfId="5320" priority="706" stopIfTrue="1">
      <formula>OR($E20="国", $E20="道")</formula>
    </cfRule>
  </conditionalFormatting>
  <conditionalFormatting sqref="A24">
    <cfRule type="expression" dxfId="5319" priority="703" stopIfTrue="1">
      <formula>$E24="所"</formula>
    </cfRule>
    <cfRule type="expression" dxfId="5318" priority="704" stopIfTrue="1">
      <formula>OR($E24="国", $E24="道")</formula>
    </cfRule>
  </conditionalFormatting>
  <conditionalFormatting sqref="B24:P24">
    <cfRule type="expression" dxfId="5317" priority="701" stopIfTrue="1">
      <formula>$E24="所"</formula>
    </cfRule>
    <cfRule type="expression" dxfId="5316" priority="702" stopIfTrue="1">
      <formula>OR($E24="国", $E24="道")</formula>
    </cfRule>
  </conditionalFormatting>
  <conditionalFormatting sqref="A64:P64">
    <cfRule type="expression" dxfId="5315" priority="699" stopIfTrue="1">
      <formula>$E64="所"</formula>
    </cfRule>
    <cfRule type="expression" dxfId="5314" priority="700" stopIfTrue="1">
      <formula>OR($E64="国", $E64="道")</formula>
    </cfRule>
  </conditionalFormatting>
  <conditionalFormatting sqref="A65:P65">
    <cfRule type="expression" dxfId="5313" priority="697" stopIfTrue="1">
      <formula>$E65="所"</formula>
    </cfRule>
    <cfRule type="expression" dxfId="5312" priority="698" stopIfTrue="1">
      <formula>OR($E65="国", $E65="道")</formula>
    </cfRule>
  </conditionalFormatting>
  <conditionalFormatting sqref="A66:P66">
    <cfRule type="expression" dxfId="5311" priority="695" stopIfTrue="1">
      <formula>$E66="所"</formula>
    </cfRule>
    <cfRule type="expression" dxfId="5310" priority="696" stopIfTrue="1">
      <formula>OR($E66="国", $E66="道")</formula>
    </cfRule>
  </conditionalFormatting>
  <conditionalFormatting sqref="A67:P67">
    <cfRule type="expression" dxfId="5309" priority="693" stopIfTrue="1">
      <formula>$E67="所"</formula>
    </cfRule>
    <cfRule type="expression" dxfId="5308" priority="694" stopIfTrue="1">
      <formula>OR($E67="国", $E67="道")</formula>
    </cfRule>
  </conditionalFormatting>
  <conditionalFormatting sqref="A68">
    <cfRule type="expression" dxfId="5307" priority="691" stopIfTrue="1">
      <formula>$E68="所"</formula>
    </cfRule>
    <cfRule type="expression" dxfId="5306" priority="692" stopIfTrue="1">
      <formula>OR($E68="国", $E68="道")</formula>
    </cfRule>
  </conditionalFormatting>
  <conditionalFormatting sqref="A69:P69">
    <cfRule type="expression" dxfId="5305" priority="689" stopIfTrue="1">
      <formula>$E69="所"</formula>
    </cfRule>
    <cfRule type="expression" dxfId="5304" priority="690" stopIfTrue="1">
      <formula>OR($E69="国", $E69="道")</formula>
    </cfRule>
  </conditionalFormatting>
  <conditionalFormatting sqref="A70:P70">
    <cfRule type="expression" dxfId="5303" priority="687" stopIfTrue="1">
      <formula>$E70="所"</formula>
    </cfRule>
    <cfRule type="expression" dxfId="5302" priority="688" stopIfTrue="1">
      <formula>OR($E70="国", $E70="道")</formula>
    </cfRule>
  </conditionalFormatting>
  <conditionalFormatting sqref="A71:P71">
    <cfRule type="expression" dxfId="5301" priority="685" stopIfTrue="1">
      <formula>$E71="所"</formula>
    </cfRule>
    <cfRule type="expression" dxfId="5300" priority="686" stopIfTrue="1">
      <formula>OR($E71="国", $E71="道")</formula>
    </cfRule>
  </conditionalFormatting>
  <conditionalFormatting sqref="A73:P73">
    <cfRule type="expression" dxfId="5299" priority="683" stopIfTrue="1">
      <formula>$E73="所"</formula>
    </cfRule>
    <cfRule type="expression" dxfId="5298" priority="684" stopIfTrue="1">
      <formula>OR($E73="国", $E73="道")</formula>
    </cfRule>
  </conditionalFormatting>
  <conditionalFormatting sqref="A74:P74">
    <cfRule type="expression" dxfId="5297" priority="681" stopIfTrue="1">
      <formula>$E74="所"</formula>
    </cfRule>
    <cfRule type="expression" dxfId="5296" priority="682" stopIfTrue="1">
      <formula>OR($E74="国", $E74="道")</formula>
    </cfRule>
  </conditionalFormatting>
  <conditionalFormatting sqref="A75:P75">
    <cfRule type="expression" dxfId="5295" priority="679" stopIfTrue="1">
      <formula>$E75="所"</formula>
    </cfRule>
    <cfRule type="expression" dxfId="5294" priority="680" stopIfTrue="1">
      <formula>OR($E75="国", $E75="道")</formula>
    </cfRule>
  </conditionalFormatting>
  <conditionalFormatting sqref="B68:P68">
    <cfRule type="expression" dxfId="5293" priority="677" stopIfTrue="1">
      <formula>$E68="所"</formula>
    </cfRule>
    <cfRule type="expression" dxfId="5292" priority="678" stopIfTrue="1">
      <formula>OR($E68="国", $E68="道")</formula>
    </cfRule>
  </conditionalFormatting>
  <conditionalFormatting sqref="A72">
    <cfRule type="expression" dxfId="5291" priority="675" stopIfTrue="1">
      <formula>$E72="所"</formula>
    </cfRule>
    <cfRule type="expression" dxfId="5290" priority="676" stopIfTrue="1">
      <formula>OR($E72="国", $E72="道")</formula>
    </cfRule>
  </conditionalFormatting>
  <conditionalFormatting sqref="B72:P72">
    <cfRule type="expression" dxfId="5289" priority="673" stopIfTrue="1">
      <formula>$E72="所"</formula>
    </cfRule>
    <cfRule type="expression" dxfId="5288" priority="674" stopIfTrue="1">
      <formula>OR($E72="国", $E72="道")</formula>
    </cfRule>
  </conditionalFormatting>
  <conditionalFormatting sqref="A16:P16">
    <cfRule type="expression" dxfId="5287" priority="671" stopIfTrue="1">
      <formula>$E16="所"</formula>
    </cfRule>
    <cfRule type="expression" dxfId="5286" priority="672" stopIfTrue="1">
      <formula>OR($E16="国", $E16="道")</formula>
    </cfRule>
  </conditionalFormatting>
  <conditionalFormatting sqref="A17:P17">
    <cfRule type="expression" dxfId="5285" priority="669" stopIfTrue="1">
      <formula>$E17="所"</formula>
    </cfRule>
    <cfRule type="expression" dxfId="5284" priority="670" stopIfTrue="1">
      <formula>OR($E17="国", $E17="道")</formula>
    </cfRule>
  </conditionalFormatting>
  <conditionalFormatting sqref="A18:P18">
    <cfRule type="expression" dxfId="5283" priority="667" stopIfTrue="1">
      <formula>$E18="所"</formula>
    </cfRule>
    <cfRule type="expression" dxfId="5282" priority="668" stopIfTrue="1">
      <formula>OR($E18="国", $E18="道")</formula>
    </cfRule>
  </conditionalFormatting>
  <conditionalFormatting sqref="A19:P19">
    <cfRule type="expression" dxfId="5281" priority="665" stopIfTrue="1">
      <formula>$E19="所"</formula>
    </cfRule>
    <cfRule type="expression" dxfId="5280" priority="666" stopIfTrue="1">
      <formula>OR($E19="国", $E19="道")</formula>
    </cfRule>
  </conditionalFormatting>
  <conditionalFormatting sqref="A20">
    <cfRule type="expression" dxfId="5279" priority="663" stopIfTrue="1">
      <formula>$E20="所"</formula>
    </cfRule>
    <cfRule type="expression" dxfId="5278" priority="664" stopIfTrue="1">
      <formula>OR($E20="国", $E20="道")</formula>
    </cfRule>
  </conditionalFormatting>
  <conditionalFormatting sqref="A21:P21">
    <cfRule type="expression" dxfId="5277" priority="661" stopIfTrue="1">
      <formula>$E21="所"</formula>
    </cfRule>
    <cfRule type="expression" dxfId="5276" priority="662" stopIfTrue="1">
      <formula>OR($E21="国", $E21="道")</formula>
    </cfRule>
  </conditionalFormatting>
  <conditionalFormatting sqref="A22:P22">
    <cfRule type="expression" dxfId="5275" priority="659" stopIfTrue="1">
      <formula>$E22="所"</formula>
    </cfRule>
    <cfRule type="expression" dxfId="5274" priority="660" stopIfTrue="1">
      <formula>OR($E22="国", $E22="道")</formula>
    </cfRule>
  </conditionalFormatting>
  <conditionalFormatting sqref="A23:P23">
    <cfRule type="expression" dxfId="5273" priority="657" stopIfTrue="1">
      <formula>$E23="所"</formula>
    </cfRule>
    <cfRule type="expression" dxfId="5272" priority="658" stopIfTrue="1">
      <formula>OR($E23="国", $E23="道")</formula>
    </cfRule>
  </conditionalFormatting>
  <conditionalFormatting sqref="A25:P25">
    <cfRule type="expression" dxfId="5271" priority="655" stopIfTrue="1">
      <formula>$E25="所"</formula>
    </cfRule>
    <cfRule type="expression" dxfId="5270" priority="656" stopIfTrue="1">
      <formula>OR($E25="国", $E25="道")</formula>
    </cfRule>
  </conditionalFormatting>
  <conditionalFormatting sqref="A26:P26">
    <cfRule type="expression" dxfId="5269" priority="653" stopIfTrue="1">
      <formula>$E26="所"</formula>
    </cfRule>
    <cfRule type="expression" dxfId="5268" priority="654" stopIfTrue="1">
      <formula>OR($E26="国", $E26="道")</formula>
    </cfRule>
  </conditionalFormatting>
  <conditionalFormatting sqref="A27:P63">
    <cfRule type="expression" dxfId="5267" priority="651" stopIfTrue="1">
      <formula>$E27="所"</formula>
    </cfRule>
    <cfRule type="expression" dxfId="5266" priority="652" stopIfTrue="1">
      <formula>OR($E27="国", $E27="道")</formula>
    </cfRule>
  </conditionalFormatting>
  <conditionalFormatting sqref="B20:P20">
    <cfRule type="expression" dxfId="5265" priority="649" stopIfTrue="1">
      <formula>$E20="所"</formula>
    </cfRule>
    <cfRule type="expression" dxfId="5264" priority="650" stopIfTrue="1">
      <formula>OR($E20="国", $E20="道")</formula>
    </cfRule>
  </conditionalFormatting>
  <conditionalFormatting sqref="A24">
    <cfRule type="expression" dxfId="5263" priority="647" stopIfTrue="1">
      <formula>$E24="所"</formula>
    </cfRule>
    <cfRule type="expression" dxfId="5262" priority="648" stopIfTrue="1">
      <formula>OR($E24="国", $E24="道")</formula>
    </cfRule>
  </conditionalFormatting>
  <conditionalFormatting sqref="B24:P24">
    <cfRule type="expression" dxfId="5261" priority="645" stopIfTrue="1">
      <formula>$E24="所"</formula>
    </cfRule>
    <cfRule type="expression" dxfId="5260" priority="646" stopIfTrue="1">
      <formula>OR($E24="国", $E24="道")</formula>
    </cfRule>
  </conditionalFormatting>
  <conditionalFormatting sqref="A64:P64">
    <cfRule type="expression" dxfId="5259" priority="643" stopIfTrue="1">
      <formula>$E64="所"</formula>
    </cfRule>
    <cfRule type="expression" dxfId="5258" priority="644" stopIfTrue="1">
      <formula>OR($E64="国", $E64="道")</formula>
    </cfRule>
  </conditionalFormatting>
  <conditionalFormatting sqref="A65:P65">
    <cfRule type="expression" dxfId="5257" priority="641" stopIfTrue="1">
      <formula>$E65="所"</formula>
    </cfRule>
    <cfRule type="expression" dxfId="5256" priority="642" stopIfTrue="1">
      <formula>OR($E65="国", $E65="道")</formula>
    </cfRule>
  </conditionalFormatting>
  <conditionalFormatting sqref="A66:P66">
    <cfRule type="expression" dxfId="5255" priority="639" stopIfTrue="1">
      <formula>$E66="所"</formula>
    </cfRule>
    <cfRule type="expression" dxfId="5254" priority="640" stopIfTrue="1">
      <formula>OR($E66="国", $E66="道")</formula>
    </cfRule>
  </conditionalFormatting>
  <conditionalFormatting sqref="A67:P67">
    <cfRule type="expression" dxfId="5253" priority="637" stopIfTrue="1">
      <formula>$E67="所"</formula>
    </cfRule>
    <cfRule type="expression" dxfId="5252" priority="638" stopIfTrue="1">
      <formula>OR($E67="国", $E67="道")</formula>
    </cfRule>
  </conditionalFormatting>
  <conditionalFormatting sqref="A68">
    <cfRule type="expression" dxfId="5251" priority="635" stopIfTrue="1">
      <formula>$E68="所"</formula>
    </cfRule>
    <cfRule type="expression" dxfId="5250" priority="636" stopIfTrue="1">
      <formula>OR($E68="国", $E68="道")</formula>
    </cfRule>
  </conditionalFormatting>
  <conditionalFormatting sqref="A69:P69">
    <cfRule type="expression" dxfId="5249" priority="633" stopIfTrue="1">
      <formula>$E69="所"</formula>
    </cfRule>
    <cfRule type="expression" dxfId="5248" priority="634" stopIfTrue="1">
      <formula>OR($E69="国", $E69="道")</formula>
    </cfRule>
  </conditionalFormatting>
  <conditionalFormatting sqref="A70:P70">
    <cfRule type="expression" dxfId="5247" priority="631" stopIfTrue="1">
      <formula>$E70="所"</formula>
    </cfRule>
    <cfRule type="expression" dxfId="5246" priority="632" stopIfTrue="1">
      <formula>OR($E70="国", $E70="道")</formula>
    </cfRule>
  </conditionalFormatting>
  <conditionalFormatting sqref="A71:P71">
    <cfRule type="expression" dxfId="5245" priority="629" stopIfTrue="1">
      <formula>$E71="所"</formula>
    </cfRule>
    <cfRule type="expression" dxfId="5244" priority="630" stopIfTrue="1">
      <formula>OR($E71="国", $E71="道")</formula>
    </cfRule>
  </conditionalFormatting>
  <conditionalFormatting sqref="A73:P73">
    <cfRule type="expression" dxfId="5243" priority="627" stopIfTrue="1">
      <formula>$E73="所"</formula>
    </cfRule>
    <cfRule type="expression" dxfId="5242" priority="628" stopIfTrue="1">
      <formula>OR($E73="国", $E73="道")</formula>
    </cfRule>
  </conditionalFormatting>
  <conditionalFormatting sqref="A74:P74">
    <cfRule type="expression" dxfId="5241" priority="625" stopIfTrue="1">
      <formula>$E74="所"</formula>
    </cfRule>
    <cfRule type="expression" dxfId="5240" priority="626" stopIfTrue="1">
      <formula>OR($E74="国", $E74="道")</formula>
    </cfRule>
  </conditionalFormatting>
  <conditionalFormatting sqref="A75:P75">
    <cfRule type="expression" dxfId="5239" priority="623" stopIfTrue="1">
      <formula>$E75="所"</formula>
    </cfRule>
    <cfRule type="expression" dxfId="5238" priority="624" stopIfTrue="1">
      <formula>OR($E75="国", $E75="道")</formula>
    </cfRule>
  </conditionalFormatting>
  <conditionalFormatting sqref="B68:P68">
    <cfRule type="expression" dxfId="5237" priority="621" stopIfTrue="1">
      <formula>$E68="所"</formula>
    </cfRule>
    <cfRule type="expression" dxfId="5236" priority="622" stopIfTrue="1">
      <formula>OR($E68="国", $E68="道")</formula>
    </cfRule>
  </conditionalFormatting>
  <conditionalFormatting sqref="A72">
    <cfRule type="expression" dxfId="5235" priority="619" stopIfTrue="1">
      <formula>$E72="所"</formula>
    </cfRule>
    <cfRule type="expression" dxfId="5234" priority="620" stopIfTrue="1">
      <formula>OR($E72="国", $E72="道")</formula>
    </cfRule>
  </conditionalFormatting>
  <conditionalFormatting sqref="B72:P72">
    <cfRule type="expression" dxfId="5233" priority="617" stopIfTrue="1">
      <formula>$E72="所"</formula>
    </cfRule>
    <cfRule type="expression" dxfId="5232" priority="618" stopIfTrue="1">
      <formula>OR($E72="国", $E72="道")</formula>
    </cfRule>
  </conditionalFormatting>
  <conditionalFormatting sqref="A64:P64">
    <cfRule type="expression" dxfId="5231" priority="615" stopIfTrue="1">
      <formula>$E64="所"</formula>
    </cfRule>
    <cfRule type="expression" dxfId="5230" priority="616" stopIfTrue="1">
      <formula>OR($E64="国", $E64="道")</formula>
    </cfRule>
  </conditionalFormatting>
  <conditionalFormatting sqref="A65:P65">
    <cfRule type="expression" dxfId="5229" priority="613" stopIfTrue="1">
      <formula>$E65="所"</formula>
    </cfRule>
    <cfRule type="expression" dxfId="5228" priority="614" stopIfTrue="1">
      <formula>OR($E65="国", $E65="道")</formula>
    </cfRule>
  </conditionalFormatting>
  <conditionalFormatting sqref="A66:P66">
    <cfRule type="expression" dxfId="5227" priority="611" stopIfTrue="1">
      <formula>$E66="所"</formula>
    </cfRule>
    <cfRule type="expression" dxfId="5226" priority="612" stopIfTrue="1">
      <formula>OR($E66="国", $E66="道")</formula>
    </cfRule>
  </conditionalFormatting>
  <conditionalFormatting sqref="A67:P67">
    <cfRule type="expression" dxfId="5225" priority="609" stopIfTrue="1">
      <formula>$E67="所"</formula>
    </cfRule>
    <cfRule type="expression" dxfId="5224" priority="610" stopIfTrue="1">
      <formula>OR($E67="国", $E67="道")</formula>
    </cfRule>
  </conditionalFormatting>
  <conditionalFormatting sqref="A68">
    <cfRule type="expression" dxfId="5223" priority="607" stopIfTrue="1">
      <formula>$E68="所"</formula>
    </cfRule>
    <cfRule type="expression" dxfId="5222" priority="608" stopIfTrue="1">
      <formula>OR($E68="国", $E68="道")</formula>
    </cfRule>
  </conditionalFormatting>
  <conditionalFormatting sqref="A69:P69">
    <cfRule type="expression" dxfId="5221" priority="605" stopIfTrue="1">
      <formula>$E69="所"</formula>
    </cfRule>
    <cfRule type="expression" dxfId="5220" priority="606" stopIfTrue="1">
      <formula>OR($E69="国", $E69="道")</formula>
    </cfRule>
  </conditionalFormatting>
  <conditionalFormatting sqref="A70:P70">
    <cfRule type="expression" dxfId="5219" priority="603" stopIfTrue="1">
      <formula>$E70="所"</formula>
    </cfRule>
    <cfRule type="expression" dxfId="5218" priority="604" stopIfTrue="1">
      <formula>OR($E70="国", $E70="道")</formula>
    </cfRule>
  </conditionalFormatting>
  <conditionalFormatting sqref="A71:P71">
    <cfRule type="expression" dxfId="5217" priority="601" stopIfTrue="1">
      <formula>$E71="所"</formula>
    </cfRule>
    <cfRule type="expression" dxfId="5216" priority="602" stopIfTrue="1">
      <formula>OR($E71="国", $E71="道")</formula>
    </cfRule>
  </conditionalFormatting>
  <conditionalFormatting sqref="A73:P73">
    <cfRule type="expression" dxfId="5215" priority="599" stopIfTrue="1">
      <formula>$E73="所"</formula>
    </cfRule>
    <cfRule type="expression" dxfId="5214" priority="600" stopIfTrue="1">
      <formula>OR($E73="国", $E73="道")</formula>
    </cfRule>
  </conditionalFormatting>
  <conditionalFormatting sqref="A74:P74">
    <cfRule type="expression" dxfId="5213" priority="597" stopIfTrue="1">
      <formula>$E74="所"</formula>
    </cfRule>
    <cfRule type="expression" dxfId="5212" priority="598" stopIfTrue="1">
      <formula>OR($E74="国", $E74="道")</formula>
    </cfRule>
  </conditionalFormatting>
  <conditionalFormatting sqref="A75:P75">
    <cfRule type="expression" dxfId="5211" priority="595" stopIfTrue="1">
      <formula>$E75="所"</formula>
    </cfRule>
    <cfRule type="expression" dxfId="5210" priority="596" stopIfTrue="1">
      <formula>OR($E75="国", $E75="道")</formula>
    </cfRule>
  </conditionalFormatting>
  <conditionalFormatting sqref="B68:P68">
    <cfRule type="expression" dxfId="5209" priority="593" stopIfTrue="1">
      <formula>$E68="所"</formula>
    </cfRule>
    <cfRule type="expression" dxfId="5208" priority="594" stopIfTrue="1">
      <formula>OR($E68="国", $E68="道")</formula>
    </cfRule>
  </conditionalFormatting>
  <conditionalFormatting sqref="A72">
    <cfRule type="expression" dxfId="5207" priority="591" stopIfTrue="1">
      <formula>$E72="所"</formula>
    </cfRule>
    <cfRule type="expression" dxfId="5206" priority="592" stopIfTrue="1">
      <formula>OR($E72="国", $E72="道")</formula>
    </cfRule>
  </conditionalFormatting>
  <conditionalFormatting sqref="B72:P72">
    <cfRule type="expression" dxfId="5205" priority="589" stopIfTrue="1">
      <formula>$E72="所"</formula>
    </cfRule>
    <cfRule type="expression" dxfId="5204" priority="590" stopIfTrue="1">
      <formula>OR($E72="国", $E72="道")</formula>
    </cfRule>
  </conditionalFormatting>
  <conditionalFormatting sqref="A28:P28">
    <cfRule type="expression" dxfId="5203" priority="587" stopIfTrue="1">
      <formula>$E28="所"</formula>
    </cfRule>
    <cfRule type="expression" dxfId="5202" priority="588" stopIfTrue="1">
      <formula>OR($E28="国", $E28="道")</formula>
    </cfRule>
  </conditionalFormatting>
  <conditionalFormatting sqref="B29:P29">
    <cfRule type="expression" dxfId="5201" priority="585" stopIfTrue="1">
      <formula>$E29="所"</formula>
    </cfRule>
    <cfRule type="expression" dxfId="5200" priority="586" stopIfTrue="1">
      <formula>OR($E29="国", $E29="道")</formula>
    </cfRule>
  </conditionalFormatting>
  <conditionalFormatting sqref="A32:P32">
    <cfRule type="expression" dxfId="5199" priority="583" stopIfTrue="1">
      <formula>$E32="所"</formula>
    </cfRule>
    <cfRule type="expression" dxfId="5198" priority="584" stopIfTrue="1">
      <formula>OR($E32="国", $E32="道")</formula>
    </cfRule>
  </conditionalFormatting>
  <conditionalFormatting sqref="A36:P36">
    <cfRule type="expression" dxfId="5197" priority="581" stopIfTrue="1">
      <formula>$E36="所"</formula>
    </cfRule>
    <cfRule type="expression" dxfId="5196" priority="582" stopIfTrue="1">
      <formula>OR($E36="国", $E36="道")</formula>
    </cfRule>
  </conditionalFormatting>
  <conditionalFormatting sqref="A29">
    <cfRule type="expression" dxfId="5195" priority="579" stopIfTrue="1">
      <formula>$E29="所"</formula>
    </cfRule>
    <cfRule type="expression" dxfId="5194" priority="580" stopIfTrue="1">
      <formula>OR($E29="国", $E29="道")</formula>
    </cfRule>
  </conditionalFormatting>
  <conditionalFormatting sqref="B30:P30">
    <cfRule type="expression" dxfId="5193" priority="577" stopIfTrue="1">
      <formula>$E30="所"</formula>
    </cfRule>
    <cfRule type="expression" dxfId="5192" priority="578" stopIfTrue="1">
      <formula>OR($E30="国", $E30="道")</formula>
    </cfRule>
  </conditionalFormatting>
  <conditionalFormatting sqref="A30">
    <cfRule type="expression" dxfId="5191" priority="575" stopIfTrue="1">
      <formula>$E30="所"</formula>
    </cfRule>
    <cfRule type="expression" dxfId="5190" priority="576" stopIfTrue="1">
      <formula>OR($E30="国", $E30="道")</formula>
    </cfRule>
  </conditionalFormatting>
  <conditionalFormatting sqref="B31:P31">
    <cfRule type="expression" dxfId="5189" priority="573" stopIfTrue="1">
      <formula>$E31="所"</formula>
    </cfRule>
    <cfRule type="expression" dxfId="5188" priority="574" stopIfTrue="1">
      <formula>OR($E31="国", $E31="道")</formula>
    </cfRule>
  </conditionalFormatting>
  <conditionalFormatting sqref="A31">
    <cfRule type="expression" dxfId="5187" priority="571" stopIfTrue="1">
      <formula>$E31="所"</formula>
    </cfRule>
    <cfRule type="expression" dxfId="5186" priority="572" stopIfTrue="1">
      <formula>OR($E31="国", $E31="道")</formula>
    </cfRule>
  </conditionalFormatting>
  <conditionalFormatting sqref="B33:P33">
    <cfRule type="expression" dxfId="5185" priority="569" stopIfTrue="1">
      <formula>$E33="所"</formula>
    </cfRule>
    <cfRule type="expression" dxfId="5184" priority="570" stopIfTrue="1">
      <formula>OR($E33="国", $E33="道")</formula>
    </cfRule>
  </conditionalFormatting>
  <conditionalFormatting sqref="A33">
    <cfRule type="expression" dxfId="5183" priority="567" stopIfTrue="1">
      <formula>$E33="所"</formula>
    </cfRule>
    <cfRule type="expression" dxfId="5182" priority="568" stopIfTrue="1">
      <formula>OR($E33="国", $E33="道")</formula>
    </cfRule>
  </conditionalFormatting>
  <conditionalFormatting sqref="B34:P34">
    <cfRule type="expression" dxfId="5181" priority="565" stopIfTrue="1">
      <formula>$E34="所"</formula>
    </cfRule>
    <cfRule type="expression" dxfId="5180" priority="566" stopIfTrue="1">
      <formula>OR($E34="国", $E34="道")</formula>
    </cfRule>
  </conditionalFormatting>
  <conditionalFormatting sqref="A34">
    <cfRule type="expression" dxfId="5179" priority="563" stopIfTrue="1">
      <formula>$E34="所"</formula>
    </cfRule>
    <cfRule type="expression" dxfId="5178" priority="564" stopIfTrue="1">
      <formula>OR($E34="国", $E34="道")</formula>
    </cfRule>
  </conditionalFormatting>
  <conditionalFormatting sqref="B35:P35">
    <cfRule type="expression" dxfId="5177" priority="561" stopIfTrue="1">
      <formula>$E35="所"</formula>
    </cfRule>
    <cfRule type="expression" dxfId="5176" priority="562" stopIfTrue="1">
      <formula>OR($E35="国", $E35="道")</formula>
    </cfRule>
  </conditionalFormatting>
  <conditionalFormatting sqref="A35">
    <cfRule type="expression" dxfId="5175" priority="559" stopIfTrue="1">
      <formula>$E35="所"</formula>
    </cfRule>
    <cfRule type="expression" dxfId="5174" priority="560" stopIfTrue="1">
      <formula>OR($E35="国", $E35="道")</formula>
    </cfRule>
  </conditionalFormatting>
  <conditionalFormatting sqref="B37:P37">
    <cfRule type="expression" dxfId="5173" priority="557" stopIfTrue="1">
      <formula>$E37="所"</formula>
    </cfRule>
    <cfRule type="expression" dxfId="5172" priority="558" stopIfTrue="1">
      <formula>OR($E37="国", $E37="道")</formula>
    </cfRule>
  </conditionalFormatting>
  <conditionalFormatting sqref="A37">
    <cfRule type="expression" dxfId="5171" priority="555" stopIfTrue="1">
      <formula>$E37="所"</formula>
    </cfRule>
    <cfRule type="expression" dxfId="5170" priority="556" stopIfTrue="1">
      <formula>OR($E37="国", $E37="道")</formula>
    </cfRule>
  </conditionalFormatting>
  <conditionalFormatting sqref="B38:P38">
    <cfRule type="expression" dxfId="5169" priority="553" stopIfTrue="1">
      <formula>$E38="所"</formula>
    </cfRule>
    <cfRule type="expression" dxfId="5168" priority="554" stopIfTrue="1">
      <formula>OR($E38="国", $E38="道")</formula>
    </cfRule>
  </conditionalFormatting>
  <conditionalFormatting sqref="A38">
    <cfRule type="expression" dxfId="5167" priority="551" stopIfTrue="1">
      <formula>$E38="所"</formula>
    </cfRule>
    <cfRule type="expression" dxfId="5166" priority="552" stopIfTrue="1">
      <formula>OR($E38="国", $E38="道")</formula>
    </cfRule>
  </conditionalFormatting>
  <conditionalFormatting sqref="B39:P39">
    <cfRule type="expression" dxfId="5165" priority="549" stopIfTrue="1">
      <formula>$E39="所"</formula>
    </cfRule>
    <cfRule type="expression" dxfId="5164" priority="550" stopIfTrue="1">
      <formula>OR($E39="国", $E39="道")</formula>
    </cfRule>
  </conditionalFormatting>
  <conditionalFormatting sqref="A39">
    <cfRule type="expression" dxfId="5163" priority="547" stopIfTrue="1">
      <formula>$E39="所"</formula>
    </cfRule>
    <cfRule type="expression" dxfId="5162" priority="548" stopIfTrue="1">
      <formula>OR($E39="国", $E39="道")</formula>
    </cfRule>
  </conditionalFormatting>
  <conditionalFormatting sqref="A28:P28">
    <cfRule type="expression" dxfId="5161" priority="545" stopIfTrue="1">
      <formula>$E28="所"</formula>
    </cfRule>
    <cfRule type="expression" dxfId="5160" priority="546" stopIfTrue="1">
      <formula>OR($E28="国", $E28="道")</formula>
    </cfRule>
  </conditionalFormatting>
  <conditionalFormatting sqref="A29:P29">
    <cfRule type="expression" dxfId="5159" priority="543" stopIfTrue="1">
      <formula>$E29="所"</formula>
    </cfRule>
    <cfRule type="expression" dxfId="5158" priority="544" stopIfTrue="1">
      <formula>OR($E29="国", $E29="道")</formula>
    </cfRule>
  </conditionalFormatting>
  <conditionalFormatting sqref="A30:P30">
    <cfRule type="expression" dxfId="5157" priority="541" stopIfTrue="1">
      <formula>$E30="所"</formula>
    </cfRule>
    <cfRule type="expression" dxfId="5156" priority="542" stopIfTrue="1">
      <formula>OR($E30="国", $E30="道")</formula>
    </cfRule>
  </conditionalFormatting>
  <conditionalFormatting sqref="A31:P31">
    <cfRule type="expression" dxfId="5155" priority="539" stopIfTrue="1">
      <formula>$E31="所"</formula>
    </cfRule>
    <cfRule type="expression" dxfId="5154" priority="540" stopIfTrue="1">
      <formula>OR($E31="国", $E31="道")</formula>
    </cfRule>
  </conditionalFormatting>
  <conditionalFormatting sqref="A32">
    <cfRule type="expression" dxfId="5153" priority="537" stopIfTrue="1">
      <formula>$E32="所"</formula>
    </cfRule>
    <cfRule type="expression" dxfId="5152" priority="538" stopIfTrue="1">
      <formula>OR($E32="国", $E32="道")</formula>
    </cfRule>
  </conditionalFormatting>
  <conditionalFormatting sqref="A33:P33">
    <cfRule type="expression" dxfId="5151" priority="535" stopIfTrue="1">
      <formula>$E33="所"</formula>
    </cfRule>
    <cfRule type="expression" dxfId="5150" priority="536" stopIfTrue="1">
      <formula>OR($E33="国", $E33="道")</formula>
    </cfRule>
  </conditionalFormatting>
  <conditionalFormatting sqref="A34:P34">
    <cfRule type="expression" dxfId="5149" priority="533" stopIfTrue="1">
      <formula>$E34="所"</formula>
    </cfRule>
    <cfRule type="expression" dxfId="5148" priority="534" stopIfTrue="1">
      <formula>OR($E34="国", $E34="道")</formula>
    </cfRule>
  </conditionalFormatting>
  <conditionalFormatting sqref="A35:P35">
    <cfRule type="expression" dxfId="5147" priority="531" stopIfTrue="1">
      <formula>$E35="所"</formula>
    </cfRule>
    <cfRule type="expression" dxfId="5146" priority="532" stopIfTrue="1">
      <formula>OR($E35="国", $E35="道")</formula>
    </cfRule>
  </conditionalFormatting>
  <conditionalFormatting sqref="A37:P37">
    <cfRule type="expression" dxfId="5145" priority="529" stopIfTrue="1">
      <formula>$E37="所"</formula>
    </cfRule>
    <cfRule type="expression" dxfId="5144" priority="530" stopIfTrue="1">
      <formula>OR($E37="国", $E37="道")</formula>
    </cfRule>
  </conditionalFormatting>
  <conditionalFormatting sqref="A38:P38">
    <cfRule type="expression" dxfId="5143" priority="527" stopIfTrue="1">
      <formula>$E38="所"</formula>
    </cfRule>
    <cfRule type="expression" dxfId="5142" priority="528" stopIfTrue="1">
      <formula>OR($E38="国", $E38="道")</formula>
    </cfRule>
  </conditionalFormatting>
  <conditionalFormatting sqref="A39:P39">
    <cfRule type="expression" dxfId="5141" priority="525" stopIfTrue="1">
      <formula>$E39="所"</formula>
    </cfRule>
    <cfRule type="expression" dxfId="5140" priority="526" stopIfTrue="1">
      <formula>OR($E39="国", $E39="道")</formula>
    </cfRule>
  </conditionalFormatting>
  <conditionalFormatting sqref="B32:P32">
    <cfRule type="expression" dxfId="5139" priority="523" stopIfTrue="1">
      <formula>$E32="所"</formula>
    </cfRule>
    <cfRule type="expression" dxfId="5138" priority="524" stopIfTrue="1">
      <formula>OR($E32="国", $E32="道")</formula>
    </cfRule>
  </conditionalFormatting>
  <conditionalFormatting sqref="A36">
    <cfRule type="expression" dxfId="5137" priority="521" stopIfTrue="1">
      <formula>$E36="所"</formula>
    </cfRule>
    <cfRule type="expression" dxfId="5136" priority="522" stopIfTrue="1">
      <formula>OR($E36="国", $E36="道")</formula>
    </cfRule>
  </conditionalFormatting>
  <conditionalFormatting sqref="B36:P36">
    <cfRule type="expression" dxfId="5135" priority="519" stopIfTrue="1">
      <formula>$E36="所"</formula>
    </cfRule>
    <cfRule type="expression" dxfId="5134" priority="520" stopIfTrue="1">
      <formula>OR($E36="国", $E36="道")</formula>
    </cfRule>
  </conditionalFormatting>
  <conditionalFormatting sqref="A40:P40">
    <cfRule type="expression" dxfId="5133" priority="517" stopIfTrue="1">
      <formula>$E40="所"</formula>
    </cfRule>
    <cfRule type="expression" dxfId="5132" priority="518" stopIfTrue="1">
      <formula>OR($E40="国", $E40="道")</formula>
    </cfRule>
  </conditionalFormatting>
  <conditionalFormatting sqref="B41:P41">
    <cfRule type="expression" dxfId="5131" priority="515" stopIfTrue="1">
      <formula>$E41="所"</formula>
    </cfRule>
    <cfRule type="expression" dxfId="5130" priority="516" stopIfTrue="1">
      <formula>OR($E41="国", $E41="道")</formula>
    </cfRule>
  </conditionalFormatting>
  <conditionalFormatting sqref="A44:P44">
    <cfRule type="expression" dxfId="5129" priority="513" stopIfTrue="1">
      <formula>$E44="所"</formula>
    </cfRule>
    <cfRule type="expression" dxfId="5128" priority="514" stopIfTrue="1">
      <formula>OR($E44="国", $E44="道")</formula>
    </cfRule>
  </conditionalFormatting>
  <conditionalFormatting sqref="A48:P48">
    <cfRule type="expression" dxfId="5127" priority="511" stopIfTrue="1">
      <formula>$E48="所"</formula>
    </cfRule>
    <cfRule type="expression" dxfId="5126" priority="512" stopIfTrue="1">
      <formula>OR($E48="国", $E48="道")</formula>
    </cfRule>
  </conditionalFormatting>
  <conditionalFormatting sqref="A41">
    <cfRule type="expression" dxfId="5125" priority="509" stopIfTrue="1">
      <formula>$E41="所"</formula>
    </cfRule>
    <cfRule type="expression" dxfId="5124" priority="510" stopIfTrue="1">
      <formula>OR($E41="国", $E41="道")</formula>
    </cfRule>
  </conditionalFormatting>
  <conditionalFormatting sqref="B42:P42">
    <cfRule type="expression" dxfId="5123" priority="507" stopIfTrue="1">
      <formula>$E42="所"</formula>
    </cfRule>
    <cfRule type="expression" dxfId="5122" priority="508" stopIfTrue="1">
      <formula>OR($E42="国", $E42="道")</formula>
    </cfRule>
  </conditionalFormatting>
  <conditionalFormatting sqref="A42">
    <cfRule type="expression" dxfId="5121" priority="505" stopIfTrue="1">
      <formula>$E42="所"</formula>
    </cfRule>
    <cfRule type="expression" dxfId="5120" priority="506" stopIfTrue="1">
      <formula>OR($E42="国", $E42="道")</formula>
    </cfRule>
  </conditionalFormatting>
  <conditionalFormatting sqref="B43:P43">
    <cfRule type="expression" dxfId="5119" priority="503" stopIfTrue="1">
      <formula>$E43="所"</formula>
    </cfRule>
    <cfRule type="expression" dxfId="5118" priority="504" stopIfTrue="1">
      <formula>OR($E43="国", $E43="道")</formula>
    </cfRule>
  </conditionalFormatting>
  <conditionalFormatting sqref="A43">
    <cfRule type="expression" dxfId="5117" priority="501" stopIfTrue="1">
      <formula>$E43="所"</formula>
    </cfRule>
    <cfRule type="expression" dxfId="5116" priority="502" stopIfTrue="1">
      <formula>OR($E43="国", $E43="道")</formula>
    </cfRule>
  </conditionalFormatting>
  <conditionalFormatting sqref="B45:P45">
    <cfRule type="expression" dxfId="5115" priority="499" stopIfTrue="1">
      <formula>$E45="所"</formula>
    </cfRule>
    <cfRule type="expression" dxfId="5114" priority="500" stopIfTrue="1">
      <formula>OR($E45="国", $E45="道")</formula>
    </cfRule>
  </conditionalFormatting>
  <conditionalFormatting sqref="A45">
    <cfRule type="expression" dxfId="5113" priority="497" stopIfTrue="1">
      <formula>$E45="所"</formula>
    </cfRule>
    <cfRule type="expression" dxfId="5112" priority="498" stopIfTrue="1">
      <formula>OR($E45="国", $E45="道")</formula>
    </cfRule>
  </conditionalFormatting>
  <conditionalFormatting sqref="B46:P46">
    <cfRule type="expression" dxfId="5111" priority="495" stopIfTrue="1">
      <formula>$E46="所"</formula>
    </cfRule>
    <cfRule type="expression" dxfId="5110" priority="496" stopIfTrue="1">
      <formula>OR($E46="国", $E46="道")</formula>
    </cfRule>
  </conditionalFormatting>
  <conditionalFormatting sqref="A46">
    <cfRule type="expression" dxfId="5109" priority="493" stopIfTrue="1">
      <formula>$E46="所"</formula>
    </cfRule>
    <cfRule type="expression" dxfId="5108" priority="494" stopIfTrue="1">
      <formula>OR($E46="国", $E46="道")</formula>
    </cfRule>
  </conditionalFormatting>
  <conditionalFormatting sqref="B47:P47">
    <cfRule type="expression" dxfId="5107" priority="491" stopIfTrue="1">
      <formula>$E47="所"</formula>
    </cfRule>
    <cfRule type="expression" dxfId="5106" priority="492" stopIfTrue="1">
      <formula>OR($E47="国", $E47="道")</formula>
    </cfRule>
  </conditionalFormatting>
  <conditionalFormatting sqref="A47">
    <cfRule type="expression" dxfId="5105" priority="489" stopIfTrue="1">
      <formula>$E47="所"</formula>
    </cfRule>
    <cfRule type="expression" dxfId="5104" priority="490" stopIfTrue="1">
      <formula>OR($E47="国", $E47="道")</formula>
    </cfRule>
  </conditionalFormatting>
  <conditionalFormatting sqref="B49:P49">
    <cfRule type="expression" dxfId="5103" priority="487" stopIfTrue="1">
      <formula>$E49="所"</formula>
    </cfRule>
    <cfRule type="expression" dxfId="5102" priority="488" stopIfTrue="1">
      <formula>OR($E49="国", $E49="道")</formula>
    </cfRule>
  </conditionalFormatting>
  <conditionalFormatting sqref="A49">
    <cfRule type="expression" dxfId="5101" priority="485" stopIfTrue="1">
      <formula>$E49="所"</formula>
    </cfRule>
    <cfRule type="expression" dxfId="5100" priority="486" stopIfTrue="1">
      <formula>OR($E49="国", $E49="道")</formula>
    </cfRule>
  </conditionalFormatting>
  <conditionalFormatting sqref="B50:P50">
    <cfRule type="expression" dxfId="5099" priority="483" stopIfTrue="1">
      <formula>$E50="所"</formula>
    </cfRule>
    <cfRule type="expression" dxfId="5098" priority="484" stopIfTrue="1">
      <formula>OR($E50="国", $E50="道")</formula>
    </cfRule>
  </conditionalFormatting>
  <conditionalFormatting sqref="A50">
    <cfRule type="expression" dxfId="5097" priority="481" stopIfTrue="1">
      <formula>$E50="所"</formula>
    </cfRule>
    <cfRule type="expression" dxfId="5096" priority="482" stopIfTrue="1">
      <formula>OR($E50="国", $E50="道")</formula>
    </cfRule>
  </conditionalFormatting>
  <conditionalFormatting sqref="B51:P51">
    <cfRule type="expression" dxfId="5095" priority="479" stopIfTrue="1">
      <formula>$E51="所"</formula>
    </cfRule>
    <cfRule type="expression" dxfId="5094" priority="480" stopIfTrue="1">
      <formula>OR($E51="国", $E51="道")</formula>
    </cfRule>
  </conditionalFormatting>
  <conditionalFormatting sqref="A51">
    <cfRule type="expression" dxfId="5093" priority="477" stopIfTrue="1">
      <formula>$E51="所"</formula>
    </cfRule>
    <cfRule type="expression" dxfId="5092" priority="478" stopIfTrue="1">
      <formula>OR($E51="国", $E51="道")</formula>
    </cfRule>
  </conditionalFormatting>
  <conditionalFormatting sqref="A40:P40">
    <cfRule type="expression" dxfId="5091" priority="475" stopIfTrue="1">
      <formula>$E40="所"</formula>
    </cfRule>
    <cfRule type="expression" dxfId="5090" priority="476" stopIfTrue="1">
      <formula>OR($E40="国", $E40="道")</formula>
    </cfRule>
  </conditionalFormatting>
  <conditionalFormatting sqref="A41:P41">
    <cfRule type="expression" dxfId="5089" priority="473" stopIfTrue="1">
      <formula>$E41="所"</formula>
    </cfRule>
    <cfRule type="expression" dxfId="5088" priority="474" stopIfTrue="1">
      <formula>OR($E41="国", $E41="道")</formula>
    </cfRule>
  </conditionalFormatting>
  <conditionalFormatting sqref="A42:P42">
    <cfRule type="expression" dxfId="5087" priority="471" stopIfTrue="1">
      <formula>$E42="所"</formula>
    </cfRule>
    <cfRule type="expression" dxfId="5086" priority="472" stopIfTrue="1">
      <formula>OR($E42="国", $E42="道")</formula>
    </cfRule>
  </conditionalFormatting>
  <conditionalFormatting sqref="A43:P43">
    <cfRule type="expression" dxfId="5085" priority="469" stopIfTrue="1">
      <formula>$E43="所"</formula>
    </cfRule>
    <cfRule type="expression" dxfId="5084" priority="470" stopIfTrue="1">
      <formula>OR($E43="国", $E43="道")</formula>
    </cfRule>
  </conditionalFormatting>
  <conditionalFormatting sqref="A44">
    <cfRule type="expression" dxfId="5083" priority="467" stopIfTrue="1">
      <formula>$E44="所"</formula>
    </cfRule>
    <cfRule type="expression" dxfId="5082" priority="468" stopIfTrue="1">
      <formula>OR($E44="国", $E44="道")</formula>
    </cfRule>
  </conditionalFormatting>
  <conditionalFormatting sqref="A45:P45">
    <cfRule type="expression" dxfId="5081" priority="465" stopIfTrue="1">
      <formula>$E45="所"</formula>
    </cfRule>
    <cfRule type="expression" dxfId="5080" priority="466" stopIfTrue="1">
      <formula>OR($E45="国", $E45="道")</formula>
    </cfRule>
  </conditionalFormatting>
  <conditionalFormatting sqref="A46:P46">
    <cfRule type="expression" dxfId="5079" priority="463" stopIfTrue="1">
      <formula>$E46="所"</formula>
    </cfRule>
    <cfRule type="expression" dxfId="5078" priority="464" stopIfTrue="1">
      <formula>OR($E46="国", $E46="道")</formula>
    </cfRule>
  </conditionalFormatting>
  <conditionalFormatting sqref="A47:P47">
    <cfRule type="expression" dxfId="5077" priority="461" stopIfTrue="1">
      <formula>$E47="所"</formula>
    </cfRule>
    <cfRule type="expression" dxfId="5076" priority="462" stopIfTrue="1">
      <formula>OR($E47="国", $E47="道")</formula>
    </cfRule>
  </conditionalFormatting>
  <conditionalFormatting sqref="A49:P49">
    <cfRule type="expression" dxfId="5075" priority="459" stopIfTrue="1">
      <formula>$E49="所"</formula>
    </cfRule>
    <cfRule type="expression" dxfId="5074" priority="460" stopIfTrue="1">
      <formula>OR($E49="国", $E49="道")</formula>
    </cfRule>
  </conditionalFormatting>
  <conditionalFormatting sqref="A50:P50">
    <cfRule type="expression" dxfId="5073" priority="457" stopIfTrue="1">
      <formula>$E50="所"</formula>
    </cfRule>
    <cfRule type="expression" dxfId="5072" priority="458" stopIfTrue="1">
      <formula>OR($E50="国", $E50="道")</formula>
    </cfRule>
  </conditionalFormatting>
  <conditionalFormatting sqref="A51:P51">
    <cfRule type="expression" dxfId="5071" priority="455" stopIfTrue="1">
      <formula>$E51="所"</formula>
    </cfRule>
    <cfRule type="expression" dxfId="5070" priority="456" stopIfTrue="1">
      <formula>OR($E51="国", $E51="道")</formula>
    </cfRule>
  </conditionalFormatting>
  <conditionalFormatting sqref="B44:P44">
    <cfRule type="expression" dxfId="5069" priority="453" stopIfTrue="1">
      <formula>$E44="所"</formula>
    </cfRule>
    <cfRule type="expression" dxfId="5068" priority="454" stopIfTrue="1">
      <formula>OR($E44="国", $E44="道")</formula>
    </cfRule>
  </conditionalFormatting>
  <conditionalFormatting sqref="A48">
    <cfRule type="expression" dxfId="5067" priority="451" stopIfTrue="1">
      <formula>$E48="所"</formula>
    </cfRule>
    <cfRule type="expression" dxfId="5066" priority="452" stopIfTrue="1">
      <formula>OR($E48="国", $E48="道")</formula>
    </cfRule>
  </conditionalFormatting>
  <conditionalFormatting sqref="B48:P48">
    <cfRule type="expression" dxfId="5065" priority="449" stopIfTrue="1">
      <formula>$E48="所"</formula>
    </cfRule>
    <cfRule type="expression" dxfId="5064" priority="450" stopIfTrue="1">
      <formula>OR($E48="国", $E48="道")</formula>
    </cfRule>
  </conditionalFormatting>
  <conditionalFormatting sqref="A52:P52">
    <cfRule type="expression" dxfId="5063" priority="447" stopIfTrue="1">
      <formula>$E52="所"</formula>
    </cfRule>
    <cfRule type="expression" dxfId="5062" priority="448" stopIfTrue="1">
      <formula>OR($E52="国", $E52="道")</formula>
    </cfRule>
  </conditionalFormatting>
  <conditionalFormatting sqref="B53:P53">
    <cfRule type="expression" dxfId="5061" priority="445" stopIfTrue="1">
      <formula>$E53="所"</formula>
    </cfRule>
    <cfRule type="expression" dxfId="5060" priority="446" stopIfTrue="1">
      <formula>OR($E53="国", $E53="道")</formula>
    </cfRule>
  </conditionalFormatting>
  <conditionalFormatting sqref="A56:P56">
    <cfRule type="expression" dxfId="5059" priority="443" stopIfTrue="1">
      <formula>$E56="所"</formula>
    </cfRule>
    <cfRule type="expression" dxfId="5058" priority="444" stopIfTrue="1">
      <formula>OR($E56="国", $E56="道")</formula>
    </cfRule>
  </conditionalFormatting>
  <conditionalFormatting sqref="A60:P60">
    <cfRule type="expression" dxfId="5057" priority="441" stopIfTrue="1">
      <formula>$E60="所"</formula>
    </cfRule>
    <cfRule type="expression" dxfId="5056" priority="442" stopIfTrue="1">
      <formula>OR($E60="国", $E60="道")</formula>
    </cfRule>
  </conditionalFormatting>
  <conditionalFormatting sqref="A53">
    <cfRule type="expression" dxfId="5055" priority="439" stopIfTrue="1">
      <formula>$E53="所"</formula>
    </cfRule>
    <cfRule type="expression" dxfId="5054" priority="440" stopIfTrue="1">
      <formula>OR($E53="国", $E53="道")</formula>
    </cfRule>
  </conditionalFormatting>
  <conditionalFormatting sqref="B54:P54">
    <cfRule type="expression" dxfId="5053" priority="437" stopIfTrue="1">
      <formula>$E54="所"</formula>
    </cfRule>
    <cfRule type="expression" dxfId="5052" priority="438" stopIfTrue="1">
      <formula>OR($E54="国", $E54="道")</formula>
    </cfRule>
  </conditionalFormatting>
  <conditionalFormatting sqref="A54">
    <cfRule type="expression" dxfId="5051" priority="435" stopIfTrue="1">
      <formula>$E54="所"</formula>
    </cfRule>
    <cfRule type="expression" dxfId="5050" priority="436" stopIfTrue="1">
      <formula>OR($E54="国", $E54="道")</formula>
    </cfRule>
  </conditionalFormatting>
  <conditionalFormatting sqref="B55:P55">
    <cfRule type="expression" dxfId="5049" priority="433" stopIfTrue="1">
      <formula>$E55="所"</formula>
    </cfRule>
    <cfRule type="expression" dxfId="5048" priority="434" stopIfTrue="1">
      <formula>OR($E55="国", $E55="道")</formula>
    </cfRule>
  </conditionalFormatting>
  <conditionalFormatting sqref="A55">
    <cfRule type="expression" dxfId="5047" priority="431" stopIfTrue="1">
      <formula>$E55="所"</formula>
    </cfRule>
    <cfRule type="expression" dxfId="5046" priority="432" stopIfTrue="1">
      <formula>OR($E55="国", $E55="道")</formula>
    </cfRule>
  </conditionalFormatting>
  <conditionalFormatting sqref="B57:P57">
    <cfRule type="expression" dxfId="5045" priority="429" stopIfTrue="1">
      <formula>$E57="所"</formula>
    </cfRule>
    <cfRule type="expression" dxfId="5044" priority="430" stopIfTrue="1">
      <formula>OR($E57="国", $E57="道")</formula>
    </cfRule>
  </conditionalFormatting>
  <conditionalFormatting sqref="A57">
    <cfRule type="expression" dxfId="5043" priority="427" stopIfTrue="1">
      <formula>$E57="所"</formula>
    </cfRule>
    <cfRule type="expression" dxfId="5042" priority="428" stopIfTrue="1">
      <formula>OR($E57="国", $E57="道")</formula>
    </cfRule>
  </conditionalFormatting>
  <conditionalFormatting sqref="B58:P58">
    <cfRule type="expression" dxfId="5041" priority="425" stopIfTrue="1">
      <formula>$E58="所"</formula>
    </cfRule>
    <cfRule type="expression" dxfId="5040" priority="426" stopIfTrue="1">
      <formula>OR($E58="国", $E58="道")</formula>
    </cfRule>
  </conditionalFormatting>
  <conditionalFormatting sqref="A58">
    <cfRule type="expression" dxfId="5039" priority="423" stopIfTrue="1">
      <formula>$E58="所"</formula>
    </cfRule>
    <cfRule type="expression" dxfId="5038" priority="424" stopIfTrue="1">
      <formula>OR($E58="国", $E58="道")</formula>
    </cfRule>
  </conditionalFormatting>
  <conditionalFormatting sqref="B59:P59">
    <cfRule type="expression" dxfId="5037" priority="421" stopIfTrue="1">
      <formula>$E59="所"</formula>
    </cfRule>
    <cfRule type="expression" dxfId="5036" priority="422" stopIfTrue="1">
      <formula>OR($E59="国", $E59="道")</formula>
    </cfRule>
  </conditionalFormatting>
  <conditionalFormatting sqref="A59">
    <cfRule type="expression" dxfId="5035" priority="419" stopIfTrue="1">
      <formula>$E59="所"</formula>
    </cfRule>
    <cfRule type="expression" dxfId="5034" priority="420" stopIfTrue="1">
      <formula>OR($E59="国", $E59="道")</formula>
    </cfRule>
  </conditionalFormatting>
  <conditionalFormatting sqref="B61:P61">
    <cfRule type="expression" dxfId="5033" priority="417" stopIfTrue="1">
      <formula>$E61="所"</formula>
    </cfRule>
    <cfRule type="expression" dxfId="5032" priority="418" stopIfTrue="1">
      <formula>OR($E61="国", $E61="道")</formula>
    </cfRule>
  </conditionalFormatting>
  <conditionalFormatting sqref="A61">
    <cfRule type="expression" dxfId="5031" priority="415" stopIfTrue="1">
      <formula>$E61="所"</formula>
    </cfRule>
    <cfRule type="expression" dxfId="5030" priority="416" stopIfTrue="1">
      <formula>OR($E61="国", $E61="道")</formula>
    </cfRule>
  </conditionalFormatting>
  <conditionalFormatting sqref="B62:P62">
    <cfRule type="expression" dxfId="5029" priority="413" stopIfTrue="1">
      <formula>$E62="所"</formula>
    </cfRule>
    <cfRule type="expression" dxfId="5028" priority="414" stopIfTrue="1">
      <formula>OR($E62="国", $E62="道")</formula>
    </cfRule>
  </conditionalFormatting>
  <conditionalFormatting sqref="A62">
    <cfRule type="expression" dxfId="5027" priority="411" stopIfTrue="1">
      <formula>$E62="所"</formula>
    </cfRule>
    <cfRule type="expression" dxfId="5026" priority="412" stopIfTrue="1">
      <formula>OR($E62="国", $E62="道")</formula>
    </cfRule>
  </conditionalFormatting>
  <conditionalFormatting sqref="B63:P63">
    <cfRule type="expression" dxfId="5025" priority="409" stopIfTrue="1">
      <formula>$E63="所"</formula>
    </cfRule>
    <cfRule type="expression" dxfId="5024" priority="410" stopIfTrue="1">
      <formula>OR($E63="国", $E63="道")</formula>
    </cfRule>
  </conditionalFormatting>
  <conditionalFormatting sqref="A63">
    <cfRule type="expression" dxfId="5023" priority="407" stopIfTrue="1">
      <formula>$E63="所"</formula>
    </cfRule>
    <cfRule type="expression" dxfId="5022" priority="408" stopIfTrue="1">
      <formula>OR($E63="国", $E63="道")</formula>
    </cfRule>
  </conditionalFormatting>
  <conditionalFormatting sqref="A52:P52">
    <cfRule type="expression" dxfId="5021" priority="405" stopIfTrue="1">
      <formula>$E52="所"</formula>
    </cfRule>
    <cfRule type="expression" dxfId="5020" priority="406" stopIfTrue="1">
      <formula>OR($E52="国", $E52="道")</formula>
    </cfRule>
  </conditionalFormatting>
  <conditionalFormatting sqref="A53:P53">
    <cfRule type="expression" dxfId="5019" priority="403" stopIfTrue="1">
      <formula>$E53="所"</formula>
    </cfRule>
    <cfRule type="expression" dxfId="5018" priority="404" stopIfTrue="1">
      <formula>OR($E53="国", $E53="道")</formula>
    </cfRule>
  </conditionalFormatting>
  <conditionalFormatting sqref="A54:P54">
    <cfRule type="expression" dxfId="5017" priority="401" stopIfTrue="1">
      <formula>$E54="所"</formula>
    </cfRule>
    <cfRule type="expression" dxfId="5016" priority="402" stopIfTrue="1">
      <formula>OR($E54="国", $E54="道")</formula>
    </cfRule>
  </conditionalFormatting>
  <conditionalFormatting sqref="A55:P55">
    <cfRule type="expression" dxfId="5015" priority="399" stopIfTrue="1">
      <formula>$E55="所"</formula>
    </cfRule>
    <cfRule type="expression" dxfId="5014" priority="400" stopIfTrue="1">
      <formula>OR($E55="国", $E55="道")</formula>
    </cfRule>
  </conditionalFormatting>
  <conditionalFormatting sqref="A56">
    <cfRule type="expression" dxfId="5013" priority="397" stopIfTrue="1">
      <formula>$E56="所"</formula>
    </cfRule>
    <cfRule type="expression" dxfId="5012" priority="398" stopIfTrue="1">
      <formula>OR($E56="国", $E56="道")</formula>
    </cfRule>
  </conditionalFormatting>
  <conditionalFormatting sqref="A57:P57">
    <cfRule type="expression" dxfId="5011" priority="395" stopIfTrue="1">
      <formula>$E57="所"</formula>
    </cfRule>
    <cfRule type="expression" dxfId="5010" priority="396" stopIfTrue="1">
      <formula>OR($E57="国", $E57="道")</formula>
    </cfRule>
  </conditionalFormatting>
  <conditionalFormatting sqref="A58:P58">
    <cfRule type="expression" dxfId="5009" priority="393" stopIfTrue="1">
      <formula>$E58="所"</formula>
    </cfRule>
    <cfRule type="expression" dxfId="5008" priority="394" stopIfTrue="1">
      <formula>OR($E58="国", $E58="道")</formula>
    </cfRule>
  </conditionalFormatting>
  <conditionalFormatting sqref="A59:P59">
    <cfRule type="expression" dxfId="5007" priority="391" stopIfTrue="1">
      <formula>$E59="所"</formula>
    </cfRule>
    <cfRule type="expression" dxfId="5006" priority="392" stopIfTrue="1">
      <formula>OR($E59="国", $E59="道")</formula>
    </cfRule>
  </conditionalFormatting>
  <conditionalFormatting sqref="A61:P61">
    <cfRule type="expression" dxfId="5005" priority="389" stopIfTrue="1">
      <formula>$E61="所"</formula>
    </cfRule>
    <cfRule type="expression" dxfId="5004" priority="390" stopIfTrue="1">
      <formula>OR($E61="国", $E61="道")</formula>
    </cfRule>
  </conditionalFormatting>
  <conditionalFormatting sqref="A62:P62">
    <cfRule type="expression" dxfId="5003" priority="387" stopIfTrue="1">
      <formula>$E62="所"</formula>
    </cfRule>
    <cfRule type="expression" dxfId="5002" priority="388" stopIfTrue="1">
      <formula>OR($E62="国", $E62="道")</formula>
    </cfRule>
  </conditionalFormatting>
  <conditionalFormatting sqref="A63:P63">
    <cfRule type="expression" dxfId="5001" priority="385" stopIfTrue="1">
      <formula>$E63="所"</formula>
    </cfRule>
    <cfRule type="expression" dxfId="5000" priority="386" stopIfTrue="1">
      <formula>OR($E63="国", $E63="道")</formula>
    </cfRule>
  </conditionalFormatting>
  <conditionalFormatting sqref="B56:P56">
    <cfRule type="expression" dxfId="4999" priority="383" stopIfTrue="1">
      <formula>$E56="所"</formula>
    </cfRule>
    <cfRule type="expression" dxfId="4998" priority="384" stopIfTrue="1">
      <formula>OR($E56="国", $E56="道")</formula>
    </cfRule>
  </conditionalFormatting>
  <conditionalFormatting sqref="A60">
    <cfRule type="expression" dxfId="4997" priority="381" stopIfTrue="1">
      <formula>$E60="所"</formula>
    </cfRule>
    <cfRule type="expression" dxfId="4996" priority="382" stopIfTrue="1">
      <formula>OR($E60="国", $E60="道")</formula>
    </cfRule>
  </conditionalFormatting>
  <conditionalFormatting sqref="B60:P60">
    <cfRule type="expression" dxfId="4995" priority="379" stopIfTrue="1">
      <formula>$E60="所"</formula>
    </cfRule>
    <cfRule type="expression" dxfId="4994" priority="380" stopIfTrue="1">
      <formula>OR($E60="国", $E60="道")</formula>
    </cfRule>
  </conditionalFormatting>
  <conditionalFormatting sqref="A28:P28">
    <cfRule type="expression" dxfId="4993" priority="377" stopIfTrue="1">
      <formula>$E28="所"</formula>
    </cfRule>
    <cfRule type="expression" dxfId="4992" priority="378" stopIfTrue="1">
      <formula>OR($E28="国", $E28="道")</formula>
    </cfRule>
  </conditionalFormatting>
  <conditionalFormatting sqref="A29:P29">
    <cfRule type="expression" dxfId="4991" priority="375" stopIfTrue="1">
      <formula>$E29="所"</formula>
    </cfRule>
    <cfRule type="expression" dxfId="4990" priority="376" stopIfTrue="1">
      <formula>OR($E29="国", $E29="道")</formula>
    </cfRule>
  </conditionalFormatting>
  <conditionalFormatting sqref="A30:P30">
    <cfRule type="expression" dxfId="4989" priority="373" stopIfTrue="1">
      <formula>$E30="所"</formula>
    </cfRule>
    <cfRule type="expression" dxfId="4988" priority="374" stopIfTrue="1">
      <formula>OR($E30="国", $E30="道")</formula>
    </cfRule>
  </conditionalFormatting>
  <conditionalFormatting sqref="A31:P31">
    <cfRule type="expression" dxfId="4987" priority="371" stopIfTrue="1">
      <formula>$E31="所"</formula>
    </cfRule>
    <cfRule type="expression" dxfId="4986" priority="372" stopIfTrue="1">
      <formula>OR($E31="国", $E31="道")</formula>
    </cfRule>
  </conditionalFormatting>
  <conditionalFormatting sqref="A32">
    <cfRule type="expression" dxfId="4985" priority="369" stopIfTrue="1">
      <formula>$E32="所"</formula>
    </cfRule>
    <cfRule type="expression" dxfId="4984" priority="370" stopIfTrue="1">
      <formula>OR($E32="国", $E32="道")</formula>
    </cfRule>
  </conditionalFormatting>
  <conditionalFormatting sqref="A33:P33">
    <cfRule type="expression" dxfId="4983" priority="367" stopIfTrue="1">
      <formula>$E33="所"</formula>
    </cfRule>
    <cfRule type="expression" dxfId="4982" priority="368" stopIfTrue="1">
      <formula>OR($E33="国", $E33="道")</formula>
    </cfRule>
  </conditionalFormatting>
  <conditionalFormatting sqref="A34:P34">
    <cfRule type="expression" dxfId="4981" priority="365" stopIfTrue="1">
      <formula>$E34="所"</formula>
    </cfRule>
    <cfRule type="expression" dxfId="4980" priority="366" stopIfTrue="1">
      <formula>OR($E34="国", $E34="道")</formula>
    </cfRule>
  </conditionalFormatting>
  <conditionalFormatting sqref="A35:P35">
    <cfRule type="expression" dxfId="4979" priority="363" stopIfTrue="1">
      <formula>$E35="所"</formula>
    </cfRule>
    <cfRule type="expression" dxfId="4978" priority="364" stopIfTrue="1">
      <formula>OR($E35="国", $E35="道")</formula>
    </cfRule>
  </conditionalFormatting>
  <conditionalFormatting sqref="A37:P37">
    <cfRule type="expression" dxfId="4977" priority="361" stopIfTrue="1">
      <formula>$E37="所"</formula>
    </cfRule>
    <cfRule type="expression" dxfId="4976" priority="362" stopIfTrue="1">
      <formula>OR($E37="国", $E37="道")</formula>
    </cfRule>
  </conditionalFormatting>
  <conditionalFormatting sqref="A38:P38">
    <cfRule type="expression" dxfId="4975" priority="359" stopIfTrue="1">
      <formula>$E38="所"</formula>
    </cfRule>
    <cfRule type="expression" dxfId="4974" priority="360" stopIfTrue="1">
      <formula>OR($E38="国", $E38="道")</formula>
    </cfRule>
  </conditionalFormatting>
  <conditionalFormatting sqref="A39:P39">
    <cfRule type="expression" dxfId="4973" priority="357" stopIfTrue="1">
      <formula>$E39="所"</formula>
    </cfRule>
    <cfRule type="expression" dxfId="4972" priority="358" stopIfTrue="1">
      <formula>OR($E39="国", $E39="道")</formula>
    </cfRule>
  </conditionalFormatting>
  <conditionalFormatting sqref="B32:P32">
    <cfRule type="expression" dxfId="4971" priority="355" stopIfTrue="1">
      <formula>$E32="所"</formula>
    </cfRule>
    <cfRule type="expression" dxfId="4970" priority="356" stopIfTrue="1">
      <formula>OR($E32="国", $E32="道")</formula>
    </cfRule>
  </conditionalFormatting>
  <conditionalFormatting sqref="A36">
    <cfRule type="expression" dxfId="4969" priority="353" stopIfTrue="1">
      <formula>$E36="所"</formula>
    </cfRule>
    <cfRule type="expression" dxfId="4968" priority="354" stopIfTrue="1">
      <formula>OR($E36="国", $E36="道")</formula>
    </cfRule>
  </conditionalFormatting>
  <conditionalFormatting sqref="B36:P36">
    <cfRule type="expression" dxfId="4967" priority="351" stopIfTrue="1">
      <formula>$E36="所"</formula>
    </cfRule>
    <cfRule type="expression" dxfId="4966" priority="352" stopIfTrue="1">
      <formula>OR($E36="国", $E36="道")</formula>
    </cfRule>
  </conditionalFormatting>
  <conditionalFormatting sqref="A28:P28">
    <cfRule type="expression" dxfId="4965" priority="349" stopIfTrue="1">
      <formula>$E28="所"</formula>
    </cfRule>
    <cfRule type="expression" dxfId="4964" priority="350" stopIfTrue="1">
      <formula>OR($E28="国", $E28="道")</formula>
    </cfRule>
  </conditionalFormatting>
  <conditionalFormatting sqref="A29:P29">
    <cfRule type="expression" dxfId="4963" priority="347" stopIfTrue="1">
      <formula>$E29="所"</formula>
    </cfRule>
    <cfRule type="expression" dxfId="4962" priority="348" stopIfTrue="1">
      <formula>OR($E29="国", $E29="道")</formula>
    </cfRule>
  </conditionalFormatting>
  <conditionalFormatting sqref="A30:P30">
    <cfRule type="expression" dxfId="4961" priority="345" stopIfTrue="1">
      <formula>$E30="所"</formula>
    </cfRule>
    <cfRule type="expression" dxfId="4960" priority="346" stopIfTrue="1">
      <formula>OR($E30="国", $E30="道")</formula>
    </cfRule>
  </conditionalFormatting>
  <conditionalFormatting sqref="A31:P31">
    <cfRule type="expression" dxfId="4959" priority="343" stopIfTrue="1">
      <formula>$E31="所"</formula>
    </cfRule>
    <cfRule type="expression" dxfId="4958" priority="344" stopIfTrue="1">
      <formula>OR($E31="国", $E31="道")</formula>
    </cfRule>
  </conditionalFormatting>
  <conditionalFormatting sqref="A32">
    <cfRule type="expression" dxfId="4957" priority="341" stopIfTrue="1">
      <formula>$E32="所"</formula>
    </cfRule>
    <cfRule type="expression" dxfId="4956" priority="342" stopIfTrue="1">
      <formula>OR($E32="国", $E32="道")</formula>
    </cfRule>
  </conditionalFormatting>
  <conditionalFormatting sqref="A33:P33">
    <cfRule type="expression" dxfId="4955" priority="339" stopIfTrue="1">
      <formula>$E33="所"</formula>
    </cfRule>
    <cfRule type="expression" dxfId="4954" priority="340" stopIfTrue="1">
      <formula>OR($E33="国", $E33="道")</formula>
    </cfRule>
  </conditionalFormatting>
  <conditionalFormatting sqref="A34:P34">
    <cfRule type="expression" dxfId="4953" priority="337" stopIfTrue="1">
      <formula>$E34="所"</formula>
    </cfRule>
    <cfRule type="expression" dxfId="4952" priority="338" stopIfTrue="1">
      <formula>OR($E34="国", $E34="道")</formula>
    </cfRule>
  </conditionalFormatting>
  <conditionalFormatting sqref="A35:P35">
    <cfRule type="expression" dxfId="4951" priority="335" stopIfTrue="1">
      <formula>$E35="所"</formula>
    </cfRule>
    <cfRule type="expression" dxfId="4950" priority="336" stopIfTrue="1">
      <formula>OR($E35="国", $E35="道")</formula>
    </cfRule>
  </conditionalFormatting>
  <conditionalFormatting sqref="A37:P37">
    <cfRule type="expression" dxfId="4949" priority="333" stopIfTrue="1">
      <formula>$E37="所"</formula>
    </cfRule>
    <cfRule type="expression" dxfId="4948" priority="334" stopIfTrue="1">
      <formula>OR($E37="国", $E37="道")</formula>
    </cfRule>
  </conditionalFormatting>
  <conditionalFormatting sqref="A38:P38">
    <cfRule type="expression" dxfId="4947" priority="331" stopIfTrue="1">
      <formula>$E38="所"</formula>
    </cfRule>
    <cfRule type="expression" dxfId="4946" priority="332" stopIfTrue="1">
      <formula>OR($E38="国", $E38="道")</formula>
    </cfRule>
  </conditionalFormatting>
  <conditionalFormatting sqref="A39:P39">
    <cfRule type="expression" dxfId="4945" priority="329" stopIfTrue="1">
      <formula>$E39="所"</formula>
    </cfRule>
    <cfRule type="expression" dxfId="4944" priority="330" stopIfTrue="1">
      <formula>OR($E39="国", $E39="道")</formula>
    </cfRule>
  </conditionalFormatting>
  <conditionalFormatting sqref="B32:P32">
    <cfRule type="expression" dxfId="4943" priority="327" stopIfTrue="1">
      <formula>$E32="所"</formula>
    </cfRule>
    <cfRule type="expression" dxfId="4942" priority="328" stopIfTrue="1">
      <formula>OR($E32="国", $E32="道")</formula>
    </cfRule>
  </conditionalFormatting>
  <conditionalFormatting sqref="A36">
    <cfRule type="expression" dxfId="4941" priority="325" stopIfTrue="1">
      <formula>$E36="所"</formula>
    </cfRule>
    <cfRule type="expression" dxfId="4940" priority="326" stopIfTrue="1">
      <formula>OR($E36="国", $E36="道")</formula>
    </cfRule>
  </conditionalFormatting>
  <conditionalFormatting sqref="B36:P36">
    <cfRule type="expression" dxfId="4939" priority="323" stopIfTrue="1">
      <formula>$E36="所"</formula>
    </cfRule>
    <cfRule type="expression" dxfId="4938" priority="324" stopIfTrue="1">
      <formula>OR($E36="国", $E36="道")</formula>
    </cfRule>
  </conditionalFormatting>
  <conditionalFormatting sqref="A40:P40">
    <cfRule type="expression" dxfId="4937" priority="321" stopIfTrue="1">
      <formula>$E40="所"</formula>
    </cfRule>
    <cfRule type="expression" dxfId="4936" priority="322" stopIfTrue="1">
      <formula>OR($E40="国", $E40="道")</formula>
    </cfRule>
  </conditionalFormatting>
  <conditionalFormatting sqref="B41:P41">
    <cfRule type="expression" dxfId="4935" priority="319" stopIfTrue="1">
      <formula>$E41="所"</formula>
    </cfRule>
    <cfRule type="expression" dxfId="4934" priority="320" stopIfTrue="1">
      <formula>OR($E41="国", $E41="道")</formula>
    </cfRule>
  </conditionalFormatting>
  <conditionalFormatting sqref="A44:P44">
    <cfRule type="expression" dxfId="4933" priority="317" stopIfTrue="1">
      <formula>$E44="所"</formula>
    </cfRule>
    <cfRule type="expression" dxfId="4932" priority="318" stopIfTrue="1">
      <formula>OR($E44="国", $E44="道")</formula>
    </cfRule>
  </conditionalFormatting>
  <conditionalFormatting sqref="A48:P48">
    <cfRule type="expression" dxfId="4931" priority="315" stopIfTrue="1">
      <formula>$E48="所"</formula>
    </cfRule>
    <cfRule type="expression" dxfId="4930" priority="316" stopIfTrue="1">
      <formula>OR($E48="国", $E48="道")</formula>
    </cfRule>
  </conditionalFormatting>
  <conditionalFormatting sqref="A41">
    <cfRule type="expression" dxfId="4929" priority="313" stopIfTrue="1">
      <formula>$E41="所"</formula>
    </cfRule>
    <cfRule type="expression" dxfId="4928" priority="314" stopIfTrue="1">
      <formula>OR($E41="国", $E41="道")</formula>
    </cfRule>
  </conditionalFormatting>
  <conditionalFormatting sqref="B42:P42">
    <cfRule type="expression" dxfId="4927" priority="311" stopIfTrue="1">
      <formula>$E42="所"</formula>
    </cfRule>
    <cfRule type="expression" dxfId="4926" priority="312" stopIfTrue="1">
      <formula>OR($E42="国", $E42="道")</formula>
    </cfRule>
  </conditionalFormatting>
  <conditionalFormatting sqref="A42">
    <cfRule type="expression" dxfId="4925" priority="309" stopIfTrue="1">
      <formula>$E42="所"</formula>
    </cfRule>
    <cfRule type="expression" dxfId="4924" priority="310" stopIfTrue="1">
      <formula>OR($E42="国", $E42="道")</formula>
    </cfRule>
  </conditionalFormatting>
  <conditionalFormatting sqref="B43:P43">
    <cfRule type="expression" dxfId="4923" priority="307" stopIfTrue="1">
      <formula>$E43="所"</formula>
    </cfRule>
    <cfRule type="expression" dxfId="4922" priority="308" stopIfTrue="1">
      <formula>OR($E43="国", $E43="道")</formula>
    </cfRule>
  </conditionalFormatting>
  <conditionalFormatting sqref="A43">
    <cfRule type="expression" dxfId="4921" priority="305" stopIfTrue="1">
      <formula>$E43="所"</formula>
    </cfRule>
    <cfRule type="expression" dxfId="4920" priority="306" stopIfTrue="1">
      <formula>OR($E43="国", $E43="道")</formula>
    </cfRule>
  </conditionalFormatting>
  <conditionalFormatting sqref="B45:P45">
    <cfRule type="expression" dxfId="4919" priority="303" stopIfTrue="1">
      <formula>$E45="所"</formula>
    </cfRule>
    <cfRule type="expression" dxfId="4918" priority="304" stopIfTrue="1">
      <formula>OR($E45="国", $E45="道")</formula>
    </cfRule>
  </conditionalFormatting>
  <conditionalFormatting sqref="A45">
    <cfRule type="expression" dxfId="4917" priority="301" stopIfTrue="1">
      <formula>$E45="所"</formula>
    </cfRule>
    <cfRule type="expression" dxfId="4916" priority="302" stopIfTrue="1">
      <formula>OR($E45="国", $E45="道")</formula>
    </cfRule>
  </conditionalFormatting>
  <conditionalFormatting sqref="B46:P46">
    <cfRule type="expression" dxfId="4915" priority="299" stopIfTrue="1">
      <formula>$E46="所"</formula>
    </cfRule>
    <cfRule type="expression" dxfId="4914" priority="300" stopIfTrue="1">
      <formula>OR($E46="国", $E46="道")</formula>
    </cfRule>
  </conditionalFormatting>
  <conditionalFormatting sqref="A46">
    <cfRule type="expression" dxfId="4913" priority="297" stopIfTrue="1">
      <formula>$E46="所"</formula>
    </cfRule>
    <cfRule type="expression" dxfId="4912" priority="298" stopIfTrue="1">
      <formula>OR($E46="国", $E46="道")</formula>
    </cfRule>
  </conditionalFormatting>
  <conditionalFormatting sqref="B47:P47">
    <cfRule type="expression" dxfId="4911" priority="295" stopIfTrue="1">
      <formula>$E47="所"</formula>
    </cfRule>
    <cfRule type="expression" dxfId="4910" priority="296" stopIfTrue="1">
      <formula>OR($E47="国", $E47="道")</formula>
    </cfRule>
  </conditionalFormatting>
  <conditionalFormatting sqref="A47">
    <cfRule type="expression" dxfId="4909" priority="293" stopIfTrue="1">
      <formula>$E47="所"</formula>
    </cfRule>
    <cfRule type="expression" dxfId="4908" priority="294" stopIfTrue="1">
      <formula>OR($E47="国", $E47="道")</formula>
    </cfRule>
  </conditionalFormatting>
  <conditionalFormatting sqref="B49:P49">
    <cfRule type="expression" dxfId="4907" priority="291" stopIfTrue="1">
      <formula>$E49="所"</formula>
    </cfRule>
    <cfRule type="expression" dxfId="4906" priority="292" stopIfTrue="1">
      <formula>OR($E49="国", $E49="道")</formula>
    </cfRule>
  </conditionalFormatting>
  <conditionalFormatting sqref="A49">
    <cfRule type="expression" dxfId="4905" priority="289" stopIfTrue="1">
      <formula>$E49="所"</formula>
    </cfRule>
    <cfRule type="expression" dxfId="4904" priority="290" stopIfTrue="1">
      <formula>OR($E49="国", $E49="道")</formula>
    </cfRule>
  </conditionalFormatting>
  <conditionalFormatting sqref="B50:P50">
    <cfRule type="expression" dxfId="4903" priority="287" stopIfTrue="1">
      <formula>$E50="所"</formula>
    </cfRule>
    <cfRule type="expression" dxfId="4902" priority="288" stopIfTrue="1">
      <formula>OR($E50="国", $E50="道")</formula>
    </cfRule>
  </conditionalFormatting>
  <conditionalFormatting sqref="A50">
    <cfRule type="expression" dxfId="4901" priority="285" stopIfTrue="1">
      <formula>$E50="所"</formula>
    </cfRule>
    <cfRule type="expression" dxfId="4900" priority="286" stopIfTrue="1">
      <formula>OR($E50="国", $E50="道")</formula>
    </cfRule>
  </conditionalFormatting>
  <conditionalFormatting sqref="B51:P51">
    <cfRule type="expression" dxfId="4899" priority="283" stopIfTrue="1">
      <formula>$E51="所"</formula>
    </cfRule>
    <cfRule type="expression" dxfId="4898" priority="284" stopIfTrue="1">
      <formula>OR($E51="国", $E51="道")</formula>
    </cfRule>
  </conditionalFormatting>
  <conditionalFormatting sqref="A51">
    <cfRule type="expression" dxfId="4897" priority="281" stopIfTrue="1">
      <formula>$E51="所"</formula>
    </cfRule>
    <cfRule type="expression" dxfId="4896" priority="282" stopIfTrue="1">
      <formula>OR($E51="国", $E51="道")</formula>
    </cfRule>
  </conditionalFormatting>
  <conditionalFormatting sqref="A40:P40">
    <cfRule type="expression" dxfId="4895" priority="279" stopIfTrue="1">
      <formula>$E40="所"</formula>
    </cfRule>
    <cfRule type="expression" dxfId="4894" priority="280" stopIfTrue="1">
      <formula>OR($E40="国", $E40="道")</formula>
    </cfRule>
  </conditionalFormatting>
  <conditionalFormatting sqref="A41:P41">
    <cfRule type="expression" dxfId="4893" priority="277" stopIfTrue="1">
      <formula>$E41="所"</formula>
    </cfRule>
    <cfRule type="expression" dxfId="4892" priority="278" stopIfTrue="1">
      <formula>OR($E41="国", $E41="道")</formula>
    </cfRule>
  </conditionalFormatting>
  <conditionalFormatting sqref="A42:P42">
    <cfRule type="expression" dxfId="4891" priority="275" stopIfTrue="1">
      <formula>$E42="所"</formula>
    </cfRule>
    <cfRule type="expression" dxfId="4890" priority="276" stopIfTrue="1">
      <formula>OR($E42="国", $E42="道")</formula>
    </cfRule>
  </conditionalFormatting>
  <conditionalFormatting sqref="A43:P43">
    <cfRule type="expression" dxfId="4889" priority="273" stopIfTrue="1">
      <formula>$E43="所"</formula>
    </cfRule>
    <cfRule type="expression" dxfId="4888" priority="274" stopIfTrue="1">
      <formula>OR($E43="国", $E43="道")</formula>
    </cfRule>
  </conditionalFormatting>
  <conditionalFormatting sqref="A44">
    <cfRule type="expression" dxfId="4887" priority="271" stopIfTrue="1">
      <formula>$E44="所"</formula>
    </cfRule>
    <cfRule type="expression" dxfId="4886" priority="272" stopIfTrue="1">
      <formula>OR($E44="国", $E44="道")</formula>
    </cfRule>
  </conditionalFormatting>
  <conditionalFormatting sqref="A45:P45">
    <cfRule type="expression" dxfId="4885" priority="269" stopIfTrue="1">
      <formula>$E45="所"</formula>
    </cfRule>
    <cfRule type="expression" dxfId="4884" priority="270" stopIfTrue="1">
      <formula>OR($E45="国", $E45="道")</formula>
    </cfRule>
  </conditionalFormatting>
  <conditionalFormatting sqref="A46:P46">
    <cfRule type="expression" dxfId="4883" priority="267" stopIfTrue="1">
      <formula>$E46="所"</formula>
    </cfRule>
    <cfRule type="expression" dxfId="4882" priority="268" stopIfTrue="1">
      <formula>OR($E46="国", $E46="道")</formula>
    </cfRule>
  </conditionalFormatting>
  <conditionalFormatting sqref="A47:P47">
    <cfRule type="expression" dxfId="4881" priority="265" stopIfTrue="1">
      <formula>$E47="所"</formula>
    </cfRule>
    <cfRule type="expression" dxfId="4880" priority="266" stopIfTrue="1">
      <formula>OR($E47="国", $E47="道")</formula>
    </cfRule>
  </conditionalFormatting>
  <conditionalFormatting sqref="A49:P49">
    <cfRule type="expression" dxfId="4879" priority="263" stopIfTrue="1">
      <formula>$E49="所"</formula>
    </cfRule>
    <cfRule type="expression" dxfId="4878" priority="264" stopIfTrue="1">
      <formula>OR($E49="国", $E49="道")</formula>
    </cfRule>
  </conditionalFormatting>
  <conditionalFormatting sqref="A50:P50">
    <cfRule type="expression" dxfId="4877" priority="261" stopIfTrue="1">
      <formula>$E50="所"</formula>
    </cfRule>
    <cfRule type="expression" dxfId="4876" priority="262" stopIfTrue="1">
      <formula>OR($E50="国", $E50="道")</formula>
    </cfRule>
  </conditionalFormatting>
  <conditionalFormatting sqref="A51:P51">
    <cfRule type="expression" dxfId="4875" priority="259" stopIfTrue="1">
      <formula>$E51="所"</formula>
    </cfRule>
    <cfRule type="expression" dxfId="4874" priority="260" stopIfTrue="1">
      <formula>OR($E51="国", $E51="道")</formula>
    </cfRule>
  </conditionalFormatting>
  <conditionalFormatting sqref="B44:P44">
    <cfRule type="expression" dxfId="4873" priority="257" stopIfTrue="1">
      <formula>$E44="所"</formula>
    </cfRule>
    <cfRule type="expression" dxfId="4872" priority="258" stopIfTrue="1">
      <formula>OR($E44="国", $E44="道")</formula>
    </cfRule>
  </conditionalFormatting>
  <conditionalFormatting sqref="A48">
    <cfRule type="expression" dxfId="4871" priority="255" stopIfTrue="1">
      <formula>$E48="所"</formula>
    </cfRule>
    <cfRule type="expression" dxfId="4870" priority="256" stopIfTrue="1">
      <formula>OR($E48="国", $E48="道")</formula>
    </cfRule>
  </conditionalFormatting>
  <conditionalFormatting sqref="B48:P48">
    <cfRule type="expression" dxfId="4869" priority="253" stopIfTrue="1">
      <formula>$E48="所"</formula>
    </cfRule>
    <cfRule type="expression" dxfId="4868" priority="254" stopIfTrue="1">
      <formula>OR($E48="国", $E48="道")</formula>
    </cfRule>
  </conditionalFormatting>
  <conditionalFormatting sqref="A40:P40">
    <cfRule type="expression" dxfId="4867" priority="251" stopIfTrue="1">
      <formula>$E40="所"</formula>
    </cfRule>
    <cfRule type="expression" dxfId="4866" priority="252" stopIfTrue="1">
      <formula>OR($E40="国", $E40="道")</formula>
    </cfRule>
  </conditionalFormatting>
  <conditionalFormatting sqref="A41:P41">
    <cfRule type="expression" dxfId="4865" priority="249" stopIfTrue="1">
      <formula>$E41="所"</formula>
    </cfRule>
    <cfRule type="expression" dxfId="4864" priority="250" stopIfTrue="1">
      <formula>OR($E41="国", $E41="道")</formula>
    </cfRule>
  </conditionalFormatting>
  <conditionalFormatting sqref="A42:P42">
    <cfRule type="expression" dxfId="4863" priority="247" stopIfTrue="1">
      <formula>$E42="所"</formula>
    </cfRule>
    <cfRule type="expression" dxfId="4862" priority="248" stopIfTrue="1">
      <formula>OR($E42="国", $E42="道")</formula>
    </cfRule>
  </conditionalFormatting>
  <conditionalFormatting sqref="A43:P43">
    <cfRule type="expression" dxfId="4861" priority="245" stopIfTrue="1">
      <formula>$E43="所"</formula>
    </cfRule>
    <cfRule type="expression" dxfId="4860" priority="246" stopIfTrue="1">
      <formula>OR($E43="国", $E43="道")</formula>
    </cfRule>
  </conditionalFormatting>
  <conditionalFormatting sqref="A44">
    <cfRule type="expression" dxfId="4859" priority="243" stopIfTrue="1">
      <formula>$E44="所"</formula>
    </cfRule>
    <cfRule type="expression" dxfId="4858" priority="244" stopIfTrue="1">
      <formula>OR($E44="国", $E44="道")</formula>
    </cfRule>
  </conditionalFormatting>
  <conditionalFormatting sqref="A45:P45">
    <cfRule type="expression" dxfId="4857" priority="241" stopIfTrue="1">
      <formula>$E45="所"</formula>
    </cfRule>
    <cfRule type="expression" dxfId="4856" priority="242" stopIfTrue="1">
      <formula>OR($E45="国", $E45="道")</formula>
    </cfRule>
  </conditionalFormatting>
  <conditionalFormatting sqref="A46:P46">
    <cfRule type="expression" dxfId="4855" priority="239" stopIfTrue="1">
      <formula>$E46="所"</formula>
    </cfRule>
    <cfRule type="expression" dxfId="4854" priority="240" stopIfTrue="1">
      <formula>OR($E46="国", $E46="道")</formula>
    </cfRule>
  </conditionalFormatting>
  <conditionalFormatting sqref="A47:P47">
    <cfRule type="expression" dxfId="4853" priority="237" stopIfTrue="1">
      <formula>$E47="所"</formula>
    </cfRule>
    <cfRule type="expression" dxfId="4852" priority="238" stopIfTrue="1">
      <formula>OR($E47="国", $E47="道")</formula>
    </cfRule>
  </conditionalFormatting>
  <conditionalFormatting sqref="A49:P49">
    <cfRule type="expression" dxfId="4851" priority="235" stopIfTrue="1">
      <formula>$E49="所"</formula>
    </cfRule>
    <cfRule type="expression" dxfId="4850" priority="236" stopIfTrue="1">
      <formula>OR($E49="国", $E49="道")</formula>
    </cfRule>
  </conditionalFormatting>
  <conditionalFormatting sqref="A50:P50">
    <cfRule type="expression" dxfId="4849" priority="233" stopIfTrue="1">
      <formula>$E50="所"</formula>
    </cfRule>
    <cfRule type="expression" dxfId="4848" priority="234" stopIfTrue="1">
      <formula>OR($E50="国", $E50="道")</formula>
    </cfRule>
  </conditionalFormatting>
  <conditionalFormatting sqref="A51:P51">
    <cfRule type="expression" dxfId="4847" priority="231" stopIfTrue="1">
      <formula>$E51="所"</formula>
    </cfRule>
    <cfRule type="expression" dxfId="4846" priority="232" stopIfTrue="1">
      <formula>OR($E51="国", $E51="道")</formula>
    </cfRule>
  </conditionalFormatting>
  <conditionalFormatting sqref="B44:P44">
    <cfRule type="expression" dxfId="4845" priority="229" stopIfTrue="1">
      <formula>$E44="所"</formula>
    </cfRule>
    <cfRule type="expression" dxfId="4844" priority="230" stopIfTrue="1">
      <formula>OR($E44="国", $E44="道")</formula>
    </cfRule>
  </conditionalFormatting>
  <conditionalFormatting sqref="A48">
    <cfRule type="expression" dxfId="4843" priority="227" stopIfTrue="1">
      <formula>$E48="所"</formula>
    </cfRule>
    <cfRule type="expression" dxfId="4842" priority="228" stopIfTrue="1">
      <formula>OR($E48="国", $E48="道")</formula>
    </cfRule>
  </conditionalFormatting>
  <conditionalFormatting sqref="B48:P48">
    <cfRule type="expression" dxfId="4841" priority="225" stopIfTrue="1">
      <formula>$E48="所"</formula>
    </cfRule>
    <cfRule type="expression" dxfId="4840" priority="226" stopIfTrue="1">
      <formula>OR($E48="国", $E48="道")</formula>
    </cfRule>
  </conditionalFormatting>
  <conditionalFormatting sqref="A40:P40">
    <cfRule type="expression" dxfId="4839" priority="223" stopIfTrue="1">
      <formula>$E40="所"</formula>
    </cfRule>
    <cfRule type="expression" dxfId="4838" priority="224" stopIfTrue="1">
      <formula>OR($E40="国", $E40="道")</formula>
    </cfRule>
  </conditionalFormatting>
  <conditionalFormatting sqref="A41:P41">
    <cfRule type="expression" dxfId="4837" priority="221" stopIfTrue="1">
      <formula>$E41="所"</formula>
    </cfRule>
    <cfRule type="expression" dxfId="4836" priority="222" stopIfTrue="1">
      <formula>OR($E41="国", $E41="道")</formula>
    </cfRule>
  </conditionalFormatting>
  <conditionalFormatting sqref="A42:P42">
    <cfRule type="expression" dxfId="4835" priority="219" stopIfTrue="1">
      <formula>$E42="所"</formula>
    </cfRule>
    <cfRule type="expression" dxfId="4834" priority="220" stopIfTrue="1">
      <formula>OR($E42="国", $E42="道")</formula>
    </cfRule>
  </conditionalFormatting>
  <conditionalFormatting sqref="A43:P43">
    <cfRule type="expression" dxfId="4833" priority="217" stopIfTrue="1">
      <formula>$E43="所"</formula>
    </cfRule>
    <cfRule type="expression" dxfId="4832" priority="218" stopIfTrue="1">
      <formula>OR($E43="国", $E43="道")</formula>
    </cfRule>
  </conditionalFormatting>
  <conditionalFormatting sqref="A44">
    <cfRule type="expression" dxfId="4831" priority="215" stopIfTrue="1">
      <formula>$E44="所"</formula>
    </cfRule>
    <cfRule type="expression" dxfId="4830" priority="216" stopIfTrue="1">
      <formula>OR($E44="国", $E44="道")</formula>
    </cfRule>
  </conditionalFormatting>
  <conditionalFormatting sqref="A45:P45">
    <cfRule type="expression" dxfId="4829" priority="213" stopIfTrue="1">
      <formula>$E45="所"</formula>
    </cfRule>
    <cfRule type="expression" dxfId="4828" priority="214" stopIfTrue="1">
      <formula>OR($E45="国", $E45="道")</formula>
    </cfRule>
  </conditionalFormatting>
  <conditionalFormatting sqref="A46:P46">
    <cfRule type="expression" dxfId="4827" priority="211" stopIfTrue="1">
      <formula>$E46="所"</formula>
    </cfRule>
    <cfRule type="expression" dxfId="4826" priority="212" stopIfTrue="1">
      <formula>OR($E46="国", $E46="道")</formula>
    </cfRule>
  </conditionalFormatting>
  <conditionalFormatting sqref="A47:P47">
    <cfRule type="expression" dxfId="4825" priority="209" stopIfTrue="1">
      <formula>$E47="所"</formula>
    </cfRule>
    <cfRule type="expression" dxfId="4824" priority="210" stopIfTrue="1">
      <formula>OR($E47="国", $E47="道")</formula>
    </cfRule>
  </conditionalFormatting>
  <conditionalFormatting sqref="A49:P49">
    <cfRule type="expression" dxfId="4823" priority="207" stopIfTrue="1">
      <formula>$E49="所"</formula>
    </cfRule>
    <cfRule type="expression" dxfId="4822" priority="208" stopIfTrue="1">
      <formula>OR($E49="国", $E49="道")</formula>
    </cfRule>
  </conditionalFormatting>
  <conditionalFormatting sqref="A50:P50">
    <cfRule type="expression" dxfId="4821" priority="205" stopIfTrue="1">
      <formula>$E50="所"</formula>
    </cfRule>
    <cfRule type="expression" dxfId="4820" priority="206" stopIfTrue="1">
      <formula>OR($E50="国", $E50="道")</formula>
    </cfRule>
  </conditionalFormatting>
  <conditionalFormatting sqref="A51:P51">
    <cfRule type="expression" dxfId="4819" priority="203" stopIfTrue="1">
      <formula>$E51="所"</formula>
    </cfRule>
    <cfRule type="expression" dxfId="4818" priority="204" stopIfTrue="1">
      <formula>OR($E51="国", $E51="道")</formula>
    </cfRule>
  </conditionalFormatting>
  <conditionalFormatting sqref="B44:P44">
    <cfRule type="expression" dxfId="4817" priority="201" stopIfTrue="1">
      <formula>$E44="所"</formula>
    </cfRule>
    <cfRule type="expression" dxfId="4816" priority="202" stopIfTrue="1">
      <formula>OR($E44="国", $E44="道")</formula>
    </cfRule>
  </conditionalFormatting>
  <conditionalFormatting sqref="A48">
    <cfRule type="expression" dxfId="4815" priority="199" stopIfTrue="1">
      <formula>$E48="所"</formula>
    </cfRule>
    <cfRule type="expression" dxfId="4814" priority="200" stopIfTrue="1">
      <formula>OR($E48="国", $E48="道")</formula>
    </cfRule>
  </conditionalFormatting>
  <conditionalFormatting sqref="B48:P48">
    <cfRule type="expression" dxfId="4813" priority="197" stopIfTrue="1">
      <formula>$E48="所"</formula>
    </cfRule>
    <cfRule type="expression" dxfId="4812" priority="198" stopIfTrue="1">
      <formula>OR($E48="国", $E48="道")</formula>
    </cfRule>
  </conditionalFormatting>
  <conditionalFormatting sqref="A52:P52">
    <cfRule type="expression" dxfId="4811" priority="195" stopIfTrue="1">
      <formula>$E52="所"</formula>
    </cfRule>
    <cfRule type="expression" dxfId="4810" priority="196" stopIfTrue="1">
      <formula>OR($E52="国", $E52="道")</formula>
    </cfRule>
  </conditionalFormatting>
  <conditionalFormatting sqref="B53:P53">
    <cfRule type="expression" dxfId="4809" priority="193" stopIfTrue="1">
      <formula>$E53="所"</formula>
    </cfRule>
    <cfRule type="expression" dxfId="4808" priority="194" stopIfTrue="1">
      <formula>OR($E53="国", $E53="道")</formula>
    </cfRule>
  </conditionalFormatting>
  <conditionalFormatting sqref="A56:P56">
    <cfRule type="expression" dxfId="4807" priority="191" stopIfTrue="1">
      <formula>$E56="所"</formula>
    </cfRule>
    <cfRule type="expression" dxfId="4806" priority="192" stopIfTrue="1">
      <formula>OR($E56="国", $E56="道")</formula>
    </cfRule>
  </conditionalFormatting>
  <conditionalFormatting sqref="A60:P60">
    <cfRule type="expression" dxfId="4805" priority="189" stopIfTrue="1">
      <formula>$E60="所"</formula>
    </cfRule>
    <cfRule type="expression" dxfId="4804" priority="190" stopIfTrue="1">
      <formula>OR($E60="国", $E60="道")</formula>
    </cfRule>
  </conditionalFormatting>
  <conditionalFormatting sqref="A53">
    <cfRule type="expression" dxfId="4803" priority="187" stopIfTrue="1">
      <formula>$E53="所"</formula>
    </cfRule>
    <cfRule type="expression" dxfId="4802" priority="188" stopIfTrue="1">
      <formula>OR($E53="国", $E53="道")</formula>
    </cfRule>
  </conditionalFormatting>
  <conditionalFormatting sqref="B54:P54">
    <cfRule type="expression" dxfId="4801" priority="185" stopIfTrue="1">
      <formula>$E54="所"</formula>
    </cfRule>
    <cfRule type="expression" dxfId="4800" priority="186" stopIfTrue="1">
      <formula>OR($E54="国", $E54="道")</formula>
    </cfRule>
  </conditionalFormatting>
  <conditionalFormatting sqref="A54">
    <cfRule type="expression" dxfId="4799" priority="183" stopIfTrue="1">
      <formula>$E54="所"</formula>
    </cfRule>
    <cfRule type="expression" dxfId="4798" priority="184" stopIfTrue="1">
      <formula>OR($E54="国", $E54="道")</formula>
    </cfRule>
  </conditionalFormatting>
  <conditionalFormatting sqref="B55:P55">
    <cfRule type="expression" dxfId="4797" priority="181" stopIfTrue="1">
      <formula>$E55="所"</formula>
    </cfRule>
    <cfRule type="expression" dxfId="4796" priority="182" stopIfTrue="1">
      <formula>OR($E55="国", $E55="道")</formula>
    </cfRule>
  </conditionalFormatting>
  <conditionalFormatting sqref="A55">
    <cfRule type="expression" dxfId="4795" priority="179" stopIfTrue="1">
      <formula>$E55="所"</formula>
    </cfRule>
    <cfRule type="expression" dxfId="4794" priority="180" stopIfTrue="1">
      <formula>OR($E55="国", $E55="道")</formula>
    </cfRule>
  </conditionalFormatting>
  <conditionalFormatting sqref="B57:P57">
    <cfRule type="expression" dxfId="4793" priority="177" stopIfTrue="1">
      <formula>$E57="所"</formula>
    </cfRule>
    <cfRule type="expression" dxfId="4792" priority="178" stopIfTrue="1">
      <formula>OR($E57="国", $E57="道")</formula>
    </cfRule>
  </conditionalFormatting>
  <conditionalFormatting sqref="A57">
    <cfRule type="expression" dxfId="4791" priority="175" stopIfTrue="1">
      <formula>$E57="所"</formula>
    </cfRule>
    <cfRule type="expression" dxfId="4790" priority="176" stopIfTrue="1">
      <formula>OR($E57="国", $E57="道")</formula>
    </cfRule>
  </conditionalFormatting>
  <conditionalFormatting sqref="B58:P58">
    <cfRule type="expression" dxfId="4789" priority="173" stopIfTrue="1">
      <formula>$E58="所"</formula>
    </cfRule>
    <cfRule type="expression" dxfId="4788" priority="174" stopIfTrue="1">
      <formula>OR($E58="国", $E58="道")</formula>
    </cfRule>
  </conditionalFormatting>
  <conditionalFormatting sqref="A58">
    <cfRule type="expression" dxfId="4787" priority="171" stopIfTrue="1">
      <formula>$E58="所"</formula>
    </cfRule>
    <cfRule type="expression" dxfId="4786" priority="172" stopIfTrue="1">
      <formula>OR($E58="国", $E58="道")</formula>
    </cfRule>
  </conditionalFormatting>
  <conditionalFormatting sqref="B59:P59">
    <cfRule type="expression" dxfId="4785" priority="169" stopIfTrue="1">
      <formula>$E59="所"</formula>
    </cfRule>
    <cfRule type="expression" dxfId="4784" priority="170" stopIfTrue="1">
      <formula>OR($E59="国", $E59="道")</formula>
    </cfRule>
  </conditionalFormatting>
  <conditionalFormatting sqref="A59">
    <cfRule type="expression" dxfId="4783" priority="167" stopIfTrue="1">
      <formula>$E59="所"</formula>
    </cfRule>
    <cfRule type="expression" dxfId="4782" priority="168" stopIfTrue="1">
      <formula>OR($E59="国", $E59="道")</formula>
    </cfRule>
  </conditionalFormatting>
  <conditionalFormatting sqref="B61:P61">
    <cfRule type="expression" dxfId="4781" priority="165" stopIfTrue="1">
      <formula>$E61="所"</formula>
    </cfRule>
    <cfRule type="expression" dxfId="4780" priority="166" stopIfTrue="1">
      <formula>OR($E61="国", $E61="道")</formula>
    </cfRule>
  </conditionalFormatting>
  <conditionalFormatting sqref="A61">
    <cfRule type="expression" dxfId="4779" priority="163" stopIfTrue="1">
      <formula>$E61="所"</formula>
    </cfRule>
    <cfRule type="expression" dxfId="4778" priority="164" stopIfTrue="1">
      <formula>OR($E61="国", $E61="道")</formula>
    </cfRule>
  </conditionalFormatting>
  <conditionalFormatting sqref="B62:P62">
    <cfRule type="expression" dxfId="4777" priority="161" stopIfTrue="1">
      <formula>$E62="所"</formula>
    </cfRule>
    <cfRule type="expression" dxfId="4776" priority="162" stopIfTrue="1">
      <formula>OR($E62="国", $E62="道")</formula>
    </cfRule>
  </conditionalFormatting>
  <conditionalFormatting sqref="A62">
    <cfRule type="expression" dxfId="4775" priority="159" stopIfTrue="1">
      <formula>$E62="所"</formula>
    </cfRule>
    <cfRule type="expression" dxfId="4774" priority="160" stopIfTrue="1">
      <formula>OR($E62="国", $E62="道")</formula>
    </cfRule>
  </conditionalFormatting>
  <conditionalFormatting sqref="B63:P63">
    <cfRule type="expression" dxfId="4773" priority="157" stopIfTrue="1">
      <formula>$E63="所"</formula>
    </cfRule>
    <cfRule type="expression" dxfId="4772" priority="158" stopIfTrue="1">
      <formula>OR($E63="国", $E63="道")</formula>
    </cfRule>
  </conditionalFormatting>
  <conditionalFormatting sqref="A63">
    <cfRule type="expression" dxfId="4771" priority="155" stopIfTrue="1">
      <formula>$E63="所"</formula>
    </cfRule>
    <cfRule type="expression" dxfId="4770" priority="156" stopIfTrue="1">
      <formula>OR($E63="国", $E63="道")</formula>
    </cfRule>
  </conditionalFormatting>
  <conditionalFormatting sqref="A52:P52">
    <cfRule type="expression" dxfId="4769" priority="153" stopIfTrue="1">
      <formula>$E52="所"</formula>
    </cfRule>
    <cfRule type="expression" dxfId="4768" priority="154" stopIfTrue="1">
      <formula>OR($E52="国", $E52="道")</formula>
    </cfRule>
  </conditionalFormatting>
  <conditionalFormatting sqref="A53:P53">
    <cfRule type="expression" dxfId="4767" priority="151" stopIfTrue="1">
      <formula>$E53="所"</formula>
    </cfRule>
    <cfRule type="expression" dxfId="4766" priority="152" stopIfTrue="1">
      <formula>OR($E53="国", $E53="道")</formula>
    </cfRule>
  </conditionalFormatting>
  <conditionalFormatting sqref="A54:P54">
    <cfRule type="expression" dxfId="4765" priority="149" stopIfTrue="1">
      <formula>$E54="所"</formula>
    </cfRule>
    <cfRule type="expression" dxfId="4764" priority="150" stopIfTrue="1">
      <formula>OR($E54="国", $E54="道")</formula>
    </cfRule>
  </conditionalFormatting>
  <conditionalFormatting sqref="A55:P55">
    <cfRule type="expression" dxfId="4763" priority="147" stopIfTrue="1">
      <formula>$E55="所"</formula>
    </cfRule>
    <cfRule type="expression" dxfId="4762" priority="148" stopIfTrue="1">
      <formula>OR($E55="国", $E55="道")</formula>
    </cfRule>
  </conditionalFormatting>
  <conditionalFormatting sqref="A56">
    <cfRule type="expression" dxfId="4761" priority="145" stopIfTrue="1">
      <formula>$E56="所"</formula>
    </cfRule>
    <cfRule type="expression" dxfId="4760" priority="146" stopIfTrue="1">
      <formula>OR($E56="国", $E56="道")</formula>
    </cfRule>
  </conditionalFormatting>
  <conditionalFormatting sqref="A57:P57">
    <cfRule type="expression" dxfId="4759" priority="143" stopIfTrue="1">
      <formula>$E57="所"</formula>
    </cfRule>
    <cfRule type="expression" dxfId="4758" priority="144" stopIfTrue="1">
      <formula>OR($E57="国", $E57="道")</formula>
    </cfRule>
  </conditionalFormatting>
  <conditionalFormatting sqref="A58:P58">
    <cfRule type="expression" dxfId="4757" priority="141" stopIfTrue="1">
      <formula>$E58="所"</formula>
    </cfRule>
    <cfRule type="expression" dxfId="4756" priority="142" stopIfTrue="1">
      <formula>OR($E58="国", $E58="道")</formula>
    </cfRule>
  </conditionalFormatting>
  <conditionalFormatting sqref="A59:P59">
    <cfRule type="expression" dxfId="4755" priority="139" stopIfTrue="1">
      <formula>$E59="所"</formula>
    </cfRule>
    <cfRule type="expression" dxfId="4754" priority="140" stopIfTrue="1">
      <formula>OR($E59="国", $E59="道")</formula>
    </cfRule>
  </conditionalFormatting>
  <conditionalFormatting sqref="A61:P61">
    <cfRule type="expression" dxfId="4753" priority="137" stopIfTrue="1">
      <formula>$E61="所"</formula>
    </cfRule>
    <cfRule type="expression" dxfId="4752" priority="138" stopIfTrue="1">
      <formula>OR($E61="国", $E61="道")</formula>
    </cfRule>
  </conditionalFormatting>
  <conditionalFormatting sqref="A62:P62">
    <cfRule type="expression" dxfId="4751" priority="135" stopIfTrue="1">
      <formula>$E62="所"</formula>
    </cfRule>
    <cfRule type="expression" dxfId="4750" priority="136" stopIfTrue="1">
      <formula>OR($E62="国", $E62="道")</formula>
    </cfRule>
  </conditionalFormatting>
  <conditionalFormatting sqref="A63:P63">
    <cfRule type="expression" dxfId="4749" priority="133" stopIfTrue="1">
      <formula>$E63="所"</formula>
    </cfRule>
    <cfRule type="expression" dxfId="4748" priority="134" stopIfTrue="1">
      <formula>OR($E63="国", $E63="道")</formula>
    </cfRule>
  </conditionalFormatting>
  <conditionalFormatting sqref="B56:P56">
    <cfRule type="expression" dxfId="4747" priority="131" stopIfTrue="1">
      <formula>$E56="所"</formula>
    </cfRule>
    <cfRule type="expression" dxfId="4746" priority="132" stopIfTrue="1">
      <formula>OR($E56="国", $E56="道")</formula>
    </cfRule>
  </conditionalFormatting>
  <conditionalFormatting sqref="A60">
    <cfRule type="expression" dxfId="4745" priority="129" stopIfTrue="1">
      <formula>$E60="所"</formula>
    </cfRule>
    <cfRule type="expression" dxfId="4744" priority="130" stopIfTrue="1">
      <formula>OR($E60="国", $E60="道")</formula>
    </cfRule>
  </conditionalFormatting>
  <conditionalFormatting sqref="B60:P60">
    <cfRule type="expression" dxfId="4743" priority="127" stopIfTrue="1">
      <formula>$E60="所"</formula>
    </cfRule>
    <cfRule type="expression" dxfId="4742" priority="128" stopIfTrue="1">
      <formula>OR($E60="国", $E60="道")</formula>
    </cfRule>
  </conditionalFormatting>
  <conditionalFormatting sqref="A52:P52">
    <cfRule type="expression" dxfId="4741" priority="125" stopIfTrue="1">
      <formula>$E52="所"</formula>
    </cfRule>
    <cfRule type="expression" dxfId="4740" priority="126" stopIfTrue="1">
      <formula>OR($E52="国", $E52="道")</formula>
    </cfRule>
  </conditionalFormatting>
  <conditionalFormatting sqref="B53:P53">
    <cfRule type="expression" dxfId="4739" priority="123" stopIfTrue="1">
      <formula>$E53="所"</formula>
    </cfRule>
    <cfRule type="expression" dxfId="4738" priority="124" stopIfTrue="1">
      <formula>OR($E53="国", $E53="道")</formula>
    </cfRule>
  </conditionalFormatting>
  <conditionalFormatting sqref="A56:P56">
    <cfRule type="expression" dxfId="4737" priority="121" stopIfTrue="1">
      <formula>$E56="所"</formula>
    </cfRule>
    <cfRule type="expression" dxfId="4736" priority="122" stopIfTrue="1">
      <formula>OR($E56="国", $E56="道")</formula>
    </cfRule>
  </conditionalFormatting>
  <conditionalFormatting sqref="A60:P60">
    <cfRule type="expression" dxfId="4735" priority="119" stopIfTrue="1">
      <formula>$E60="所"</formula>
    </cfRule>
    <cfRule type="expression" dxfId="4734" priority="120" stopIfTrue="1">
      <formula>OR($E60="国", $E60="道")</formula>
    </cfRule>
  </conditionalFormatting>
  <conditionalFormatting sqref="A53">
    <cfRule type="expression" dxfId="4733" priority="117" stopIfTrue="1">
      <formula>$E53="所"</formula>
    </cfRule>
    <cfRule type="expression" dxfId="4732" priority="118" stopIfTrue="1">
      <formula>OR($E53="国", $E53="道")</formula>
    </cfRule>
  </conditionalFormatting>
  <conditionalFormatting sqref="B54:P54">
    <cfRule type="expression" dxfId="4731" priority="115" stopIfTrue="1">
      <formula>$E54="所"</formula>
    </cfRule>
    <cfRule type="expression" dxfId="4730" priority="116" stopIfTrue="1">
      <formula>OR($E54="国", $E54="道")</formula>
    </cfRule>
  </conditionalFormatting>
  <conditionalFormatting sqref="A54">
    <cfRule type="expression" dxfId="4729" priority="113" stopIfTrue="1">
      <formula>$E54="所"</formula>
    </cfRule>
    <cfRule type="expression" dxfId="4728" priority="114" stopIfTrue="1">
      <formula>OR($E54="国", $E54="道")</formula>
    </cfRule>
  </conditionalFormatting>
  <conditionalFormatting sqref="B55:P55">
    <cfRule type="expression" dxfId="4727" priority="111" stopIfTrue="1">
      <formula>$E55="所"</formula>
    </cfRule>
    <cfRule type="expression" dxfId="4726" priority="112" stopIfTrue="1">
      <formula>OR($E55="国", $E55="道")</formula>
    </cfRule>
  </conditionalFormatting>
  <conditionalFormatting sqref="A55">
    <cfRule type="expression" dxfId="4725" priority="109" stopIfTrue="1">
      <formula>$E55="所"</formula>
    </cfRule>
    <cfRule type="expression" dxfId="4724" priority="110" stopIfTrue="1">
      <formula>OR($E55="国", $E55="道")</formula>
    </cfRule>
  </conditionalFormatting>
  <conditionalFormatting sqref="B57:P57">
    <cfRule type="expression" dxfId="4723" priority="107" stopIfTrue="1">
      <formula>$E57="所"</formula>
    </cfRule>
    <cfRule type="expression" dxfId="4722" priority="108" stopIfTrue="1">
      <formula>OR($E57="国", $E57="道")</formula>
    </cfRule>
  </conditionalFormatting>
  <conditionalFormatting sqref="A57">
    <cfRule type="expression" dxfId="4721" priority="105" stopIfTrue="1">
      <formula>$E57="所"</formula>
    </cfRule>
    <cfRule type="expression" dxfId="4720" priority="106" stopIfTrue="1">
      <formula>OR($E57="国", $E57="道")</formula>
    </cfRule>
  </conditionalFormatting>
  <conditionalFormatting sqref="B58:P58">
    <cfRule type="expression" dxfId="4719" priority="103" stopIfTrue="1">
      <formula>$E58="所"</formula>
    </cfRule>
    <cfRule type="expression" dxfId="4718" priority="104" stopIfTrue="1">
      <formula>OR($E58="国", $E58="道")</formula>
    </cfRule>
  </conditionalFormatting>
  <conditionalFormatting sqref="A58">
    <cfRule type="expression" dxfId="4717" priority="101" stopIfTrue="1">
      <formula>$E58="所"</formula>
    </cfRule>
    <cfRule type="expression" dxfId="4716" priority="102" stopIfTrue="1">
      <formula>OR($E58="国", $E58="道")</formula>
    </cfRule>
  </conditionalFormatting>
  <conditionalFormatting sqref="B59:P59">
    <cfRule type="expression" dxfId="4715" priority="99" stopIfTrue="1">
      <formula>$E59="所"</formula>
    </cfRule>
    <cfRule type="expression" dxfId="4714" priority="100" stopIfTrue="1">
      <formula>OR($E59="国", $E59="道")</formula>
    </cfRule>
  </conditionalFormatting>
  <conditionalFormatting sqref="A59">
    <cfRule type="expression" dxfId="4713" priority="97" stopIfTrue="1">
      <formula>$E59="所"</formula>
    </cfRule>
    <cfRule type="expression" dxfId="4712" priority="98" stopIfTrue="1">
      <formula>OR($E59="国", $E59="道")</formula>
    </cfRule>
  </conditionalFormatting>
  <conditionalFormatting sqref="B61:P61">
    <cfRule type="expression" dxfId="4711" priority="95" stopIfTrue="1">
      <formula>$E61="所"</formula>
    </cfRule>
    <cfRule type="expression" dxfId="4710" priority="96" stopIfTrue="1">
      <formula>OR($E61="国", $E61="道")</formula>
    </cfRule>
  </conditionalFormatting>
  <conditionalFormatting sqref="A61">
    <cfRule type="expression" dxfId="4709" priority="93" stopIfTrue="1">
      <formula>$E61="所"</formula>
    </cfRule>
    <cfRule type="expression" dxfId="4708" priority="94" stopIfTrue="1">
      <formula>OR($E61="国", $E61="道")</formula>
    </cfRule>
  </conditionalFormatting>
  <conditionalFormatting sqref="B62:P62">
    <cfRule type="expression" dxfId="4707" priority="91" stopIfTrue="1">
      <formula>$E62="所"</formula>
    </cfRule>
    <cfRule type="expression" dxfId="4706" priority="92" stopIfTrue="1">
      <formula>OR($E62="国", $E62="道")</formula>
    </cfRule>
  </conditionalFormatting>
  <conditionalFormatting sqref="A62">
    <cfRule type="expression" dxfId="4705" priority="89" stopIfTrue="1">
      <formula>$E62="所"</formula>
    </cfRule>
    <cfRule type="expression" dxfId="4704" priority="90" stopIfTrue="1">
      <formula>OR($E62="国", $E62="道")</formula>
    </cfRule>
  </conditionalFormatting>
  <conditionalFormatting sqref="B63:P63">
    <cfRule type="expression" dxfId="4703" priority="87" stopIfTrue="1">
      <formula>$E63="所"</formula>
    </cfRule>
    <cfRule type="expression" dxfId="4702" priority="88" stopIfTrue="1">
      <formula>OR($E63="国", $E63="道")</formula>
    </cfRule>
  </conditionalFormatting>
  <conditionalFormatting sqref="A63">
    <cfRule type="expression" dxfId="4701" priority="85" stopIfTrue="1">
      <formula>$E63="所"</formula>
    </cfRule>
    <cfRule type="expression" dxfId="4700" priority="86" stopIfTrue="1">
      <formula>OR($E63="国", $E63="道")</formula>
    </cfRule>
  </conditionalFormatting>
  <conditionalFormatting sqref="A52:P52">
    <cfRule type="expression" dxfId="4699" priority="83" stopIfTrue="1">
      <formula>$E52="所"</formula>
    </cfRule>
    <cfRule type="expression" dxfId="4698" priority="84" stopIfTrue="1">
      <formula>OR($E52="国", $E52="道")</formula>
    </cfRule>
  </conditionalFormatting>
  <conditionalFormatting sqref="A53:P53">
    <cfRule type="expression" dxfId="4697" priority="81" stopIfTrue="1">
      <formula>$E53="所"</formula>
    </cfRule>
    <cfRule type="expression" dxfId="4696" priority="82" stopIfTrue="1">
      <formula>OR($E53="国", $E53="道")</formula>
    </cfRule>
  </conditionalFormatting>
  <conditionalFormatting sqref="A54:P54">
    <cfRule type="expression" dxfId="4695" priority="79" stopIfTrue="1">
      <formula>$E54="所"</formula>
    </cfRule>
    <cfRule type="expression" dxfId="4694" priority="80" stopIfTrue="1">
      <formula>OR($E54="国", $E54="道")</formula>
    </cfRule>
  </conditionalFormatting>
  <conditionalFormatting sqref="A55:P55">
    <cfRule type="expression" dxfId="4693" priority="77" stopIfTrue="1">
      <formula>$E55="所"</formula>
    </cfRule>
    <cfRule type="expression" dxfId="4692" priority="78" stopIfTrue="1">
      <formula>OR($E55="国", $E55="道")</formula>
    </cfRule>
  </conditionalFormatting>
  <conditionalFormatting sqref="A56">
    <cfRule type="expression" dxfId="4691" priority="75" stopIfTrue="1">
      <formula>$E56="所"</formula>
    </cfRule>
    <cfRule type="expression" dxfId="4690" priority="76" stopIfTrue="1">
      <formula>OR($E56="国", $E56="道")</formula>
    </cfRule>
  </conditionalFormatting>
  <conditionalFormatting sqref="A57:P57">
    <cfRule type="expression" dxfId="4689" priority="73" stopIfTrue="1">
      <formula>$E57="所"</formula>
    </cfRule>
    <cfRule type="expression" dxfId="4688" priority="74" stopIfTrue="1">
      <formula>OR($E57="国", $E57="道")</formula>
    </cfRule>
  </conditionalFormatting>
  <conditionalFormatting sqref="A58:P58">
    <cfRule type="expression" dxfId="4687" priority="71" stopIfTrue="1">
      <formula>$E58="所"</formula>
    </cfRule>
    <cfRule type="expression" dxfId="4686" priority="72" stopIfTrue="1">
      <formula>OR($E58="国", $E58="道")</formula>
    </cfRule>
  </conditionalFormatting>
  <conditionalFormatting sqref="A59:P59">
    <cfRule type="expression" dxfId="4685" priority="69" stopIfTrue="1">
      <formula>$E59="所"</formula>
    </cfRule>
    <cfRule type="expression" dxfId="4684" priority="70" stopIfTrue="1">
      <formula>OR($E59="国", $E59="道")</formula>
    </cfRule>
  </conditionalFormatting>
  <conditionalFormatting sqref="A61:P61">
    <cfRule type="expression" dxfId="4683" priority="67" stopIfTrue="1">
      <formula>$E61="所"</formula>
    </cfRule>
    <cfRule type="expression" dxfId="4682" priority="68" stopIfTrue="1">
      <formula>OR($E61="国", $E61="道")</formula>
    </cfRule>
  </conditionalFormatting>
  <conditionalFormatting sqref="A62:P62">
    <cfRule type="expression" dxfId="4681" priority="65" stopIfTrue="1">
      <formula>$E62="所"</formula>
    </cfRule>
    <cfRule type="expression" dxfId="4680" priority="66" stopIfTrue="1">
      <formula>OR($E62="国", $E62="道")</formula>
    </cfRule>
  </conditionalFormatting>
  <conditionalFormatting sqref="A63:P63">
    <cfRule type="expression" dxfId="4679" priority="63" stopIfTrue="1">
      <formula>$E63="所"</formula>
    </cfRule>
    <cfRule type="expression" dxfId="4678" priority="64" stopIfTrue="1">
      <formula>OR($E63="国", $E63="道")</formula>
    </cfRule>
  </conditionalFormatting>
  <conditionalFormatting sqref="B56:P56">
    <cfRule type="expression" dxfId="4677" priority="61" stopIfTrue="1">
      <formula>$E56="所"</formula>
    </cfRule>
    <cfRule type="expression" dxfId="4676" priority="62" stopIfTrue="1">
      <formula>OR($E56="国", $E56="道")</formula>
    </cfRule>
  </conditionalFormatting>
  <conditionalFormatting sqref="A60">
    <cfRule type="expression" dxfId="4675" priority="59" stopIfTrue="1">
      <formula>$E60="所"</formula>
    </cfRule>
    <cfRule type="expression" dxfId="4674" priority="60" stopIfTrue="1">
      <formula>OR($E60="国", $E60="道")</formula>
    </cfRule>
  </conditionalFormatting>
  <conditionalFormatting sqref="B60:P60">
    <cfRule type="expression" dxfId="4673" priority="57" stopIfTrue="1">
      <formula>$E60="所"</formula>
    </cfRule>
    <cfRule type="expression" dxfId="4672" priority="58" stopIfTrue="1">
      <formula>OR($E60="国", $E60="道")</formula>
    </cfRule>
  </conditionalFormatting>
  <conditionalFormatting sqref="A52:P52">
    <cfRule type="expression" dxfId="4671" priority="55" stopIfTrue="1">
      <formula>$E52="所"</formula>
    </cfRule>
    <cfRule type="expression" dxfId="4670" priority="56" stopIfTrue="1">
      <formula>OR($E52="国", $E52="道")</formula>
    </cfRule>
  </conditionalFormatting>
  <conditionalFormatting sqref="A53:P53">
    <cfRule type="expression" dxfId="4669" priority="53" stopIfTrue="1">
      <formula>$E53="所"</formula>
    </cfRule>
    <cfRule type="expression" dxfId="4668" priority="54" stopIfTrue="1">
      <formula>OR($E53="国", $E53="道")</formula>
    </cfRule>
  </conditionalFormatting>
  <conditionalFormatting sqref="A54:P54">
    <cfRule type="expression" dxfId="4667" priority="51" stopIfTrue="1">
      <formula>$E54="所"</formula>
    </cfRule>
    <cfRule type="expression" dxfId="4666" priority="52" stopIfTrue="1">
      <formula>OR($E54="国", $E54="道")</formula>
    </cfRule>
  </conditionalFormatting>
  <conditionalFormatting sqref="A55:P55">
    <cfRule type="expression" dxfId="4665" priority="49" stopIfTrue="1">
      <formula>$E55="所"</formula>
    </cfRule>
    <cfRule type="expression" dxfId="4664" priority="50" stopIfTrue="1">
      <formula>OR($E55="国", $E55="道")</formula>
    </cfRule>
  </conditionalFormatting>
  <conditionalFormatting sqref="A56">
    <cfRule type="expression" dxfId="4663" priority="47" stopIfTrue="1">
      <formula>$E56="所"</formula>
    </cfRule>
    <cfRule type="expression" dxfId="4662" priority="48" stopIfTrue="1">
      <formula>OR($E56="国", $E56="道")</formula>
    </cfRule>
  </conditionalFormatting>
  <conditionalFormatting sqref="A57:P57">
    <cfRule type="expression" dxfId="4661" priority="45" stopIfTrue="1">
      <formula>$E57="所"</formula>
    </cfRule>
    <cfRule type="expression" dxfId="4660" priority="46" stopIfTrue="1">
      <formula>OR($E57="国", $E57="道")</formula>
    </cfRule>
  </conditionalFormatting>
  <conditionalFormatting sqref="A58:P58">
    <cfRule type="expression" dxfId="4659" priority="43" stopIfTrue="1">
      <formula>$E58="所"</formula>
    </cfRule>
    <cfRule type="expression" dxfId="4658" priority="44" stopIfTrue="1">
      <formula>OR($E58="国", $E58="道")</formula>
    </cfRule>
  </conditionalFormatting>
  <conditionalFormatting sqref="A59:P59">
    <cfRule type="expression" dxfId="4657" priority="41" stopIfTrue="1">
      <formula>$E59="所"</formula>
    </cfRule>
    <cfRule type="expression" dxfId="4656" priority="42" stopIfTrue="1">
      <formula>OR($E59="国", $E59="道")</formula>
    </cfRule>
  </conditionalFormatting>
  <conditionalFormatting sqref="A61:P61">
    <cfRule type="expression" dxfId="4655" priority="39" stopIfTrue="1">
      <formula>$E61="所"</formula>
    </cfRule>
    <cfRule type="expression" dxfId="4654" priority="40" stopIfTrue="1">
      <formula>OR($E61="国", $E61="道")</formula>
    </cfRule>
  </conditionalFormatting>
  <conditionalFormatting sqref="A62:P62">
    <cfRule type="expression" dxfId="4653" priority="37" stopIfTrue="1">
      <formula>$E62="所"</formula>
    </cfRule>
    <cfRule type="expression" dxfId="4652" priority="38" stopIfTrue="1">
      <formula>OR($E62="国", $E62="道")</formula>
    </cfRule>
  </conditionalFormatting>
  <conditionalFormatting sqref="A63:P63">
    <cfRule type="expression" dxfId="4651" priority="35" stopIfTrue="1">
      <formula>$E63="所"</formula>
    </cfRule>
    <cfRule type="expression" dxfId="4650" priority="36" stopIfTrue="1">
      <formula>OR($E63="国", $E63="道")</formula>
    </cfRule>
  </conditionalFormatting>
  <conditionalFormatting sqref="B56:P56">
    <cfRule type="expression" dxfId="4649" priority="33" stopIfTrue="1">
      <formula>$E56="所"</formula>
    </cfRule>
    <cfRule type="expression" dxfId="4648" priority="34" stopIfTrue="1">
      <formula>OR($E56="国", $E56="道")</formula>
    </cfRule>
  </conditionalFormatting>
  <conditionalFormatting sqref="A60">
    <cfRule type="expression" dxfId="4647" priority="31" stopIfTrue="1">
      <formula>$E60="所"</formula>
    </cfRule>
    <cfRule type="expression" dxfId="4646" priority="32" stopIfTrue="1">
      <formula>OR($E60="国", $E60="道")</formula>
    </cfRule>
  </conditionalFormatting>
  <conditionalFormatting sqref="B60:P60">
    <cfRule type="expression" dxfId="4645" priority="29" stopIfTrue="1">
      <formula>$E60="所"</formula>
    </cfRule>
    <cfRule type="expression" dxfId="4644" priority="30" stopIfTrue="1">
      <formula>OR($E60="国", $E60="道")</formula>
    </cfRule>
  </conditionalFormatting>
  <conditionalFormatting sqref="A52:P52">
    <cfRule type="expression" dxfId="4643" priority="27" stopIfTrue="1">
      <formula>$E52="所"</formula>
    </cfRule>
    <cfRule type="expression" dxfId="4642" priority="28" stopIfTrue="1">
      <formula>OR($E52="国", $E52="道")</formula>
    </cfRule>
  </conditionalFormatting>
  <conditionalFormatting sqref="A53:P53">
    <cfRule type="expression" dxfId="4641" priority="25" stopIfTrue="1">
      <formula>$E53="所"</formula>
    </cfRule>
    <cfRule type="expression" dxfId="4640" priority="26" stopIfTrue="1">
      <formula>OR($E53="国", $E53="道")</formula>
    </cfRule>
  </conditionalFormatting>
  <conditionalFormatting sqref="A54:P54">
    <cfRule type="expression" dxfId="4639" priority="23" stopIfTrue="1">
      <formula>$E54="所"</formula>
    </cfRule>
    <cfRule type="expression" dxfId="4638" priority="24" stopIfTrue="1">
      <formula>OR($E54="国", $E54="道")</formula>
    </cfRule>
  </conditionalFormatting>
  <conditionalFormatting sqref="A55:P55">
    <cfRule type="expression" dxfId="4637" priority="21" stopIfTrue="1">
      <formula>$E55="所"</formula>
    </cfRule>
    <cfRule type="expression" dxfId="4636" priority="22" stopIfTrue="1">
      <formula>OR($E55="国", $E55="道")</formula>
    </cfRule>
  </conditionalFormatting>
  <conditionalFormatting sqref="A56">
    <cfRule type="expression" dxfId="4635" priority="19" stopIfTrue="1">
      <formula>$E56="所"</formula>
    </cfRule>
    <cfRule type="expression" dxfId="4634" priority="20" stopIfTrue="1">
      <formula>OR($E56="国", $E56="道")</formula>
    </cfRule>
  </conditionalFormatting>
  <conditionalFormatting sqref="A57:P57">
    <cfRule type="expression" dxfId="4633" priority="17" stopIfTrue="1">
      <formula>$E57="所"</formula>
    </cfRule>
    <cfRule type="expression" dxfId="4632" priority="18" stopIfTrue="1">
      <formula>OR($E57="国", $E57="道")</formula>
    </cfRule>
  </conditionalFormatting>
  <conditionalFormatting sqref="A58:P58">
    <cfRule type="expression" dxfId="4631" priority="15" stopIfTrue="1">
      <formula>$E58="所"</formula>
    </cfRule>
    <cfRule type="expression" dxfId="4630" priority="16" stopIfTrue="1">
      <formula>OR($E58="国", $E58="道")</formula>
    </cfRule>
  </conditionalFormatting>
  <conditionalFormatting sqref="A59:P59">
    <cfRule type="expression" dxfId="4629" priority="13" stopIfTrue="1">
      <formula>$E59="所"</formula>
    </cfRule>
    <cfRule type="expression" dxfId="4628" priority="14" stopIfTrue="1">
      <formula>OR($E59="国", $E59="道")</formula>
    </cfRule>
  </conditionalFormatting>
  <conditionalFormatting sqref="A61:P61">
    <cfRule type="expression" dxfId="4627" priority="11" stopIfTrue="1">
      <formula>$E61="所"</formula>
    </cfRule>
    <cfRule type="expression" dxfId="4626" priority="12" stopIfTrue="1">
      <formula>OR($E61="国", $E61="道")</formula>
    </cfRule>
  </conditionalFormatting>
  <conditionalFormatting sqref="A62:P62">
    <cfRule type="expression" dxfId="4625" priority="9" stopIfTrue="1">
      <formula>$E62="所"</formula>
    </cfRule>
    <cfRule type="expression" dxfId="4624" priority="10" stopIfTrue="1">
      <formula>OR($E62="国", $E62="道")</formula>
    </cfRule>
  </conditionalFormatting>
  <conditionalFormatting sqref="A63:P63">
    <cfRule type="expression" dxfId="4623" priority="7" stopIfTrue="1">
      <formula>$E63="所"</formula>
    </cfRule>
    <cfRule type="expression" dxfId="4622" priority="8" stopIfTrue="1">
      <formula>OR($E63="国", $E63="道")</formula>
    </cfRule>
  </conditionalFormatting>
  <conditionalFormatting sqref="B56:P56">
    <cfRule type="expression" dxfId="4621" priority="5" stopIfTrue="1">
      <formula>$E56="所"</formula>
    </cfRule>
    <cfRule type="expression" dxfId="4620" priority="6" stopIfTrue="1">
      <formula>OR($E56="国", $E56="道")</formula>
    </cfRule>
  </conditionalFormatting>
  <conditionalFormatting sqref="A60">
    <cfRule type="expression" dxfId="4619" priority="3" stopIfTrue="1">
      <formula>$E60="所"</formula>
    </cfRule>
    <cfRule type="expression" dxfId="4618" priority="4" stopIfTrue="1">
      <formula>OR($E60="国", $E60="道")</formula>
    </cfRule>
  </conditionalFormatting>
  <conditionalFormatting sqref="B60:P60">
    <cfRule type="expression" dxfId="4617" priority="1" stopIfTrue="1">
      <formula>$E60="所"</formula>
    </cfRule>
    <cfRule type="expression" dxfId="4616" priority="2" stopIfTrue="1">
      <formula>OR($E60="国", $E60="道")</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6"/>
  <sheetViews>
    <sheetView view="pageBreakPreview" topLeftCell="L57" zoomScale="60" zoomScaleNormal="100" workbookViewId="0">
      <selection activeCell="E12" sqref="E12"/>
    </sheetView>
  </sheetViews>
  <sheetFormatPr defaultRowHeight="16.5"/>
  <cols>
    <col min="1" max="1" width="20.625" style="1" customWidth="1"/>
    <col min="2" max="2" width="4.625" style="1" customWidth="1"/>
    <col min="3" max="4" width="4.625" style="1" hidden="1" customWidth="1"/>
    <col min="5" max="5" width="10.625" style="1" customWidth="1"/>
    <col min="6" max="32" width="8.625" style="1" customWidth="1"/>
    <col min="33" max="16384" width="9" style="1"/>
  </cols>
  <sheetData>
    <row r="1" spans="1:32">
      <c r="A1" s="1" t="s">
        <v>93</v>
      </c>
      <c r="I1" s="4"/>
      <c r="AF1" s="4" t="s">
        <v>277</v>
      </c>
    </row>
    <row r="2" spans="1:32">
      <c r="A2" s="240"/>
      <c r="B2" s="240"/>
      <c r="I2" s="4"/>
    </row>
    <row r="3" spans="1:32" ht="49.5" customHeight="1">
      <c r="A3" s="249"/>
      <c r="B3" s="249"/>
      <c r="C3" s="53"/>
      <c r="D3" s="53"/>
      <c r="E3" s="248" t="s">
        <v>92</v>
      </c>
      <c r="F3" s="248"/>
      <c r="G3" s="247" t="s">
        <v>91</v>
      </c>
      <c r="H3" s="248"/>
      <c r="I3" s="247" t="s">
        <v>90</v>
      </c>
      <c r="J3" s="248"/>
      <c r="K3" s="247" t="s">
        <v>89</v>
      </c>
      <c r="L3" s="248"/>
      <c r="M3" s="247" t="s">
        <v>88</v>
      </c>
      <c r="N3" s="248"/>
      <c r="O3" s="247" t="s">
        <v>87</v>
      </c>
      <c r="P3" s="248"/>
      <c r="Q3" s="247" t="s">
        <v>86</v>
      </c>
      <c r="R3" s="248"/>
      <c r="S3" s="247" t="s">
        <v>85</v>
      </c>
      <c r="T3" s="248"/>
      <c r="U3" s="247" t="s">
        <v>84</v>
      </c>
      <c r="V3" s="248"/>
      <c r="W3" s="247" t="s">
        <v>83</v>
      </c>
      <c r="X3" s="248"/>
      <c r="Y3" s="247" t="s">
        <v>82</v>
      </c>
      <c r="Z3" s="248"/>
      <c r="AA3" s="247" t="s">
        <v>81</v>
      </c>
      <c r="AB3" s="248"/>
      <c r="AC3" s="247" t="s">
        <v>80</v>
      </c>
      <c r="AD3" s="248"/>
      <c r="AE3" s="247" t="s">
        <v>79</v>
      </c>
      <c r="AF3" s="248"/>
    </row>
    <row r="4" spans="1:32">
      <c r="A4" s="249"/>
      <c r="B4" s="249"/>
      <c r="C4" s="53"/>
      <c r="D4" s="53"/>
      <c r="E4" s="52" t="s">
        <v>78</v>
      </c>
      <c r="F4" s="52" t="s">
        <v>77</v>
      </c>
      <c r="G4" s="52" t="s">
        <v>78</v>
      </c>
      <c r="H4" s="52" t="s">
        <v>77</v>
      </c>
      <c r="I4" s="52" t="s">
        <v>78</v>
      </c>
      <c r="J4" s="49" t="s">
        <v>77</v>
      </c>
      <c r="K4" s="49" t="s">
        <v>78</v>
      </c>
      <c r="L4" s="49" t="s">
        <v>77</v>
      </c>
      <c r="M4" s="49" t="s">
        <v>78</v>
      </c>
      <c r="N4" s="49" t="s">
        <v>77</v>
      </c>
      <c r="O4" s="49" t="s">
        <v>78</v>
      </c>
      <c r="P4" s="49" t="s">
        <v>77</v>
      </c>
      <c r="Q4" s="49" t="s">
        <v>78</v>
      </c>
      <c r="R4" s="49" t="s">
        <v>77</v>
      </c>
      <c r="S4" s="49" t="s">
        <v>78</v>
      </c>
      <c r="T4" s="49" t="s">
        <v>77</v>
      </c>
      <c r="U4" s="49" t="s">
        <v>78</v>
      </c>
      <c r="V4" s="49" t="s">
        <v>77</v>
      </c>
      <c r="W4" s="49" t="s">
        <v>78</v>
      </c>
      <c r="X4" s="49" t="s">
        <v>77</v>
      </c>
      <c r="Y4" s="49" t="s">
        <v>78</v>
      </c>
      <c r="Z4" s="49" t="s">
        <v>77</v>
      </c>
      <c r="AA4" s="49" t="s">
        <v>78</v>
      </c>
      <c r="AB4" s="49" t="s">
        <v>77</v>
      </c>
      <c r="AC4" s="49" t="s">
        <v>78</v>
      </c>
      <c r="AD4" s="49" t="s">
        <v>77</v>
      </c>
      <c r="AE4" s="49" t="s">
        <v>78</v>
      </c>
      <c r="AF4" s="49" t="s">
        <v>77</v>
      </c>
    </row>
    <row r="5" spans="1:32">
      <c r="A5" s="183" t="s">
        <v>54</v>
      </c>
      <c r="B5" s="186" t="s">
        <v>9</v>
      </c>
      <c r="C5" s="50" t="str">
        <f>A5</f>
        <v>全国</v>
      </c>
      <c r="D5" s="50" t="str">
        <f t="shared" ref="D5:D36" si="0">RIGHT(C5, 1)</f>
        <v>国</v>
      </c>
      <c r="E5" s="141">
        <v>1290444</v>
      </c>
      <c r="F5" s="188">
        <v>1029.7273358389391</v>
      </c>
      <c r="G5" s="141">
        <v>1956</v>
      </c>
      <c r="H5" s="188">
        <v>1.5608167955377876</v>
      </c>
      <c r="I5" s="141">
        <v>370346</v>
      </c>
      <c r="J5" s="188">
        <v>295.52262625779014</v>
      </c>
      <c r="K5" s="141">
        <v>13327</v>
      </c>
      <c r="L5" s="188">
        <v>10.634460855895753</v>
      </c>
      <c r="M5" s="141">
        <v>6726</v>
      </c>
      <c r="N5" s="188">
        <v>5.3671031527541713</v>
      </c>
      <c r="O5" s="141">
        <v>196113</v>
      </c>
      <c r="P5" s="188">
        <v>156.49103487898881</v>
      </c>
      <c r="Q5" s="141">
        <v>111973</v>
      </c>
      <c r="R5" s="188">
        <v>89.350377835763126</v>
      </c>
      <c r="S5" s="141">
        <v>120953</v>
      </c>
      <c r="T5" s="188">
        <v>96.516090935931501</v>
      </c>
      <c r="U5" s="141">
        <v>15659</v>
      </c>
      <c r="V5" s="188">
        <v>12.495311963868209</v>
      </c>
      <c r="W5" s="141">
        <v>24560</v>
      </c>
      <c r="X5" s="188">
        <v>19.597985939881422</v>
      </c>
      <c r="Y5" s="141">
        <v>84810</v>
      </c>
      <c r="Z5" s="188">
        <v>67.675292653149157</v>
      </c>
      <c r="AA5" s="141">
        <v>38306</v>
      </c>
      <c r="AB5" s="188">
        <v>30.566793542878571</v>
      </c>
      <c r="AC5" s="141">
        <v>23152</v>
      </c>
      <c r="AD5" s="188">
        <v>18.474453195445221</v>
      </c>
      <c r="AE5" s="141">
        <v>5646</v>
      </c>
      <c r="AF5" s="188">
        <v>4.5053024681014051</v>
      </c>
    </row>
    <row r="6" spans="1:32">
      <c r="A6" s="184"/>
      <c r="B6" s="187" t="s">
        <v>28</v>
      </c>
      <c r="C6" s="50" t="str">
        <f>A5</f>
        <v>全国</v>
      </c>
      <c r="D6" s="50" t="str">
        <f t="shared" si="0"/>
        <v>国</v>
      </c>
      <c r="E6" s="132">
        <v>666707</v>
      </c>
      <c r="F6" s="190">
        <v>1092.5503498680825</v>
      </c>
      <c r="G6" s="132">
        <v>1169</v>
      </c>
      <c r="H6" s="190">
        <v>1.9156711403896893</v>
      </c>
      <c r="I6" s="132">
        <v>219508</v>
      </c>
      <c r="J6" s="190">
        <v>359.71355062845157</v>
      </c>
      <c r="K6" s="132">
        <v>7125</v>
      </c>
      <c r="L6" s="190">
        <v>11.675925470724152</v>
      </c>
      <c r="M6" s="132">
        <v>2605</v>
      </c>
      <c r="N6" s="190">
        <v>4.2688822247349361</v>
      </c>
      <c r="O6" s="132">
        <v>92142</v>
      </c>
      <c r="P6" s="190">
        <v>150.99552627697753</v>
      </c>
      <c r="Q6" s="132">
        <v>53576</v>
      </c>
      <c r="R6" s="190">
        <v>87.796404634318208</v>
      </c>
      <c r="S6" s="132">
        <v>65609</v>
      </c>
      <c r="T6" s="190">
        <v>107.51519918719171</v>
      </c>
      <c r="U6" s="132">
        <v>10016</v>
      </c>
      <c r="V6" s="190">
        <v>16.413483440669911</v>
      </c>
      <c r="W6" s="132">
        <v>11908</v>
      </c>
      <c r="X6" s="190">
        <v>19.513953755141504</v>
      </c>
      <c r="Y6" s="132">
        <v>20894</v>
      </c>
      <c r="Z6" s="190">
        <v>34.239549022499716</v>
      </c>
      <c r="AA6" s="132">
        <v>22121</v>
      </c>
      <c r="AB6" s="190">
        <v>36.250266293037051</v>
      </c>
      <c r="AC6" s="132">
        <v>16202</v>
      </c>
      <c r="AD6" s="190">
        <v>26.550644838831257</v>
      </c>
      <c r="AE6" s="132">
        <v>3886</v>
      </c>
      <c r="AF6" s="190">
        <v>6.368090719892499</v>
      </c>
    </row>
    <row r="7" spans="1:32">
      <c r="A7" s="182"/>
      <c r="B7" s="185" t="s">
        <v>27</v>
      </c>
      <c r="C7" s="50" t="str">
        <f>A5</f>
        <v>全国</v>
      </c>
      <c r="D7" s="50" t="str">
        <f t="shared" si="0"/>
        <v>国</v>
      </c>
      <c r="E7" s="133">
        <v>623737</v>
      </c>
      <c r="F7" s="189">
        <v>970.08725134920758</v>
      </c>
      <c r="G7" s="133">
        <v>787</v>
      </c>
      <c r="H7" s="189">
        <v>1.2240073409334806</v>
      </c>
      <c r="I7" s="133">
        <v>150838</v>
      </c>
      <c r="J7" s="189">
        <v>234.59570430968785</v>
      </c>
      <c r="K7" s="133">
        <v>6202</v>
      </c>
      <c r="L7" s="189">
        <v>9.645862170863337</v>
      </c>
      <c r="M7" s="133">
        <v>4121</v>
      </c>
      <c r="N7" s="189">
        <v>6.4093192528422795</v>
      </c>
      <c r="O7" s="133">
        <v>103971</v>
      </c>
      <c r="P7" s="189">
        <v>161.70427858220447</v>
      </c>
      <c r="Q7" s="133">
        <v>58397</v>
      </c>
      <c r="R7" s="189">
        <v>90.823833149291573</v>
      </c>
      <c r="S7" s="133">
        <v>55344</v>
      </c>
      <c r="T7" s="189">
        <v>86.075555624679225</v>
      </c>
      <c r="U7" s="133">
        <v>5643</v>
      </c>
      <c r="V7" s="189">
        <v>8.7764592438216393</v>
      </c>
      <c r="W7" s="133">
        <v>12652</v>
      </c>
      <c r="X7" s="189">
        <v>19.677434405959843</v>
      </c>
      <c r="Y7" s="133">
        <v>63916</v>
      </c>
      <c r="Z7" s="189">
        <v>99.407437360996624</v>
      </c>
      <c r="AA7" s="133">
        <v>16185</v>
      </c>
      <c r="AB7" s="189">
        <v>25.172247538765419</v>
      </c>
      <c r="AC7" s="133">
        <v>6950</v>
      </c>
      <c r="AD7" s="189">
        <v>10.809213493631118</v>
      </c>
      <c r="AE7" s="133">
        <v>1760</v>
      </c>
      <c r="AF7" s="189">
        <v>2.737297230041837</v>
      </c>
    </row>
    <row r="8" spans="1:32">
      <c r="A8" s="183" t="s">
        <v>53</v>
      </c>
      <c r="B8" s="186" t="s">
        <v>9</v>
      </c>
      <c r="C8" s="50" t="str">
        <f>A8</f>
        <v>全道</v>
      </c>
      <c r="D8" s="50" t="str">
        <f t="shared" si="0"/>
        <v>道</v>
      </c>
      <c r="E8" s="141">
        <v>60667</v>
      </c>
      <c r="F8" s="188">
        <v>1122.0371446506308</v>
      </c>
      <c r="G8" s="141">
        <v>47</v>
      </c>
      <c r="H8" s="188">
        <v>0.86926575895593405</v>
      </c>
      <c r="I8" s="141">
        <v>19098</v>
      </c>
      <c r="J8" s="188">
        <v>353.21781839447726</v>
      </c>
      <c r="K8" s="141">
        <v>698</v>
      </c>
      <c r="L8" s="188">
        <v>12.909521271303021</v>
      </c>
      <c r="M8" s="141">
        <v>262</v>
      </c>
      <c r="N8" s="188">
        <v>4.8456942307756332</v>
      </c>
      <c r="O8" s="141">
        <v>9156</v>
      </c>
      <c r="P8" s="188">
        <v>169.34036785107517</v>
      </c>
      <c r="Q8" s="141">
        <v>4875</v>
      </c>
      <c r="R8" s="188">
        <v>90.163203721493176</v>
      </c>
      <c r="S8" s="141">
        <v>5641</v>
      </c>
      <c r="T8" s="188">
        <v>104.33038609086009</v>
      </c>
      <c r="U8" s="141">
        <v>666</v>
      </c>
      <c r="V8" s="188">
        <v>12.317680754567068</v>
      </c>
      <c r="W8" s="141">
        <v>1516</v>
      </c>
      <c r="X8" s="188">
        <v>28.038444480365875</v>
      </c>
      <c r="Y8" s="141">
        <v>3034</v>
      </c>
      <c r="Z8" s="188">
        <v>56.113878993027754</v>
      </c>
      <c r="AA8" s="141">
        <v>1526</v>
      </c>
      <c r="AB8" s="188">
        <v>28.223394641845864</v>
      </c>
      <c r="AC8" s="141">
        <v>1045</v>
      </c>
      <c r="AD8" s="188">
        <v>19.327291874658535</v>
      </c>
      <c r="AE8" s="141">
        <v>249</v>
      </c>
      <c r="AF8" s="188">
        <v>4.6052590208516513</v>
      </c>
    </row>
    <row r="9" spans="1:32">
      <c r="A9" s="184"/>
      <c r="B9" s="187" t="s">
        <v>28</v>
      </c>
      <c r="C9" s="50" t="str">
        <f>A8</f>
        <v>全道</v>
      </c>
      <c r="D9" s="50" t="str">
        <f t="shared" si="0"/>
        <v>道</v>
      </c>
      <c r="E9" s="132">
        <v>31391</v>
      </c>
      <c r="F9" s="190">
        <v>1228.5081517666042</v>
      </c>
      <c r="G9" s="132">
        <v>33</v>
      </c>
      <c r="H9" s="190">
        <v>1.2914774619571832</v>
      </c>
      <c r="I9" s="132">
        <v>11072</v>
      </c>
      <c r="J9" s="190">
        <v>433.31025632696765</v>
      </c>
      <c r="K9" s="132">
        <v>340</v>
      </c>
      <c r="L9" s="190">
        <v>13.306131426225523</v>
      </c>
      <c r="M9" s="132">
        <v>97</v>
      </c>
      <c r="N9" s="190">
        <v>3.7961610245408113</v>
      </c>
      <c r="O9" s="132">
        <v>4206</v>
      </c>
      <c r="P9" s="190">
        <v>164.6046728785428</v>
      </c>
      <c r="Q9" s="132">
        <v>2270</v>
      </c>
      <c r="R9" s="190">
        <v>88.83799511038805</v>
      </c>
      <c r="S9" s="132">
        <v>3167</v>
      </c>
      <c r="T9" s="190">
        <v>123.94270066722422</v>
      </c>
      <c r="U9" s="132">
        <v>393</v>
      </c>
      <c r="V9" s="190">
        <v>15.380322501490092</v>
      </c>
      <c r="W9" s="132">
        <v>748</v>
      </c>
      <c r="X9" s="190">
        <v>29.273489137696149</v>
      </c>
      <c r="Y9" s="132">
        <v>769</v>
      </c>
      <c r="Z9" s="190">
        <v>30.095338431668907</v>
      </c>
      <c r="AA9" s="132">
        <v>911</v>
      </c>
      <c r="AB9" s="190">
        <v>35.652605086151333</v>
      </c>
      <c r="AC9" s="132">
        <v>714</v>
      </c>
      <c r="AD9" s="190">
        <v>27.942875995073599</v>
      </c>
      <c r="AE9" s="132">
        <v>170</v>
      </c>
      <c r="AF9" s="190">
        <v>6.6530657131127615</v>
      </c>
    </row>
    <row r="10" spans="1:32">
      <c r="A10" s="182"/>
      <c r="B10" s="185" t="s">
        <v>27</v>
      </c>
      <c r="C10" s="50" t="str">
        <f>A8</f>
        <v>全道</v>
      </c>
      <c r="D10" s="50" t="str">
        <f t="shared" si="0"/>
        <v>道</v>
      </c>
      <c r="E10" s="133">
        <v>29276</v>
      </c>
      <c r="F10" s="189">
        <v>1026.6340633086331</v>
      </c>
      <c r="G10" s="133">
        <v>14</v>
      </c>
      <c r="H10" s="189">
        <v>0.4909440116928836</v>
      </c>
      <c r="I10" s="133">
        <v>8026</v>
      </c>
      <c r="J10" s="189">
        <v>281.45118841764889</v>
      </c>
      <c r="K10" s="133">
        <v>358</v>
      </c>
      <c r="L10" s="189">
        <v>12.554139727575167</v>
      </c>
      <c r="M10" s="133">
        <v>165</v>
      </c>
      <c r="N10" s="189">
        <v>5.7861258520946999</v>
      </c>
      <c r="O10" s="133">
        <v>4950</v>
      </c>
      <c r="P10" s="189">
        <v>173.58377556284103</v>
      </c>
      <c r="Q10" s="133">
        <v>2605</v>
      </c>
      <c r="R10" s="189">
        <v>91.350653604282996</v>
      </c>
      <c r="S10" s="133">
        <v>2474</v>
      </c>
      <c r="T10" s="189">
        <v>86.756820352013861</v>
      </c>
      <c r="U10" s="133">
        <v>273</v>
      </c>
      <c r="V10" s="189">
        <v>9.5734082280112318</v>
      </c>
      <c r="W10" s="133">
        <v>768</v>
      </c>
      <c r="X10" s="189">
        <v>26.931785784295332</v>
      </c>
      <c r="Y10" s="133">
        <v>2265</v>
      </c>
      <c r="Z10" s="189">
        <v>79.427727606027247</v>
      </c>
      <c r="AA10" s="133">
        <v>615</v>
      </c>
      <c r="AB10" s="189">
        <v>21.566469085080247</v>
      </c>
      <c r="AC10" s="133">
        <v>331</v>
      </c>
      <c r="AD10" s="189">
        <v>11.607319133596036</v>
      </c>
      <c r="AE10" s="133">
        <v>79</v>
      </c>
      <c r="AF10" s="189">
        <v>2.7703269231241294</v>
      </c>
    </row>
    <row r="11" spans="1:32">
      <c r="A11" s="183" t="s">
        <v>52</v>
      </c>
      <c r="B11" s="186" t="s">
        <v>9</v>
      </c>
      <c r="C11" s="50" t="str">
        <f>A11</f>
        <v>南渡島2次医療圏</v>
      </c>
      <c r="D11" s="50" t="str">
        <f t="shared" si="0"/>
        <v>圏</v>
      </c>
      <c r="E11" s="141">
        <v>5308</v>
      </c>
      <c r="F11" s="188">
        <v>1367.6570241865043</v>
      </c>
      <c r="G11" s="141">
        <v>6</v>
      </c>
      <c r="H11" s="188">
        <v>1.545957450097782</v>
      </c>
      <c r="I11" s="141">
        <v>1617</v>
      </c>
      <c r="J11" s="188">
        <v>416.63553280135216</v>
      </c>
      <c r="K11" s="141">
        <v>58</v>
      </c>
      <c r="L11" s="188">
        <v>14.944255350945223</v>
      </c>
      <c r="M11" s="141">
        <v>22</v>
      </c>
      <c r="N11" s="188">
        <v>5.6685106503585336</v>
      </c>
      <c r="O11" s="141">
        <v>636</v>
      </c>
      <c r="P11" s="188">
        <v>163.87148971036487</v>
      </c>
      <c r="Q11" s="141">
        <v>419</v>
      </c>
      <c r="R11" s="188">
        <v>107.95936193182844</v>
      </c>
      <c r="S11" s="141">
        <v>582</v>
      </c>
      <c r="T11" s="188">
        <v>149.95787265948485</v>
      </c>
      <c r="U11" s="141">
        <v>56</v>
      </c>
      <c r="V11" s="188">
        <v>14.428936200912629</v>
      </c>
      <c r="W11" s="141">
        <v>151</v>
      </c>
      <c r="X11" s="188">
        <v>38.906595827460848</v>
      </c>
      <c r="Y11" s="141">
        <v>327</v>
      </c>
      <c r="Z11" s="188">
        <v>84.25468103032911</v>
      </c>
      <c r="AA11" s="141">
        <v>146</v>
      </c>
      <c r="AB11" s="188">
        <v>37.618297952379358</v>
      </c>
      <c r="AC11" s="141">
        <v>88</v>
      </c>
      <c r="AD11" s="188">
        <v>22.674042601434135</v>
      </c>
      <c r="AE11" s="141">
        <v>13</v>
      </c>
      <c r="AF11" s="188">
        <v>3.349574475211861</v>
      </c>
    </row>
    <row r="12" spans="1:32">
      <c r="A12" s="184"/>
      <c r="B12" s="187" t="s">
        <v>28</v>
      </c>
      <c r="C12" s="50" t="str">
        <f>A11</f>
        <v>南渡島2次医療圏</v>
      </c>
      <c r="D12" s="50" t="str">
        <f t="shared" si="0"/>
        <v>圏</v>
      </c>
      <c r="E12" s="132">
        <v>2663</v>
      </c>
      <c r="F12" s="190">
        <v>1492.662802820533</v>
      </c>
      <c r="G12" s="132">
        <v>5</v>
      </c>
      <c r="H12" s="190">
        <v>2.8025963252356982</v>
      </c>
      <c r="I12" s="132">
        <v>894</v>
      </c>
      <c r="J12" s="190">
        <v>501.10422295214289</v>
      </c>
      <c r="K12" s="132">
        <v>31</v>
      </c>
      <c r="L12" s="190">
        <v>17.376097216461329</v>
      </c>
      <c r="M12" s="132">
        <v>7</v>
      </c>
      <c r="N12" s="190">
        <v>3.9236348553299778</v>
      </c>
      <c r="O12" s="132">
        <v>288</v>
      </c>
      <c r="P12" s="190">
        <v>161.42954833357624</v>
      </c>
      <c r="Q12" s="132">
        <v>201</v>
      </c>
      <c r="R12" s="190">
        <v>112.66437227447507</v>
      </c>
      <c r="S12" s="132">
        <v>319</v>
      </c>
      <c r="T12" s="190">
        <v>178.80564555003755</v>
      </c>
      <c r="U12" s="132">
        <v>35</v>
      </c>
      <c r="V12" s="190">
        <v>19.618174276649889</v>
      </c>
      <c r="W12" s="132">
        <v>69</v>
      </c>
      <c r="X12" s="190">
        <v>38.675829288252636</v>
      </c>
      <c r="Y12" s="132">
        <v>83</v>
      </c>
      <c r="Z12" s="190">
        <v>46.523098998912587</v>
      </c>
      <c r="AA12" s="132">
        <v>79</v>
      </c>
      <c r="AB12" s="190">
        <v>44.281021938724031</v>
      </c>
      <c r="AC12" s="132">
        <v>61</v>
      </c>
      <c r="AD12" s="190">
        <v>34.191675167875523</v>
      </c>
      <c r="AE12" s="132">
        <v>8</v>
      </c>
      <c r="AF12" s="190">
        <v>4.4841541203771174</v>
      </c>
    </row>
    <row r="13" spans="1:32">
      <c r="A13" s="182"/>
      <c r="B13" s="185" t="s">
        <v>27</v>
      </c>
      <c r="C13" s="50" t="str">
        <f>A11</f>
        <v>南渡島2次医療圏</v>
      </c>
      <c r="D13" s="50" t="str">
        <f t="shared" si="0"/>
        <v>圏</v>
      </c>
      <c r="E13" s="133">
        <v>2645</v>
      </c>
      <c r="F13" s="189">
        <v>1261.3076589271493</v>
      </c>
      <c r="G13" s="133">
        <v>1</v>
      </c>
      <c r="H13" s="189">
        <v>0.47686489940534943</v>
      </c>
      <c r="I13" s="133">
        <v>723</v>
      </c>
      <c r="J13" s="189">
        <v>344.77332227006764</v>
      </c>
      <c r="K13" s="133">
        <v>27</v>
      </c>
      <c r="L13" s="189">
        <v>12.875352283944435</v>
      </c>
      <c r="M13" s="133">
        <v>15</v>
      </c>
      <c r="N13" s="189">
        <v>7.1529734910802416</v>
      </c>
      <c r="O13" s="133">
        <v>348</v>
      </c>
      <c r="P13" s="189">
        <v>165.94898499306163</v>
      </c>
      <c r="Q13" s="133">
        <v>218</v>
      </c>
      <c r="R13" s="189">
        <v>103.95654807036618</v>
      </c>
      <c r="S13" s="133">
        <v>263</v>
      </c>
      <c r="T13" s="189">
        <v>125.41546854360692</v>
      </c>
      <c r="U13" s="133">
        <v>21</v>
      </c>
      <c r="V13" s="189">
        <v>10.01416288751234</v>
      </c>
      <c r="W13" s="133">
        <v>82</v>
      </c>
      <c r="X13" s="189">
        <v>39.102921751238654</v>
      </c>
      <c r="Y13" s="133">
        <v>244</v>
      </c>
      <c r="Z13" s="189">
        <v>116.35503545490526</v>
      </c>
      <c r="AA13" s="133">
        <v>67</v>
      </c>
      <c r="AB13" s="189">
        <v>31.949948260158411</v>
      </c>
      <c r="AC13" s="133">
        <v>27</v>
      </c>
      <c r="AD13" s="189">
        <v>12.875352283944435</v>
      </c>
      <c r="AE13" s="133">
        <v>5</v>
      </c>
      <c r="AF13" s="189">
        <v>2.3843244970267472</v>
      </c>
    </row>
    <row r="14" spans="1:32">
      <c r="A14" s="183" t="s">
        <v>51</v>
      </c>
      <c r="B14" s="186" t="s">
        <v>9</v>
      </c>
      <c r="C14" s="50" t="str">
        <f>A14</f>
        <v>渡島保健所</v>
      </c>
      <c r="D14" s="50" t="str">
        <f t="shared" si="0"/>
        <v>所</v>
      </c>
      <c r="E14" s="141">
        <v>1590</v>
      </c>
      <c r="F14" s="188">
        <v>1336.4152132801009</v>
      </c>
      <c r="G14" s="141" t="s">
        <v>275</v>
      </c>
      <c r="H14" s="188" t="s">
        <v>275</v>
      </c>
      <c r="I14" s="141">
        <v>469</v>
      </c>
      <c r="J14" s="188">
        <v>394.20046228199203</v>
      </c>
      <c r="K14" s="141">
        <v>9</v>
      </c>
      <c r="L14" s="188">
        <v>7.5646144147930237</v>
      </c>
      <c r="M14" s="141">
        <v>9</v>
      </c>
      <c r="N14" s="188">
        <v>7.5646144147930237</v>
      </c>
      <c r="O14" s="141">
        <v>172</v>
      </c>
      <c r="P14" s="188">
        <v>144.56818659382222</v>
      </c>
      <c r="Q14" s="141">
        <v>134</v>
      </c>
      <c r="R14" s="188">
        <v>112.62870350914058</v>
      </c>
      <c r="S14" s="141">
        <v>159</v>
      </c>
      <c r="T14" s="188">
        <v>133.6415213280101</v>
      </c>
      <c r="U14" s="141">
        <v>20</v>
      </c>
      <c r="V14" s="188">
        <v>16.810254255095607</v>
      </c>
      <c r="W14" s="141">
        <v>54</v>
      </c>
      <c r="X14" s="188">
        <v>45.387686488758142</v>
      </c>
      <c r="Y14" s="141">
        <v>95</v>
      </c>
      <c r="Z14" s="188">
        <v>79.848707711704151</v>
      </c>
      <c r="AA14" s="141">
        <v>51</v>
      </c>
      <c r="AB14" s="188">
        <v>42.866148350493802</v>
      </c>
      <c r="AC14" s="141">
        <v>30</v>
      </c>
      <c r="AD14" s="188">
        <v>25.215381382643411</v>
      </c>
      <c r="AE14" s="141">
        <v>3</v>
      </c>
      <c r="AF14" s="188">
        <v>2.5215381382643409</v>
      </c>
    </row>
    <row r="15" spans="1:32">
      <c r="A15" s="184"/>
      <c r="B15" s="187" t="s">
        <v>28</v>
      </c>
      <c r="C15" s="50" t="str">
        <f>A14</f>
        <v>渡島保健所</v>
      </c>
      <c r="D15" s="50" t="str">
        <f t="shared" si="0"/>
        <v>所</v>
      </c>
      <c r="E15" s="132">
        <v>798</v>
      </c>
      <c r="F15" s="190">
        <v>1430.8511592046045</v>
      </c>
      <c r="G15" s="132" t="s">
        <v>275</v>
      </c>
      <c r="H15" s="190" t="s">
        <v>275</v>
      </c>
      <c r="I15" s="132">
        <v>259</v>
      </c>
      <c r="J15" s="190">
        <v>464.39906044359975</v>
      </c>
      <c r="K15" s="132">
        <v>3</v>
      </c>
      <c r="L15" s="190">
        <v>5.3791396962579121</v>
      </c>
      <c r="M15" s="132">
        <v>4</v>
      </c>
      <c r="N15" s="190">
        <v>7.1721862616772158</v>
      </c>
      <c r="O15" s="132">
        <v>82</v>
      </c>
      <c r="P15" s="190">
        <v>147.02981836438292</v>
      </c>
      <c r="Q15" s="132">
        <v>58</v>
      </c>
      <c r="R15" s="190">
        <v>103.99670079431964</v>
      </c>
      <c r="S15" s="132">
        <v>87</v>
      </c>
      <c r="T15" s="190">
        <v>155.99505119147943</v>
      </c>
      <c r="U15" s="132">
        <v>12</v>
      </c>
      <c r="V15" s="190">
        <v>21.516558785031648</v>
      </c>
      <c r="W15" s="132">
        <v>28</v>
      </c>
      <c r="X15" s="190">
        <v>50.205303831740515</v>
      </c>
      <c r="Y15" s="132">
        <v>29</v>
      </c>
      <c r="Z15" s="190">
        <v>51.998350397159818</v>
      </c>
      <c r="AA15" s="132">
        <v>29</v>
      </c>
      <c r="AB15" s="190">
        <v>51.998350397159818</v>
      </c>
      <c r="AC15" s="132">
        <v>21</v>
      </c>
      <c r="AD15" s="190">
        <v>37.653977873805381</v>
      </c>
      <c r="AE15" s="132">
        <v>2</v>
      </c>
      <c r="AF15" s="190">
        <v>3.5860931308386079</v>
      </c>
    </row>
    <row r="16" spans="1:32">
      <c r="A16" s="182"/>
      <c r="B16" s="185" t="s">
        <v>27</v>
      </c>
      <c r="C16" s="50" t="str">
        <f>A14</f>
        <v>渡島保健所</v>
      </c>
      <c r="D16" s="50" t="str">
        <f t="shared" si="0"/>
        <v>所</v>
      </c>
      <c r="E16" s="133">
        <v>792</v>
      </c>
      <c r="F16" s="189">
        <v>1253.0852477691287</v>
      </c>
      <c r="G16" s="133" t="s">
        <v>275</v>
      </c>
      <c r="H16" s="189" t="s">
        <v>275</v>
      </c>
      <c r="I16" s="133">
        <v>210</v>
      </c>
      <c r="J16" s="189">
        <v>332.25745205999618</v>
      </c>
      <c r="K16" s="133">
        <v>6</v>
      </c>
      <c r="L16" s="189">
        <v>9.4930700588570343</v>
      </c>
      <c r="M16" s="133">
        <v>5</v>
      </c>
      <c r="N16" s="189">
        <v>7.9108917157141958</v>
      </c>
      <c r="O16" s="133">
        <v>90</v>
      </c>
      <c r="P16" s="189">
        <v>142.39605088285552</v>
      </c>
      <c r="Q16" s="133">
        <v>76</v>
      </c>
      <c r="R16" s="189">
        <v>120.24555407885576</v>
      </c>
      <c r="S16" s="133">
        <v>72</v>
      </c>
      <c r="T16" s="189">
        <v>113.9168407062844</v>
      </c>
      <c r="U16" s="133">
        <v>8</v>
      </c>
      <c r="V16" s="189">
        <v>12.657426745142711</v>
      </c>
      <c r="W16" s="133">
        <v>26</v>
      </c>
      <c r="X16" s="189">
        <v>41.136636921713816</v>
      </c>
      <c r="Y16" s="133">
        <v>66</v>
      </c>
      <c r="Z16" s="189">
        <v>104.42377064742738</v>
      </c>
      <c r="AA16" s="133">
        <v>22</v>
      </c>
      <c r="AB16" s="189">
        <v>34.807923549142458</v>
      </c>
      <c r="AC16" s="133">
        <v>9</v>
      </c>
      <c r="AD16" s="189">
        <v>14.23960508828555</v>
      </c>
      <c r="AE16" s="133">
        <v>1</v>
      </c>
      <c r="AF16" s="189">
        <v>1.5821783431428389</v>
      </c>
    </row>
    <row r="17" spans="1:32">
      <c r="A17" s="183" t="s">
        <v>50</v>
      </c>
      <c r="B17" s="186" t="s">
        <v>9</v>
      </c>
      <c r="C17" s="50" t="str">
        <f>A17</f>
        <v>北斗市</v>
      </c>
      <c r="D17" s="50" t="str">
        <f t="shared" si="0"/>
        <v>市</v>
      </c>
      <c r="E17" s="141">
        <v>496</v>
      </c>
      <c r="F17" s="188">
        <v>1041.054487448577</v>
      </c>
      <c r="G17" s="141" t="s">
        <v>275</v>
      </c>
      <c r="H17" s="188" t="s">
        <v>275</v>
      </c>
      <c r="I17" s="141">
        <v>159</v>
      </c>
      <c r="J17" s="188">
        <v>333.72512803291073</v>
      </c>
      <c r="K17" s="141">
        <v>3</v>
      </c>
      <c r="L17" s="188">
        <v>6.2967005289228446</v>
      </c>
      <c r="M17" s="141">
        <v>2</v>
      </c>
      <c r="N17" s="188">
        <v>4.1978003526152294</v>
      </c>
      <c r="O17" s="141">
        <v>51</v>
      </c>
      <c r="P17" s="188">
        <v>107.04390899168834</v>
      </c>
      <c r="Q17" s="141">
        <v>41</v>
      </c>
      <c r="R17" s="188">
        <v>86.054907228612208</v>
      </c>
      <c r="S17" s="141">
        <v>48</v>
      </c>
      <c r="T17" s="188">
        <v>100.74720846276551</v>
      </c>
      <c r="U17" s="141">
        <v>6</v>
      </c>
      <c r="V17" s="188">
        <v>12.593401057845689</v>
      </c>
      <c r="W17" s="141">
        <v>15</v>
      </c>
      <c r="X17" s="188">
        <v>31.483502644614223</v>
      </c>
      <c r="Y17" s="141">
        <v>28</v>
      </c>
      <c r="Z17" s="188">
        <v>58.769204936613221</v>
      </c>
      <c r="AA17" s="141">
        <v>15</v>
      </c>
      <c r="AB17" s="188">
        <v>31.483502644614223</v>
      </c>
      <c r="AC17" s="141">
        <v>11</v>
      </c>
      <c r="AD17" s="188">
        <v>23.087901939383762</v>
      </c>
      <c r="AE17" s="141">
        <v>2</v>
      </c>
      <c r="AF17" s="188">
        <v>4.1978003526152294</v>
      </c>
    </row>
    <row r="18" spans="1:32">
      <c r="A18" s="184"/>
      <c r="B18" s="187" t="s">
        <v>28</v>
      </c>
      <c r="C18" s="50" t="str">
        <f>A17</f>
        <v>北斗市</v>
      </c>
      <c r="D18" s="50" t="str">
        <f t="shared" si="0"/>
        <v>市</v>
      </c>
      <c r="E18" s="132">
        <v>262</v>
      </c>
      <c r="F18" s="190">
        <v>1168.5473440078497</v>
      </c>
      <c r="G18" s="132" t="s">
        <v>275</v>
      </c>
      <c r="H18" s="190" t="s">
        <v>275</v>
      </c>
      <c r="I18" s="132">
        <v>89</v>
      </c>
      <c r="J18" s="190">
        <v>396.94928861335353</v>
      </c>
      <c r="K18" s="132">
        <v>1</v>
      </c>
      <c r="L18" s="190">
        <v>4.4601043664421747</v>
      </c>
      <c r="M18" s="132">
        <v>1</v>
      </c>
      <c r="N18" s="190">
        <v>4.4601043664421747</v>
      </c>
      <c r="O18" s="132">
        <v>24</v>
      </c>
      <c r="P18" s="190">
        <v>107.0425047946122</v>
      </c>
      <c r="Q18" s="132">
        <v>23</v>
      </c>
      <c r="R18" s="190">
        <v>102.58240042817003</v>
      </c>
      <c r="S18" s="132">
        <v>24</v>
      </c>
      <c r="T18" s="190">
        <v>107.0425047946122</v>
      </c>
      <c r="U18" s="132">
        <v>4</v>
      </c>
      <c r="V18" s="190">
        <v>17.840417465768699</v>
      </c>
      <c r="W18" s="132">
        <v>8</v>
      </c>
      <c r="X18" s="190">
        <v>35.680834931537397</v>
      </c>
      <c r="Y18" s="132">
        <v>9</v>
      </c>
      <c r="Z18" s="190">
        <v>40.140939297979571</v>
      </c>
      <c r="AA18" s="132">
        <v>7</v>
      </c>
      <c r="AB18" s="190">
        <v>31.220730565095224</v>
      </c>
      <c r="AC18" s="132">
        <v>9</v>
      </c>
      <c r="AD18" s="190">
        <v>40.140939297979571</v>
      </c>
      <c r="AE18" s="132">
        <v>1</v>
      </c>
      <c r="AF18" s="190">
        <v>4.4601043664421747</v>
      </c>
    </row>
    <row r="19" spans="1:32">
      <c r="A19" s="182"/>
      <c r="B19" s="185" t="s">
        <v>27</v>
      </c>
      <c r="C19" s="50" t="str">
        <f>A17</f>
        <v>北斗市</v>
      </c>
      <c r="D19" s="50" t="str">
        <f t="shared" si="0"/>
        <v>市</v>
      </c>
      <c r="E19" s="133">
        <v>234</v>
      </c>
      <c r="F19" s="189">
        <v>927.72469571422903</v>
      </c>
      <c r="G19" s="133" t="s">
        <v>275</v>
      </c>
      <c r="H19" s="189" t="s">
        <v>275</v>
      </c>
      <c r="I19" s="133">
        <v>70</v>
      </c>
      <c r="J19" s="189">
        <v>277.52448162391465</v>
      </c>
      <c r="K19" s="133">
        <v>2</v>
      </c>
      <c r="L19" s="189">
        <v>7.9292709035404201</v>
      </c>
      <c r="M19" s="133">
        <v>1</v>
      </c>
      <c r="N19" s="189">
        <v>3.96463545177021</v>
      </c>
      <c r="O19" s="133">
        <v>27</v>
      </c>
      <c r="P19" s="189">
        <v>107.04515719779566</v>
      </c>
      <c r="Q19" s="133">
        <v>18</v>
      </c>
      <c r="R19" s="189">
        <v>71.363438131863774</v>
      </c>
      <c r="S19" s="133">
        <v>24</v>
      </c>
      <c r="T19" s="189">
        <v>95.151250842485041</v>
      </c>
      <c r="U19" s="133">
        <v>2</v>
      </c>
      <c r="V19" s="189">
        <v>7.9292709035404201</v>
      </c>
      <c r="W19" s="133">
        <v>7</v>
      </c>
      <c r="X19" s="189">
        <v>27.75244816239147</v>
      </c>
      <c r="Y19" s="133">
        <v>19</v>
      </c>
      <c r="Z19" s="189">
        <v>75.32807358363398</v>
      </c>
      <c r="AA19" s="133">
        <v>8</v>
      </c>
      <c r="AB19" s="189">
        <v>31.71708361416168</v>
      </c>
      <c r="AC19" s="133">
        <v>2</v>
      </c>
      <c r="AD19" s="189">
        <v>7.9292709035404201</v>
      </c>
      <c r="AE19" s="133">
        <v>1</v>
      </c>
      <c r="AF19" s="189">
        <v>3.96463545177021</v>
      </c>
    </row>
    <row r="20" spans="1:32">
      <c r="A20" s="183" t="s">
        <v>49</v>
      </c>
      <c r="B20" s="186" t="s">
        <v>9</v>
      </c>
      <c r="C20" s="50" t="str">
        <f>A20</f>
        <v>松前町</v>
      </c>
      <c r="D20" s="50" t="str">
        <f t="shared" si="0"/>
        <v>町</v>
      </c>
      <c r="E20" s="141">
        <v>159</v>
      </c>
      <c r="F20" s="188">
        <v>1972.7047146401985</v>
      </c>
      <c r="G20" s="141" t="s">
        <v>275</v>
      </c>
      <c r="H20" s="188" t="s">
        <v>275</v>
      </c>
      <c r="I20" s="141">
        <v>47</v>
      </c>
      <c r="J20" s="188">
        <v>583.12655086848633</v>
      </c>
      <c r="K20" s="141">
        <v>1</v>
      </c>
      <c r="L20" s="188">
        <v>12.406947890818859</v>
      </c>
      <c r="M20" s="141" t="s">
        <v>275</v>
      </c>
      <c r="N20" s="188" t="s">
        <v>275</v>
      </c>
      <c r="O20" s="141">
        <v>21</v>
      </c>
      <c r="P20" s="188">
        <v>260.54590570719603</v>
      </c>
      <c r="Q20" s="141">
        <v>13</v>
      </c>
      <c r="R20" s="188">
        <v>161.29032258064515</v>
      </c>
      <c r="S20" s="141">
        <v>18</v>
      </c>
      <c r="T20" s="188">
        <v>223.32506203473946</v>
      </c>
      <c r="U20" s="141">
        <v>2</v>
      </c>
      <c r="V20" s="188">
        <v>24.813895781637719</v>
      </c>
      <c r="W20" s="141">
        <v>3</v>
      </c>
      <c r="X20" s="188">
        <v>37.220843672456574</v>
      </c>
      <c r="Y20" s="141">
        <v>5</v>
      </c>
      <c r="Z20" s="188">
        <v>62.034739454094293</v>
      </c>
      <c r="AA20" s="141">
        <v>6</v>
      </c>
      <c r="AB20" s="188">
        <v>74.441687344913149</v>
      </c>
      <c r="AC20" s="141">
        <v>2</v>
      </c>
      <c r="AD20" s="188">
        <v>24.813895781637719</v>
      </c>
      <c r="AE20" s="141" t="s">
        <v>275</v>
      </c>
      <c r="AF20" s="188" t="s">
        <v>275</v>
      </c>
    </row>
    <row r="21" spans="1:32">
      <c r="A21" s="184"/>
      <c r="B21" s="187" t="s">
        <v>28</v>
      </c>
      <c r="C21" s="50" t="str">
        <f>A20</f>
        <v>松前町</v>
      </c>
      <c r="D21" s="50" t="str">
        <f t="shared" si="0"/>
        <v>町</v>
      </c>
      <c r="E21" s="132">
        <v>74</v>
      </c>
      <c r="F21" s="190">
        <v>1941.2381951731375</v>
      </c>
      <c r="G21" s="132" t="s">
        <v>275</v>
      </c>
      <c r="H21" s="190" t="s">
        <v>275</v>
      </c>
      <c r="I21" s="132">
        <v>25</v>
      </c>
      <c r="J21" s="190">
        <v>655.82371458551938</v>
      </c>
      <c r="K21" s="132" t="s">
        <v>275</v>
      </c>
      <c r="L21" s="190" t="s">
        <v>275</v>
      </c>
      <c r="M21" s="132" t="s">
        <v>275</v>
      </c>
      <c r="N21" s="190" t="s">
        <v>275</v>
      </c>
      <c r="O21" s="132">
        <v>6</v>
      </c>
      <c r="P21" s="190">
        <v>157.39769150052467</v>
      </c>
      <c r="Q21" s="132">
        <v>6</v>
      </c>
      <c r="R21" s="190">
        <v>157.39769150052467</v>
      </c>
      <c r="S21" s="132">
        <v>11</v>
      </c>
      <c r="T21" s="190">
        <v>288.56243441762854</v>
      </c>
      <c r="U21" s="132">
        <v>2</v>
      </c>
      <c r="V21" s="190">
        <v>52.465897166841557</v>
      </c>
      <c r="W21" s="132">
        <v>1</v>
      </c>
      <c r="X21" s="190">
        <v>26.232948583420779</v>
      </c>
      <c r="Y21" s="132">
        <v>2</v>
      </c>
      <c r="Z21" s="190">
        <v>52.465897166841557</v>
      </c>
      <c r="AA21" s="132">
        <v>5</v>
      </c>
      <c r="AB21" s="190">
        <v>131.16474291710387</v>
      </c>
      <c r="AC21" s="132">
        <v>1</v>
      </c>
      <c r="AD21" s="190">
        <v>26.232948583420779</v>
      </c>
      <c r="AE21" s="132" t="s">
        <v>275</v>
      </c>
      <c r="AF21" s="190" t="s">
        <v>275</v>
      </c>
    </row>
    <row r="22" spans="1:32">
      <c r="A22" s="182"/>
      <c r="B22" s="185" t="s">
        <v>27</v>
      </c>
      <c r="C22" s="50" t="str">
        <f>A20</f>
        <v>松前町</v>
      </c>
      <c r="D22" s="50" t="str">
        <f t="shared" si="0"/>
        <v>町</v>
      </c>
      <c r="E22" s="133">
        <v>85</v>
      </c>
      <c r="F22" s="189">
        <v>2000.9416195856875</v>
      </c>
      <c r="G22" s="133" t="s">
        <v>275</v>
      </c>
      <c r="H22" s="189" t="s">
        <v>275</v>
      </c>
      <c r="I22" s="133">
        <v>22</v>
      </c>
      <c r="J22" s="189">
        <v>517.89077212806023</v>
      </c>
      <c r="K22" s="133">
        <v>1</v>
      </c>
      <c r="L22" s="189">
        <v>23.540489642184557</v>
      </c>
      <c r="M22" s="133" t="s">
        <v>275</v>
      </c>
      <c r="N22" s="189" t="s">
        <v>275</v>
      </c>
      <c r="O22" s="133">
        <v>15</v>
      </c>
      <c r="P22" s="189">
        <v>353.10734463276839</v>
      </c>
      <c r="Q22" s="133">
        <v>7</v>
      </c>
      <c r="R22" s="189">
        <v>164.7834274952919</v>
      </c>
      <c r="S22" s="133">
        <v>7</v>
      </c>
      <c r="T22" s="189">
        <v>164.7834274952919</v>
      </c>
      <c r="U22" s="133" t="s">
        <v>275</v>
      </c>
      <c r="V22" s="189" t="s">
        <v>275</v>
      </c>
      <c r="W22" s="133">
        <v>2</v>
      </c>
      <c r="X22" s="189">
        <v>47.080979284369114</v>
      </c>
      <c r="Y22" s="133">
        <v>3</v>
      </c>
      <c r="Z22" s="189">
        <v>70.621468926553675</v>
      </c>
      <c r="AA22" s="133">
        <v>1</v>
      </c>
      <c r="AB22" s="189">
        <v>23.540489642184557</v>
      </c>
      <c r="AC22" s="133">
        <v>1</v>
      </c>
      <c r="AD22" s="189">
        <v>23.540489642184557</v>
      </c>
      <c r="AE22" s="133" t="s">
        <v>275</v>
      </c>
      <c r="AF22" s="189" t="s">
        <v>275</v>
      </c>
    </row>
    <row r="23" spans="1:32">
      <c r="A23" s="183" t="s">
        <v>48</v>
      </c>
      <c r="B23" s="186" t="s">
        <v>9</v>
      </c>
      <c r="C23" s="50" t="str">
        <f>A23</f>
        <v>福島町</v>
      </c>
      <c r="D23" s="50" t="str">
        <f t="shared" si="0"/>
        <v>町</v>
      </c>
      <c r="E23" s="141">
        <v>79</v>
      </c>
      <c r="F23" s="188">
        <v>1731.6966242875931</v>
      </c>
      <c r="G23" s="141" t="s">
        <v>275</v>
      </c>
      <c r="H23" s="188" t="s">
        <v>275</v>
      </c>
      <c r="I23" s="141">
        <v>21</v>
      </c>
      <c r="J23" s="188">
        <v>460.32441911442351</v>
      </c>
      <c r="K23" s="141" t="s">
        <v>275</v>
      </c>
      <c r="L23" s="188" t="s">
        <v>275</v>
      </c>
      <c r="M23" s="141">
        <v>1</v>
      </c>
      <c r="N23" s="188">
        <v>21.920210434020166</v>
      </c>
      <c r="O23" s="141">
        <v>7</v>
      </c>
      <c r="P23" s="188">
        <v>153.44147303814117</v>
      </c>
      <c r="Q23" s="141">
        <v>9</v>
      </c>
      <c r="R23" s="188">
        <v>197.28189390618152</v>
      </c>
      <c r="S23" s="141">
        <v>9</v>
      </c>
      <c r="T23" s="188">
        <v>197.28189390618152</v>
      </c>
      <c r="U23" s="141">
        <v>2</v>
      </c>
      <c r="V23" s="188">
        <v>43.840420868040333</v>
      </c>
      <c r="W23" s="141">
        <v>3</v>
      </c>
      <c r="X23" s="188">
        <v>65.760631302060503</v>
      </c>
      <c r="Y23" s="141">
        <v>6</v>
      </c>
      <c r="Z23" s="188">
        <v>131.52126260412101</v>
      </c>
      <c r="AA23" s="141">
        <v>4</v>
      </c>
      <c r="AB23" s="188">
        <v>87.680841736080666</v>
      </c>
      <c r="AC23" s="141">
        <v>4</v>
      </c>
      <c r="AD23" s="188">
        <v>87.680841736080666</v>
      </c>
      <c r="AE23" s="141" t="s">
        <v>275</v>
      </c>
      <c r="AF23" s="188" t="s">
        <v>275</v>
      </c>
    </row>
    <row r="24" spans="1:32">
      <c r="A24" s="184"/>
      <c r="B24" s="144" t="s">
        <v>28</v>
      </c>
      <c r="C24" s="192" t="str">
        <f>A23</f>
        <v>福島町</v>
      </c>
      <c r="D24" s="50" t="str">
        <f t="shared" si="0"/>
        <v>町</v>
      </c>
      <c r="E24" s="132">
        <v>38</v>
      </c>
      <c r="F24" s="190">
        <v>1780.6935332708531</v>
      </c>
      <c r="G24" s="132" t="s">
        <v>275</v>
      </c>
      <c r="H24" s="190" t="s">
        <v>275</v>
      </c>
      <c r="I24" s="132">
        <v>14</v>
      </c>
      <c r="J24" s="190">
        <v>656.04498594189317</v>
      </c>
      <c r="K24" s="132" t="s">
        <v>275</v>
      </c>
      <c r="L24" s="190" t="s">
        <v>275</v>
      </c>
      <c r="M24" s="132">
        <v>1</v>
      </c>
      <c r="N24" s="190">
        <v>46.860356138706656</v>
      </c>
      <c r="O24" s="132">
        <v>2</v>
      </c>
      <c r="P24" s="190">
        <v>93.720712277413313</v>
      </c>
      <c r="Q24" s="132">
        <v>3</v>
      </c>
      <c r="R24" s="190">
        <v>140.58106841611996</v>
      </c>
      <c r="S24" s="132">
        <v>5</v>
      </c>
      <c r="T24" s="190">
        <v>234.30178069353326</v>
      </c>
      <c r="U24" s="132" t="s">
        <v>275</v>
      </c>
      <c r="V24" s="190" t="s">
        <v>275</v>
      </c>
      <c r="W24" s="132" t="s">
        <v>275</v>
      </c>
      <c r="X24" s="190" t="s">
        <v>275</v>
      </c>
      <c r="Y24" s="132">
        <v>3</v>
      </c>
      <c r="Z24" s="190">
        <v>140.58106841611996</v>
      </c>
      <c r="AA24" s="132">
        <v>2</v>
      </c>
      <c r="AB24" s="190">
        <v>93.720712277413313</v>
      </c>
      <c r="AC24" s="132">
        <v>3</v>
      </c>
      <c r="AD24" s="190">
        <v>140.58106841611996</v>
      </c>
      <c r="AE24" s="132" t="s">
        <v>275</v>
      </c>
      <c r="AF24" s="190" t="s">
        <v>275</v>
      </c>
    </row>
    <row r="25" spans="1:32">
      <c r="A25" s="182"/>
      <c r="B25" s="185" t="s">
        <v>27</v>
      </c>
      <c r="C25" s="50" t="str">
        <f>A23</f>
        <v>福島町</v>
      </c>
      <c r="D25" s="50" t="str">
        <f t="shared" si="0"/>
        <v>町</v>
      </c>
      <c r="E25" s="133">
        <v>41</v>
      </c>
      <c r="F25" s="189">
        <v>1688.6326194398682</v>
      </c>
      <c r="G25" s="133" t="s">
        <v>275</v>
      </c>
      <c r="H25" s="189" t="s">
        <v>275</v>
      </c>
      <c r="I25" s="133">
        <v>7</v>
      </c>
      <c r="J25" s="189">
        <v>288.30313014827021</v>
      </c>
      <c r="K25" s="133" t="s">
        <v>275</v>
      </c>
      <c r="L25" s="189" t="s">
        <v>275</v>
      </c>
      <c r="M25" s="133" t="s">
        <v>275</v>
      </c>
      <c r="N25" s="189" t="s">
        <v>275</v>
      </c>
      <c r="O25" s="133">
        <v>5</v>
      </c>
      <c r="P25" s="189">
        <v>205.93080724876441</v>
      </c>
      <c r="Q25" s="133">
        <v>6</v>
      </c>
      <c r="R25" s="189">
        <v>247.11696869851727</v>
      </c>
      <c r="S25" s="133">
        <v>4</v>
      </c>
      <c r="T25" s="189">
        <v>164.74464579901152</v>
      </c>
      <c r="U25" s="133">
        <v>2</v>
      </c>
      <c r="V25" s="189">
        <v>82.372322899505761</v>
      </c>
      <c r="W25" s="133">
        <v>3</v>
      </c>
      <c r="X25" s="189">
        <v>123.55848434925863</v>
      </c>
      <c r="Y25" s="133">
        <v>3</v>
      </c>
      <c r="Z25" s="189">
        <v>123.55848434925863</v>
      </c>
      <c r="AA25" s="133">
        <v>2</v>
      </c>
      <c r="AB25" s="189">
        <v>82.372322899505761</v>
      </c>
      <c r="AC25" s="133">
        <v>1</v>
      </c>
      <c r="AD25" s="189">
        <v>41.186161449752881</v>
      </c>
      <c r="AE25" s="133" t="s">
        <v>275</v>
      </c>
      <c r="AF25" s="189" t="s">
        <v>275</v>
      </c>
    </row>
    <row r="26" spans="1:32">
      <c r="A26" s="183" t="s">
        <v>47</v>
      </c>
      <c r="B26" s="186" t="s">
        <v>9</v>
      </c>
      <c r="C26" s="50" t="str">
        <f>A26</f>
        <v>知内町</v>
      </c>
      <c r="D26" s="50" t="str">
        <f t="shared" si="0"/>
        <v>町</v>
      </c>
      <c r="E26" s="141">
        <v>70</v>
      </c>
      <c r="F26" s="188">
        <v>1491.2654452492545</v>
      </c>
      <c r="G26" s="141" t="s">
        <v>275</v>
      </c>
      <c r="H26" s="188" t="s">
        <v>275</v>
      </c>
      <c r="I26" s="141">
        <v>18</v>
      </c>
      <c r="J26" s="188">
        <v>383.46825734980825</v>
      </c>
      <c r="K26" s="141">
        <v>1</v>
      </c>
      <c r="L26" s="188">
        <v>21.303792074989346</v>
      </c>
      <c r="M26" s="141" t="s">
        <v>275</v>
      </c>
      <c r="N26" s="188" t="s">
        <v>275</v>
      </c>
      <c r="O26" s="141">
        <v>11</v>
      </c>
      <c r="P26" s="188">
        <v>234.34171282488282</v>
      </c>
      <c r="Q26" s="141">
        <v>4</v>
      </c>
      <c r="R26" s="188">
        <v>85.215168299957384</v>
      </c>
      <c r="S26" s="141">
        <v>1</v>
      </c>
      <c r="T26" s="188">
        <v>21.303792074989346</v>
      </c>
      <c r="U26" s="141">
        <v>3</v>
      </c>
      <c r="V26" s="188">
        <v>63.911376224968045</v>
      </c>
      <c r="W26" s="141">
        <v>3</v>
      </c>
      <c r="X26" s="188">
        <v>63.911376224968045</v>
      </c>
      <c r="Y26" s="141">
        <v>3</v>
      </c>
      <c r="Z26" s="188">
        <v>63.911376224968045</v>
      </c>
      <c r="AA26" s="141">
        <v>4</v>
      </c>
      <c r="AB26" s="188">
        <v>85.215168299957384</v>
      </c>
      <c r="AC26" s="191" t="s">
        <v>275</v>
      </c>
      <c r="AD26" s="188" t="s">
        <v>275</v>
      </c>
      <c r="AE26" s="141" t="s">
        <v>275</v>
      </c>
      <c r="AF26" s="188" t="s">
        <v>275</v>
      </c>
    </row>
    <row r="27" spans="1:32">
      <c r="A27" s="184"/>
      <c r="B27" s="187" t="s">
        <v>28</v>
      </c>
      <c r="C27" s="50" t="str">
        <f>A26</f>
        <v>知内町</v>
      </c>
      <c r="D27" s="50" t="str">
        <f t="shared" si="0"/>
        <v>町</v>
      </c>
      <c r="E27" s="132">
        <v>42</v>
      </c>
      <c r="F27" s="190">
        <v>1848.5915492957747</v>
      </c>
      <c r="G27" s="132" t="s">
        <v>275</v>
      </c>
      <c r="H27" s="190" t="s">
        <v>275</v>
      </c>
      <c r="I27" s="132">
        <v>10</v>
      </c>
      <c r="J27" s="190">
        <v>440.14084507042253</v>
      </c>
      <c r="K27" s="132" t="s">
        <v>275</v>
      </c>
      <c r="L27" s="190" t="s">
        <v>275</v>
      </c>
      <c r="M27" s="132" t="s">
        <v>275</v>
      </c>
      <c r="N27" s="190" t="s">
        <v>275</v>
      </c>
      <c r="O27" s="132">
        <v>9</v>
      </c>
      <c r="P27" s="190">
        <v>396.12676056338029</v>
      </c>
      <c r="Q27" s="132">
        <v>3</v>
      </c>
      <c r="R27" s="190">
        <v>132.04225352112675</v>
      </c>
      <c r="S27" s="132">
        <v>1</v>
      </c>
      <c r="T27" s="190">
        <v>44.014084507042256</v>
      </c>
      <c r="U27" s="132">
        <v>3</v>
      </c>
      <c r="V27" s="190">
        <v>132.04225352112675</v>
      </c>
      <c r="W27" s="132">
        <v>3</v>
      </c>
      <c r="X27" s="190">
        <v>132.04225352112675</v>
      </c>
      <c r="Y27" s="132">
        <v>1</v>
      </c>
      <c r="Z27" s="190">
        <v>44.014084507042256</v>
      </c>
      <c r="AA27" s="132">
        <v>1</v>
      </c>
      <c r="AB27" s="190">
        <v>44.014084507042256</v>
      </c>
      <c r="AC27" s="207" t="s">
        <v>275</v>
      </c>
      <c r="AD27" s="190" t="s">
        <v>275</v>
      </c>
      <c r="AE27" s="132" t="s">
        <v>275</v>
      </c>
      <c r="AF27" s="190" t="s">
        <v>275</v>
      </c>
    </row>
    <row r="28" spans="1:32">
      <c r="A28" s="182"/>
      <c r="B28" s="185" t="s">
        <v>27</v>
      </c>
      <c r="C28" s="50" t="str">
        <f>A26</f>
        <v>知内町</v>
      </c>
      <c r="D28" s="50" t="str">
        <f t="shared" si="0"/>
        <v>町</v>
      </c>
      <c r="E28" s="133">
        <v>28</v>
      </c>
      <c r="F28" s="189">
        <v>1156.0693641618498</v>
      </c>
      <c r="G28" s="133" t="s">
        <v>275</v>
      </c>
      <c r="H28" s="189" t="s">
        <v>275</v>
      </c>
      <c r="I28" s="133">
        <v>8</v>
      </c>
      <c r="J28" s="189">
        <v>330.3055326176713</v>
      </c>
      <c r="K28" s="133">
        <v>1</v>
      </c>
      <c r="L28" s="189">
        <v>41.288191577208913</v>
      </c>
      <c r="M28" s="133" t="s">
        <v>275</v>
      </c>
      <c r="N28" s="189" t="s">
        <v>275</v>
      </c>
      <c r="O28" s="133">
        <v>2</v>
      </c>
      <c r="P28" s="189">
        <v>82.576383154417826</v>
      </c>
      <c r="Q28" s="133">
        <v>1</v>
      </c>
      <c r="R28" s="189">
        <v>41.288191577208913</v>
      </c>
      <c r="S28" s="133" t="s">
        <v>275</v>
      </c>
      <c r="T28" s="189" t="s">
        <v>275</v>
      </c>
      <c r="U28" s="133" t="s">
        <v>275</v>
      </c>
      <c r="V28" s="189" t="s">
        <v>275</v>
      </c>
      <c r="W28" s="133" t="s">
        <v>275</v>
      </c>
      <c r="X28" s="189" t="s">
        <v>275</v>
      </c>
      <c r="Y28" s="133">
        <v>2</v>
      </c>
      <c r="Z28" s="189">
        <v>82.576383154417826</v>
      </c>
      <c r="AA28" s="133">
        <v>3</v>
      </c>
      <c r="AB28" s="189">
        <v>123.86457473162675</v>
      </c>
      <c r="AC28" s="208" t="s">
        <v>275</v>
      </c>
      <c r="AD28" s="189" t="s">
        <v>275</v>
      </c>
      <c r="AE28" s="133" t="s">
        <v>275</v>
      </c>
      <c r="AF28" s="189" t="s">
        <v>275</v>
      </c>
    </row>
    <row r="29" spans="1:32">
      <c r="A29" s="183" t="s">
        <v>46</v>
      </c>
      <c r="B29" s="186" t="s">
        <v>9</v>
      </c>
      <c r="C29" s="50" t="str">
        <f>A29</f>
        <v>木古内町</v>
      </c>
      <c r="D29" s="50" t="str">
        <f t="shared" si="0"/>
        <v>町</v>
      </c>
      <c r="E29" s="141">
        <v>97</v>
      </c>
      <c r="F29" s="188">
        <v>2121.1458561119616</v>
      </c>
      <c r="G29" s="141" t="s">
        <v>275</v>
      </c>
      <c r="H29" s="188" t="s">
        <v>275</v>
      </c>
      <c r="I29" s="141">
        <v>33</v>
      </c>
      <c r="J29" s="188">
        <v>721.62694073912098</v>
      </c>
      <c r="K29" s="141" t="s">
        <v>275</v>
      </c>
      <c r="L29" s="188" t="s">
        <v>275</v>
      </c>
      <c r="M29" s="141">
        <v>1</v>
      </c>
      <c r="N29" s="188">
        <v>21.867483052700635</v>
      </c>
      <c r="O29" s="141">
        <v>10</v>
      </c>
      <c r="P29" s="188">
        <v>218.67483052700632</v>
      </c>
      <c r="Q29" s="141">
        <v>6</v>
      </c>
      <c r="R29" s="188">
        <v>131.20489831620381</v>
      </c>
      <c r="S29" s="141">
        <v>12</v>
      </c>
      <c r="T29" s="188">
        <v>262.40979663240762</v>
      </c>
      <c r="U29" s="141">
        <v>2</v>
      </c>
      <c r="V29" s="188">
        <v>43.73496610540127</v>
      </c>
      <c r="W29" s="141">
        <v>3</v>
      </c>
      <c r="X29" s="188">
        <v>65.602449158101905</v>
      </c>
      <c r="Y29" s="141">
        <v>7</v>
      </c>
      <c r="Z29" s="188">
        <v>153.07238136890444</v>
      </c>
      <c r="AA29" s="141">
        <v>3</v>
      </c>
      <c r="AB29" s="188">
        <v>65.602449158101905</v>
      </c>
      <c r="AC29" s="191">
        <v>3</v>
      </c>
      <c r="AD29" s="188">
        <v>65.602449158101905</v>
      </c>
      <c r="AE29" s="141" t="s">
        <v>275</v>
      </c>
      <c r="AF29" s="188" t="s">
        <v>275</v>
      </c>
    </row>
    <row r="30" spans="1:32">
      <c r="A30" s="184"/>
      <c r="B30" s="187" t="s">
        <v>28</v>
      </c>
      <c r="C30" s="50" t="str">
        <f>A29</f>
        <v>木古内町</v>
      </c>
      <c r="D30" s="50" t="str">
        <f t="shared" si="0"/>
        <v>町</v>
      </c>
      <c r="E30" s="132">
        <v>49</v>
      </c>
      <c r="F30" s="190">
        <v>2301.5500234852043</v>
      </c>
      <c r="G30" s="132" t="s">
        <v>275</v>
      </c>
      <c r="H30" s="190" t="s">
        <v>275</v>
      </c>
      <c r="I30" s="132">
        <v>18</v>
      </c>
      <c r="J30" s="190">
        <v>845.46735556599344</v>
      </c>
      <c r="K30" s="132" t="s">
        <v>275</v>
      </c>
      <c r="L30" s="190" t="s">
        <v>275</v>
      </c>
      <c r="M30" s="132">
        <v>1</v>
      </c>
      <c r="N30" s="190">
        <v>46.970408642555192</v>
      </c>
      <c r="O30" s="132">
        <v>6</v>
      </c>
      <c r="P30" s="190">
        <v>281.82245185533111</v>
      </c>
      <c r="Q30" s="132">
        <v>1</v>
      </c>
      <c r="R30" s="190">
        <v>46.970408642555192</v>
      </c>
      <c r="S30" s="132">
        <v>6</v>
      </c>
      <c r="T30" s="190">
        <v>281.82245185533111</v>
      </c>
      <c r="U30" s="132">
        <v>1</v>
      </c>
      <c r="V30" s="190">
        <v>46.970408642555192</v>
      </c>
      <c r="W30" s="132">
        <v>1</v>
      </c>
      <c r="X30" s="190">
        <v>46.970408642555192</v>
      </c>
      <c r="Y30" s="132">
        <v>1</v>
      </c>
      <c r="Z30" s="190">
        <v>46.970408642555192</v>
      </c>
      <c r="AA30" s="132">
        <v>2</v>
      </c>
      <c r="AB30" s="190">
        <v>93.940817285110384</v>
      </c>
      <c r="AC30" s="207">
        <v>3</v>
      </c>
      <c r="AD30" s="190">
        <v>140.91122592766555</v>
      </c>
      <c r="AE30" s="132" t="s">
        <v>275</v>
      </c>
      <c r="AF30" s="190" t="s">
        <v>275</v>
      </c>
    </row>
    <row r="31" spans="1:32">
      <c r="A31" s="182"/>
      <c r="B31" s="185" t="s">
        <v>27</v>
      </c>
      <c r="C31" s="50" t="str">
        <f>A29</f>
        <v>木古内町</v>
      </c>
      <c r="D31" s="50" t="str">
        <f t="shared" si="0"/>
        <v>町</v>
      </c>
      <c r="E31" s="133">
        <v>48</v>
      </c>
      <c r="F31" s="189">
        <v>1963.9934533551555</v>
      </c>
      <c r="G31" s="133" t="s">
        <v>275</v>
      </c>
      <c r="H31" s="189" t="s">
        <v>275</v>
      </c>
      <c r="I31" s="133">
        <v>15</v>
      </c>
      <c r="J31" s="189">
        <v>613.74795417348605</v>
      </c>
      <c r="K31" s="133" t="s">
        <v>275</v>
      </c>
      <c r="L31" s="189" t="s">
        <v>275</v>
      </c>
      <c r="M31" s="133" t="s">
        <v>275</v>
      </c>
      <c r="N31" s="189" t="s">
        <v>275</v>
      </c>
      <c r="O31" s="133">
        <v>4</v>
      </c>
      <c r="P31" s="189">
        <v>163.66612111292963</v>
      </c>
      <c r="Q31" s="133">
        <v>5</v>
      </c>
      <c r="R31" s="189">
        <v>204.58265139116205</v>
      </c>
      <c r="S31" s="133">
        <v>6</v>
      </c>
      <c r="T31" s="189">
        <v>245.49918166939443</v>
      </c>
      <c r="U31" s="133">
        <v>1</v>
      </c>
      <c r="V31" s="189">
        <v>40.916530278232408</v>
      </c>
      <c r="W31" s="133">
        <v>2</v>
      </c>
      <c r="X31" s="189">
        <v>81.833060556464815</v>
      </c>
      <c r="Y31" s="133">
        <v>6</v>
      </c>
      <c r="Z31" s="189">
        <v>245.49918166939443</v>
      </c>
      <c r="AA31" s="133">
        <v>1</v>
      </c>
      <c r="AB31" s="189">
        <v>40.916530278232408</v>
      </c>
      <c r="AC31" s="208" t="s">
        <v>275</v>
      </c>
      <c r="AD31" s="189" t="s">
        <v>275</v>
      </c>
      <c r="AE31" s="133" t="s">
        <v>275</v>
      </c>
      <c r="AF31" s="189" t="s">
        <v>275</v>
      </c>
    </row>
    <row r="32" spans="1:32">
      <c r="A32" s="195" t="s">
        <v>45</v>
      </c>
      <c r="B32" s="186" t="s">
        <v>9</v>
      </c>
      <c r="C32" s="50" t="str">
        <f>A32</f>
        <v>七飯町</v>
      </c>
      <c r="D32" s="50" t="str">
        <f t="shared" si="0"/>
        <v>町</v>
      </c>
      <c r="E32" s="141">
        <v>378</v>
      </c>
      <c r="F32" s="188">
        <v>1321.2163579168123</v>
      </c>
      <c r="G32" s="141" t="s">
        <v>275</v>
      </c>
      <c r="H32" s="188" t="s">
        <v>275</v>
      </c>
      <c r="I32" s="141">
        <v>106</v>
      </c>
      <c r="J32" s="188">
        <v>370.4998252359315</v>
      </c>
      <c r="K32" s="141">
        <v>1</v>
      </c>
      <c r="L32" s="188">
        <v>3.4952813701502974</v>
      </c>
      <c r="M32" s="141">
        <v>2</v>
      </c>
      <c r="N32" s="188">
        <v>6.9905627403005948</v>
      </c>
      <c r="O32" s="141">
        <v>35</v>
      </c>
      <c r="P32" s="188">
        <v>122.3348479552604</v>
      </c>
      <c r="Q32" s="141">
        <v>38</v>
      </c>
      <c r="R32" s="188">
        <v>132.82069206571128</v>
      </c>
      <c r="S32" s="141">
        <v>41</v>
      </c>
      <c r="T32" s="188">
        <v>143.30653617616218</v>
      </c>
      <c r="U32" s="141">
        <v>3</v>
      </c>
      <c r="V32" s="188">
        <v>10.485844110450891</v>
      </c>
      <c r="W32" s="141">
        <v>12</v>
      </c>
      <c r="X32" s="188">
        <v>41.943376441803565</v>
      </c>
      <c r="Y32" s="141">
        <v>25</v>
      </c>
      <c r="Z32" s="188">
        <v>87.382034253757425</v>
      </c>
      <c r="AA32" s="141">
        <v>5</v>
      </c>
      <c r="AB32" s="188">
        <v>17.476406850751484</v>
      </c>
      <c r="AC32" s="191">
        <v>4</v>
      </c>
      <c r="AD32" s="188">
        <v>13.98112548060119</v>
      </c>
      <c r="AE32" s="141" t="s">
        <v>275</v>
      </c>
      <c r="AF32" s="188" t="s">
        <v>275</v>
      </c>
    </row>
    <row r="33" spans="1:32">
      <c r="A33" s="196"/>
      <c r="B33" s="187" t="s">
        <v>28</v>
      </c>
      <c r="C33" s="50" t="str">
        <f>A32</f>
        <v>七飯町</v>
      </c>
      <c r="D33" s="50" t="str">
        <f t="shared" si="0"/>
        <v>町</v>
      </c>
      <c r="E33" s="132">
        <v>171</v>
      </c>
      <c r="F33" s="190">
        <v>1295.8472264322522</v>
      </c>
      <c r="G33" s="132" t="s">
        <v>275</v>
      </c>
      <c r="H33" s="190" t="s">
        <v>275</v>
      </c>
      <c r="I33" s="132">
        <v>53</v>
      </c>
      <c r="J33" s="190">
        <v>401.6368596544408</v>
      </c>
      <c r="K33" s="132">
        <v>1</v>
      </c>
      <c r="L33" s="190">
        <v>7.5780539557441653</v>
      </c>
      <c r="M33" s="132">
        <v>1</v>
      </c>
      <c r="N33" s="190">
        <v>7.5780539557441653</v>
      </c>
      <c r="O33" s="132">
        <v>15</v>
      </c>
      <c r="P33" s="190">
        <v>113.67080933616248</v>
      </c>
      <c r="Q33" s="132">
        <v>16</v>
      </c>
      <c r="R33" s="190">
        <v>121.24886329190664</v>
      </c>
      <c r="S33" s="132">
        <v>18</v>
      </c>
      <c r="T33" s="190">
        <v>136.40497120339495</v>
      </c>
      <c r="U33" s="132">
        <v>2</v>
      </c>
      <c r="V33" s="190">
        <v>15.156107911488331</v>
      </c>
      <c r="W33" s="132">
        <v>6</v>
      </c>
      <c r="X33" s="190">
        <v>45.468323734464988</v>
      </c>
      <c r="Y33" s="132">
        <v>3</v>
      </c>
      <c r="Z33" s="190">
        <v>22.734161867232494</v>
      </c>
      <c r="AA33" s="132">
        <v>4</v>
      </c>
      <c r="AB33" s="190">
        <v>30.312215822976661</v>
      </c>
      <c r="AC33" s="207">
        <v>4</v>
      </c>
      <c r="AD33" s="190">
        <v>30.312215822976661</v>
      </c>
      <c r="AE33" s="132" t="s">
        <v>275</v>
      </c>
      <c r="AF33" s="190" t="s">
        <v>275</v>
      </c>
    </row>
    <row r="34" spans="1:32">
      <c r="A34" s="196"/>
      <c r="B34" s="187" t="s">
        <v>27</v>
      </c>
      <c r="C34" s="186" t="str">
        <f>A32</f>
        <v>七飯町</v>
      </c>
      <c r="D34" s="186" t="str">
        <f t="shared" si="0"/>
        <v>町</v>
      </c>
      <c r="E34" s="132">
        <v>207</v>
      </c>
      <c r="F34" s="190">
        <v>1342.9349941611522</v>
      </c>
      <c r="G34" s="132" t="s">
        <v>275</v>
      </c>
      <c r="H34" s="190" t="s">
        <v>275</v>
      </c>
      <c r="I34" s="132">
        <v>53</v>
      </c>
      <c r="J34" s="190">
        <v>343.84325937459454</v>
      </c>
      <c r="K34" s="132" t="s">
        <v>275</v>
      </c>
      <c r="L34" s="190" t="s">
        <v>275</v>
      </c>
      <c r="M34" s="132">
        <v>1</v>
      </c>
      <c r="N34" s="190">
        <v>6.4876086674451798</v>
      </c>
      <c r="O34" s="132">
        <v>20</v>
      </c>
      <c r="P34" s="190">
        <v>129.7521733489036</v>
      </c>
      <c r="Q34" s="132">
        <v>22</v>
      </c>
      <c r="R34" s="190">
        <v>142.72739068379394</v>
      </c>
      <c r="S34" s="132">
        <v>23</v>
      </c>
      <c r="T34" s="190">
        <v>149.21499935123913</v>
      </c>
      <c r="U34" s="132">
        <v>1</v>
      </c>
      <c r="V34" s="190">
        <v>6.4876086674451798</v>
      </c>
      <c r="W34" s="132">
        <v>6</v>
      </c>
      <c r="X34" s="190">
        <v>38.925652004671079</v>
      </c>
      <c r="Y34" s="132">
        <v>22</v>
      </c>
      <c r="Z34" s="190">
        <v>142.72739068379394</v>
      </c>
      <c r="AA34" s="132">
        <v>1</v>
      </c>
      <c r="AB34" s="190">
        <v>6.4876086674451798</v>
      </c>
      <c r="AC34" s="207" t="s">
        <v>275</v>
      </c>
      <c r="AD34" s="190" t="s">
        <v>275</v>
      </c>
      <c r="AE34" s="132" t="s">
        <v>275</v>
      </c>
      <c r="AF34" s="190" t="s">
        <v>275</v>
      </c>
    </row>
    <row r="35" spans="1:32">
      <c r="A35" s="195" t="s">
        <v>44</v>
      </c>
      <c r="B35" s="186" t="s">
        <v>9</v>
      </c>
      <c r="C35" s="199" t="str">
        <f>A35</f>
        <v>鹿部町</v>
      </c>
      <c r="D35" s="199" t="str">
        <f t="shared" si="0"/>
        <v>町</v>
      </c>
      <c r="E35" s="141">
        <v>56</v>
      </c>
      <c r="F35" s="188">
        <v>1352.0038628681796</v>
      </c>
      <c r="G35" s="141" t="s">
        <v>275</v>
      </c>
      <c r="H35" s="188" t="s">
        <v>275</v>
      </c>
      <c r="I35" s="141">
        <v>18</v>
      </c>
      <c r="J35" s="188">
        <v>434.57267020762913</v>
      </c>
      <c r="K35" s="141" t="s">
        <v>275</v>
      </c>
      <c r="L35" s="188" t="s">
        <v>275</v>
      </c>
      <c r="M35" s="141" t="s">
        <v>275</v>
      </c>
      <c r="N35" s="188" t="s">
        <v>275</v>
      </c>
      <c r="O35" s="141">
        <v>4</v>
      </c>
      <c r="P35" s="188">
        <v>96.571704490584253</v>
      </c>
      <c r="Q35" s="142">
        <v>8</v>
      </c>
      <c r="R35" s="204">
        <v>193.14340898116851</v>
      </c>
      <c r="S35" s="141">
        <v>9</v>
      </c>
      <c r="T35" s="200">
        <v>217.28633510381457</v>
      </c>
      <c r="U35" s="142" t="s">
        <v>275</v>
      </c>
      <c r="V35" s="204" t="s">
        <v>275</v>
      </c>
      <c r="W35" s="191">
        <v>3</v>
      </c>
      <c r="X35" s="188">
        <v>72.428778367938193</v>
      </c>
      <c r="Y35" s="143">
        <v>3</v>
      </c>
      <c r="Z35" s="200">
        <v>72.428778367938193</v>
      </c>
      <c r="AA35" s="142">
        <v>2</v>
      </c>
      <c r="AB35" s="204">
        <v>48.285852245292126</v>
      </c>
      <c r="AC35" s="191" t="s">
        <v>275</v>
      </c>
      <c r="AD35" s="188" t="s">
        <v>275</v>
      </c>
      <c r="AE35" s="143" t="s">
        <v>275</v>
      </c>
      <c r="AF35" s="200" t="s">
        <v>275</v>
      </c>
    </row>
    <row r="36" spans="1:32">
      <c r="A36" s="196"/>
      <c r="B36" s="187" t="s">
        <v>28</v>
      </c>
      <c r="C36" s="198" t="str">
        <f>A35</f>
        <v>鹿部町</v>
      </c>
      <c r="D36" s="198" t="str">
        <f t="shared" si="0"/>
        <v>町</v>
      </c>
      <c r="E36" s="132">
        <v>30</v>
      </c>
      <c r="F36" s="190">
        <v>1509.813789632612</v>
      </c>
      <c r="G36" s="132" t="s">
        <v>275</v>
      </c>
      <c r="H36" s="190" t="s">
        <v>275</v>
      </c>
      <c r="I36" s="132">
        <v>10</v>
      </c>
      <c r="J36" s="190">
        <v>503.27126321087064</v>
      </c>
      <c r="K36" s="132" t="s">
        <v>275</v>
      </c>
      <c r="L36" s="190" t="s">
        <v>275</v>
      </c>
      <c r="M36" s="132" t="s">
        <v>275</v>
      </c>
      <c r="N36" s="190" t="s">
        <v>275</v>
      </c>
      <c r="O36" s="132">
        <v>1</v>
      </c>
      <c r="P36" s="190">
        <v>50.327126321087064</v>
      </c>
      <c r="Q36" s="131">
        <v>2</v>
      </c>
      <c r="R36" s="205">
        <v>100.65425264217413</v>
      </c>
      <c r="S36" s="132">
        <v>6</v>
      </c>
      <c r="T36" s="201">
        <v>301.96275792652239</v>
      </c>
      <c r="U36" s="131" t="s">
        <v>275</v>
      </c>
      <c r="V36" s="205" t="s">
        <v>275</v>
      </c>
      <c r="W36" s="207">
        <v>3</v>
      </c>
      <c r="X36" s="190">
        <v>150.98137896326119</v>
      </c>
      <c r="Y36" s="145">
        <v>1</v>
      </c>
      <c r="Z36" s="201">
        <v>50.327126321087064</v>
      </c>
      <c r="AA36" s="131">
        <v>2</v>
      </c>
      <c r="AB36" s="205">
        <v>100.65425264217413</v>
      </c>
      <c r="AC36" s="207" t="s">
        <v>275</v>
      </c>
      <c r="AD36" s="190" t="s">
        <v>275</v>
      </c>
      <c r="AE36" s="145" t="s">
        <v>275</v>
      </c>
      <c r="AF36" s="201" t="s">
        <v>275</v>
      </c>
    </row>
    <row r="37" spans="1:32">
      <c r="A37" s="197"/>
      <c r="B37" s="185" t="s">
        <v>27</v>
      </c>
      <c r="C37" s="202" t="str">
        <f>A35</f>
        <v>鹿部町</v>
      </c>
      <c r="D37" s="202" t="str">
        <f t="shared" ref="D37:D68" si="1">RIGHT(C37, 1)</f>
        <v>町</v>
      </c>
      <c r="E37" s="133">
        <v>26</v>
      </c>
      <c r="F37" s="189">
        <v>1206.4965197215777</v>
      </c>
      <c r="G37" s="133" t="s">
        <v>275</v>
      </c>
      <c r="H37" s="189" t="s">
        <v>275</v>
      </c>
      <c r="I37" s="133">
        <v>8</v>
      </c>
      <c r="J37" s="189">
        <v>371.22969837587004</v>
      </c>
      <c r="K37" s="133" t="s">
        <v>275</v>
      </c>
      <c r="L37" s="189" t="s">
        <v>275</v>
      </c>
      <c r="M37" s="133" t="s">
        <v>275</v>
      </c>
      <c r="N37" s="189" t="s">
        <v>275</v>
      </c>
      <c r="O37" s="133">
        <v>3</v>
      </c>
      <c r="P37" s="189">
        <v>139.21113689095125</v>
      </c>
      <c r="Q37" s="148">
        <v>6</v>
      </c>
      <c r="R37" s="206">
        <v>278.4222737819025</v>
      </c>
      <c r="S37" s="133">
        <v>3</v>
      </c>
      <c r="T37" s="203">
        <v>139.21113689095125</v>
      </c>
      <c r="U37" s="148" t="s">
        <v>275</v>
      </c>
      <c r="V37" s="206" t="s">
        <v>275</v>
      </c>
      <c r="W37" s="208" t="s">
        <v>275</v>
      </c>
      <c r="X37" s="189" t="s">
        <v>275</v>
      </c>
      <c r="Y37" s="149">
        <v>2</v>
      </c>
      <c r="Z37" s="203">
        <v>92.807424593967511</v>
      </c>
      <c r="AA37" s="148" t="s">
        <v>275</v>
      </c>
      <c r="AB37" s="206" t="s">
        <v>275</v>
      </c>
      <c r="AC37" s="208" t="s">
        <v>275</v>
      </c>
      <c r="AD37" s="189" t="s">
        <v>275</v>
      </c>
      <c r="AE37" s="149" t="s">
        <v>275</v>
      </c>
      <c r="AF37" s="203" t="s">
        <v>275</v>
      </c>
    </row>
    <row r="38" spans="1:32">
      <c r="A38" s="195" t="s">
        <v>43</v>
      </c>
      <c r="B38" s="186" t="s">
        <v>9</v>
      </c>
      <c r="C38" s="199" t="str">
        <f>A38</f>
        <v>森町</v>
      </c>
      <c r="D38" s="199" t="str">
        <f t="shared" si="1"/>
        <v>町</v>
      </c>
      <c r="E38" s="141">
        <v>255</v>
      </c>
      <c r="F38" s="188">
        <v>1527.8609946075494</v>
      </c>
      <c r="G38" s="141" t="s">
        <v>275</v>
      </c>
      <c r="H38" s="188" t="s">
        <v>275</v>
      </c>
      <c r="I38" s="141">
        <v>67</v>
      </c>
      <c r="J38" s="188">
        <v>401.43798681845419</v>
      </c>
      <c r="K38" s="141">
        <v>3</v>
      </c>
      <c r="L38" s="188">
        <v>17.974835230677051</v>
      </c>
      <c r="M38" s="141">
        <v>3</v>
      </c>
      <c r="N38" s="188">
        <v>17.974835230677051</v>
      </c>
      <c r="O38" s="141">
        <v>33</v>
      </c>
      <c r="P38" s="188">
        <v>197.72318753744759</v>
      </c>
      <c r="Q38" s="142">
        <v>15</v>
      </c>
      <c r="R38" s="204">
        <v>89.874176153385264</v>
      </c>
      <c r="S38" s="141">
        <v>21</v>
      </c>
      <c r="T38" s="200">
        <v>125.82384661473938</v>
      </c>
      <c r="U38" s="142">
        <v>2</v>
      </c>
      <c r="V38" s="204">
        <v>11.983223487118035</v>
      </c>
      <c r="W38" s="191">
        <v>12</v>
      </c>
      <c r="X38" s="188">
        <v>71.899340922708205</v>
      </c>
      <c r="Y38" s="143">
        <v>18</v>
      </c>
      <c r="Z38" s="200">
        <v>107.84901138406232</v>
      </c>
      <c r="AA38" s="142">
        <v>12</v>
      </c>
      <c r="AB38" s="204">
        <v>71.899340922708205</v>
      </c>
      <c r="AC38" s="191">
        <v>6</v>
      </c>
      <c r="AD38" s="188">
        <v>35.949670461354103</v>
      </c>
      <c r="AE38" s="143">
        <v>1</v>
      </c>
      <c r="AF38" s="200">
        <v>5.9916117435590177</v>
      </c>
    </row>
    <row r="39" spans="1:32">
      <c r="A39" s="196"/>
      <c r="B39" s="187" t="s">
        <v>28</v>
      </c>
      <c r="C39" s="198" t="str">
        <f>A38</f>
        <v>森町</v>
      </c>
      <c r="D39" s="198" t="str">
        <f t="shared" si="1"/>
        <v>町</v>
      </c>
      <c r="E39" s="132">
        <v>132</v>
      </c>
      <c r="F39" s="190">
        <v>1687.9795396419438</v>
      </c>
      <c r="G39" s="132" t="s">
        <v>275</v>
      </c>
      <c r="H39" s="190" t="s">
        <v>275</v>
      </c>
      <c r="I39" s="132">
        <v>40</v>
      </c>
      <c r="J39" s="190">
        <v>511.50895140664966</v>
      </c>
      <c r="K39" s="132">
        <v>1</v>
      </c>
      <c r="L39" s="190">
        <v>12.787723785166239</v>
      </c>
      <c r="M39" s="132" t="s">
        <v>275</v>
      </c>
      <c r="N39" s="190" t="s">
        <v>275</v>
      </c>
      <c r="O39" s="132">
        <v>19</v>
      </c>
      <c r="P39" s="190">
        <v>242.96675191815856</v>
      </c>
      <c r="Q39" s="131">
        <v>4</v>
      </c>
      <c r="R39" s="205">
        <v>51.150895140664957</v>
      </c>
      <c r="S39" s="132">
        <v>16</v>
      </c>
      <c r="T39" s="201">
        <v>204.60358056265983</v>
      </c>
      <c r="U39" s="131" t="s">
        <v>275</v>
      </c>
      <c r="V39" s="205" t="s">
        <v>275</v>
      </c>
      <c r="W39" s="207">
        <v>6</v>
      </c>
      <c r="X39" s="190">
        <v>76.726342710997443</v>
      </c>
      <c r="Y39" s="145">
        <v>9</v>
      </c>
      <c r="Z39" s="201">
        <v>115.08951406649615</v>
      </c>
      <c r="AA39" s="131">
        <v>6</v>
      </c>
      <c r="AB39" s="205">
        <v>76.726342710997443</v>
      </c>
      <c r="AC39" s="207">
        <v>1</v>
      </c>
      <c r="AD39" s="190">
        <v>12.787723785166239</v>
      </c>
      <c r="AE39" s="145">
        <v>1</v>
      </c>
      <c r="AF39" s="201">
        <v>12.787723785166239</v>
      </c>
    </row>
    <row r="40" spans="1:32">
      <c r="A40" s="197"/>
      <c r="B40" s="185" t="s">
        <v>27</v>
      </c>
      <c r="C40" s="202" t="str">
        <f>A38</f>
        <v>森町</v>
      </c>
      <c r="D40" s="202" t="str">
        <f t="shared" si="1"/>
        <v>町</v>
      </c>
      <c r="E40" s="133">
        <v>123</v>
      </c>
      <c r="F40" s="189">
        <v>1386.6967305524238</v>
      </c>
      <c r="G40" s="133" t="s">
        <v>275</v>
      </c>
      <c r="H40" s="189" t="s">
        <v>275</v>
      </c>
      <c r="I40" s="133">
        <v>27</v>
      </c>
      <c r="J40" s="189">
        <v>304.39684329199548</v>
      </c>
      <c r="K40" s="133">
        <v>2</v>
      </c>
      <c r="L40" s="189">
        <v>22.547914317925592</v>
      </c>
      <c r="M40" s="133">
        <v>3</v>
      </c>
      <c r="N40" s="189">
        <v>33.82187147688839</v>
      </c>
      <c r="O40" s="133">
        <v>14</v>
      </c>
      <c r="P40" s="189">
        <v>157.83540022547916</v>
      </c>
      <c r="Q40" s="148">
        <v>11</v>
      </c>
      <c r="R40" s="206">
        <v>124.01352874859076</v>
      </c>
      <c r="S40" s="133">
        <v>5</v>
      </c>
      <c r="T40" s="203">
        <v>56.369785794813978</v>
      </c>
      <c r="U40" s="148">
        <v>2</v>
      </c>
      <c r="V40" s="206">
        <v>22.547914317925592</v>
      </c>
      <c r="W40" s="208">
        <v>6</v>
      </c>
      <c r="X40" s="189">
        <v>67.64374295377678</v>
      </c>
      <c r="Y40" s="149">
        <v>9</v>
      </c>
      <c r="Z40" s="203">
        <v>101.46561443066516</v>
      </c>
      <c r="AA40" s="148">
        <v>6</v>
      </c>
      <c r="AB40" s="206">
        <v>67.64374295377678</v>
      </c>
      <c r="AC40" s="208">
        <v>5</v>
      </c>
      <c r="AD40" s="189">
        <v>56.369785794813978</v>
      </c>
      <c r="AE40" s="149" t="s">
        <v>275</v>
      </c>
      <c r="AF40" s="203" t="s">
        <v>275</v>
      </c>
    </row>
    <row r="41" spans="1:32">
      <c r="A41" s="195" t="s">
        <v>42</v>
      </c>
      <c r="B41" s="186" t="s">
        <v>9</v>
      </c>
      <c r="C41" s="199" t="str">
        <f>A41</f>
        <v>函館市</v>
      </c>
      <c r="D41" s="199" t="str">
        <f t="shared" si="1"/>
        <v>市</v>
      </c>
      <c r="E41" s="141">
        <v>3718</v>
      </c>
      <c r="F41" s="188">
        <v>1381.4679676295082</v>
      </c>
      <c r="G41" s="141">
        <v>6</v>
      </c>
      <c r="H41" s="188">
        <v>2.2293727288265326</v>
      </c>
      <c r="I41" s="141">
        <v>1148</v>
      </c>
      <c r="J41" s="188">
        <v>426.55331544880988</v>
      </c>
      <c r="K41" s="141">
        <v>49</v>
      </c>
      <c r="L41" s="188">
        <v>18.206543952083351</v>
      </c>
      <c r="M41" s="141">
        <v>13</v>
      </c>
      <c r="N41" s="188">
        <v>4.8303075791241534</v>
      </c>
      <c r="O41" s="141">
        <v>464</v>
      </c>
      <c r="P41" s="188">
        <v>172.40482436258517</v>
      </c>
      <c r="Q41" s="142">
        <v>285</v>
      </c>
      <c r="R41" s="204">
        <v>105.89520461926028</v>
      </c>
      <c r="S41" s="141">
        <v>423</v>
      </c>
      <c r="T41" s="200">
        <v>157.17077738227056</v>
      </c>
      <c r="U41" s="142">
        <v>36</v>
      </c>
      <c r="V41" s="204">
        <v>13.376236372959196</v>
      </c>
      <c r="W41" s="191">
        <v>97</v>
      </c>
      <c r="X41" s="188">
        <v>36.041525782695608</v>
      </c>
      <c r="Y41" s="143">
        <v>232</v>
      </c>
      <c r="Z41" s="200">
        <v>86.202412181292587</v>
      </c>
      <c r="AA41" s="142">
        <v>95</v>
      </c>
      <c r="AB41" s="204">
        <v>35.298401539753428</v>
      </c>
      <c r="AC41" s="191">
        <v>58</v>
      </c>
      <c r="AD41" s="188">
        <v>21.550603045323147</v>
      </c>
      <c r="AE41" s="143">
        <v>10</v>
      </c>
      <c r="AF41" s="200">
        <v>3.7156212147108874</v>
      </c>
    </row>
    <row r="42" spans="1:32">
      <c r="A42" s="196"/>
      <c r="B42" s="187" t="s">
        <v>28</v>
      </c>
      <c r="C42" s="198" t="str">
        <f>A41</f>
        <v>函館市</v>
      </c>
      <c r="D42" s="198" t="str">
        <f t="shared" si="1"/>
        <v>市</v>
      </c>
      <c r="E42" s="132">
        <v>1865</v>
      </c>
      <c r="F42" s="190">
        <v>1520.7730256452073</v>
      </c>
      <c r="G42" s="132">
        <v>5</v>
      </c>
      <c r="H42" s="190">
        <v>4.0771394789415742</v>
      </c>
      <c r="I42" s="132">
        <v>635</v>
      </c>
      <c r="J42" s="190">
        <v>517.7967138255799</v>
      </c>
      <c r="K42" s="132">
        <v>28</v>
      </c>
      <c r="L42" s="190">
        <v>22.831981082072819</v>
      </c>
      <c r="M42" s="132">
        <v>3</v>
      </c>
      <c r="N42" s="190">
        <v>2.4462836873649447</v>
      </c>
      <c r="O42" s="132">
        <v>206</v>
      </c>
      <c r="P42" s="190">
        <v>167.97814653239286</v>
      </c>
      <c r="Q42" s="131">
        <v>143</v>
      </c>
      <c r="R42" s="205">
        <v>116.60618909772903</v>
      </c>
      <c r="S42" s="132">
        <v>232</v>
      </c>
      <c r="T42" s="201">
        <v>189.17927182288906</v>
      </c>
      <c r="U42" s="131">
        <v>23</v>
      </c>
      <c r="V42" s="205">
        <v>18.754841603131243</v>
      </c>
      <c r="W42" s="207">
        <v>41</v>
      </c>
      <c r="X42" s="190">
        <v>33.432543727320912</v>
      </c>
      <c r="Y42" s="145">
        <v>54</v>
      </c>
      <c r="Z42" s="201">
        <v>44.033106372569009</v>
      </c>
      <c r="AA42" s="131">
        <v>50</v>
      </c>
      <c r="AB42" s="205">
        <v>40.771394789415744</v>
      </c>
      <c r="AC42" s="207">
        <v>40</v>
      </c>
      <c r="AD42" s="190">
        <v>32.617115831532594</v>
      </c>
      <c r="AE42" s="145">
        <v>6</v>
      </c>
      <c r="AF42" s="201">
        <v>4.8925673747298895</v>
      </c>
    </row>
    <row r="43" spans="1:32">
      <c r="A43" s="197"/>
      <c r="B43" s="185" t="s">
        <v>27</v>
      </c>
      <c r="C43" s="202" t="str">
        <f>A41</f>
        <v>函館市</v>
      </c>
      <c r="D43" s="202" t="str">
        <f t="shared" si="1"/>
        <v>市</v>
      </c>
      <c r="E43" s="133">
        <v>1853</v>
      </c>
      <c r="F43" s="189">
        <v>1264.855050205121</v>
      </c>
      <c r="G43" s="133">
        <v>1</v>
      </c>
      <c r="H43" s="189">
        <v>0.68259851603082611</v>
      </c>
      <c r="I43" s="133">
        <v>513</v>
      </c>
      <c r="J43" s="189">
        <v>350.17303872381382</v>
      </c>
      <c r="K43" s="133">
        <v>21</v>
      </c>
      <c r="L43" s="189">
        <v>14.334568836647348</v>
      </c>
      <c r="M43" s="133">
        <v>10</v>
      </c>
      <c r="N43" s="189">
        <v>6.825985160308262</v>
      </c>
      <c r="O43" s="133">
        <v>258</v>
      </c>
      <c r="P43" s="189">
        <v>176.11041713595316</v>
      </c>
      <c r="Q43" s="148">
        <v>142</v>
      </c>
      <c r="R43" s="206">
        <v>96.928989276377308</v>
      </c>
      <c r="S43" s="133">
        <v>191</v>
      </c>
      <c r="T43" s="203">
        <v>130.37631656188779</v>
      </c>
      <c r="U43" s="148">
        <v>13</v>
      </c>
      <c r="V43" s="206">
        <v>8.8737807084007407</v>
      </c>
      <c r="W43" s="208">
        <v>56</v>
      </c>
      <c r="X43" s="189">
        <v>38.225516897726266</v>
      </c>
      <c r="Y43" s="149">
        <v>178</v>
      </c>
      <c r="Z43" s="203">
        <v>121.50253585348706</v>
      </c>
      <c r="AA43" s="148">
        <v>45</v>
      </c>
      <c r="AB43" s="206">
        <v>30.716933221387173</v>
      </c>
      <c r="AC43" s="208">
        <v>18</v>
      </c>
      <c r="AD43" s="189">
        <v>12.286773288554873</v>
      </c>
      <c r="AE43" s="149">
        <v>4</v>
      </c>
      <c r="AF43" s="203">
        <v>2.7303940641233044</v>
      </c>
    </row>
    <row r="44" spans="1:32">
      <c r="A44" s="195" t="s">
        <v>41</v>
      </c>
      <c r="B44" s="186" t="s">
        <v>9</v>
      </c>
      <c r="C44" s="199" t="str">
        <f>A44</f>
        <v>南檜山2次医療圏</v>
      </c>
      <c r="D44" s="199" t="str">
        <f t="shared" si="1"/>
        <v>圏</v>
      </c>
      <c r="E44" s="141">
        <v>389</v>
      </c>
      <c r="F44" s="188">
        <v>1578.1573288977243</v>
      </c>
      <c r="G44" s="141" t="s">
        <v>275</v>
      </c>
      <c r="H44" s="188" t="s">
        <v>275</v>
      </c>
      <c r="I44" s="141">
        <v>119</v>
      </c>
      <c r="J44" s="188">
        <v>482.77820601241427</v>
      </c>
      <c r="K44" s="141">
        <v>2</v>
      </c>
      <c r="L44" s="188">
        <v>8.113919428780072</v>
      </c>
      <c r="M44" s="141" t="s">
        <v>275</v>
      </c>
      <c r="N44" s="188" t="s">
        <v>275</v>
      </c>
      <c r="O44" s="141">
        <v>59</v>
      </c>
      <c r="P44" s="188">
        <v>239.36062314901213</v>
      </c>
      <c r="Q44" s="142">
        <v>34</v>
      </c>
      <c r="R44" s="204">
        <v>137.93663028926122</v>
      </c>
      <c r="S44" s="141">
        <v>37</v>
      </c>
      <c r="T44" s="200">
        <v>150.10750943243133</v>
      </c>
      <c r="U44" s="142">
        <v>2</v>
      </c>
      <c r="V44" s="204">
        <v>8.113919428780072</v>
      </c>
      <c r="W44" s="191">
        <v>12</v>
      </c>
      <c r="X44" s="188">
        <v>48.683516572680432</v>
      </c>
      <c r="Y44" s="143">
        <v>17</v>
      </c>
      <c r="Z44" s="200">
        <v>68.968315144630608</v>
      </c>
      <c r="AA44" s="142">
        <v>11</v>
      </c>
      <c r="AB44" s="204">
        <v>44.626556858290392</v>
      </c>
      <c r="AC44" s="191">
        <v>7</v>
      </c>
      <c r="AD44" s="188">
        <v>28.398718000730256</v>
      </c>
      <c r="AE44" s="143">
        <v>2</v>
      </c>
      <c r="AF44" s="200">
        <v>8.113919428780072</v>
      </c>
    </row>
    <row r="45" spans="1:32">
      <c r="A45" s="196"/>
      <c r="B45" s="187" t="s">
        <v>28</v>
      </c>
      <c r="C45" s="198" t="str">
        <f>A44</f>
        <v>南檜山2次医療圏</v>
      </c>
      <c r="D45" s="198" t="str">
        <f t="shared" si="1"/>
        <v>圏</v>
      </c>
      <c r="E45" s="132">
        <v>190</v>
      </c>
      <c r="F45" s="190">
        <v>1616.3334751169714</v>
      </c>
      <c r="G45" s="132" t="s">
        <v>275</v>
      </c>
      <c r="H45" s="190" t="s">
        <v>275</v>
      </c>
      <c r="I45" s="132">
        <v>69</v>
      </c>
      <c r="J45" s="190">
        <v>586.98426201616326</v>
      </c>
      <c r="K45" s="132">
        <v>1</v>
      </c>
      <c r="L45" s="190">
        <v>8.5070182900893236</v>
      </c>
      <c r="M45" s="132" t="s">
        <v>275</v>
      </c>
      <c r="N45" s="190" t="s">
        <v>275</v>
      </c>
      <c r="O45" s="132">
        <v>20</v>
      </c>
      <c r="P45" s="190">
        <v>170.14036580178649</v>
      </c>
      <c r="Q45" s="131">
        <v>16</v>
      </c>
      <c r="R45" s="205">
        <v>136.11229264142918</v>
      </c>
      <c r="S45" s="132">
        <v>18</v>
      </c>
      <c r="T45" s="201">
        <v>153.12632922160782</v>
      </c>
      <c r="U45" s="131" t="s">
        <v>275</v>
      </c>
      <c r="V45" s="205" t="s">
        <v>275</v>
      </c>
      <c r="W45" s="207">
        <v>3</v>
      </c>
      <c r="X45" s="190">
        <v>25.521054870267971</v>
      </c>
      <c r="Y45" s="145">
        <v>7</v>
      </c>
      <c r="Z45" s="201">
        <v>59.549128030625269</v>
      </c>
      <c r="AA45" s="131">
        <v>6</v>
      </c>
      <c r="AB45" s="205">
        <v>51.042109740535942</v>
      </c>
      <c r="AC45" s="207">
        <v>4</v>
      </c>
      <c r="AD45" s="190">
        <v>34.028073160357295</v>
      </c>
      <c r="AE45" s="145">
        <v>1</v>
      </c>
      <c r="AF45" s="201">
        <v>8.5070182900893236</v>
      </c>
    </row>
    <row r="46" spans="1:32">
      <c r="A46" s="197"/>
      <c r="B46" s="185" t="s">
        <v>27</v>
      </c>
      <c r="C46" s="202" t="str">
        <f>A44</f>
        <v>南檜山2次医療圏</v>
      </c>
      <c r="D46" s="202" t="str">
        <f t="shared" si="1"/>
        <v>圏</v>
      </c>
      <c r="E46" s="133">
        <v>199</v>
      </c>
      <c r="F46" s="189">
        <v>1543.3534977508918</v>
      </c>
      <c r="G46" s="133" t="s">
        <v>275</v>
      </c>
      <c r="H46" s="189" t="s">
        <v>275</v>
      </c>
      <c r="I46" s="133">
        <v>50</v>
      </c>
      <c r="J46" s="189">
        <v>387.77726074143015</v>
      </c>
      <c r="K46" s="133">
        <v>1</v>
      </c>
      <c r="L46" s="189">
        <v>7.7555452148286026</v>
      </c>
      <c r="M46" s="133" t="s">
        <v>275</v>
      </c>
      <c r="N46" s="189" t="s">
        <v>275</v>
      </c>
      <c r="O46" s="133">
        <v>39</v>
      </c>
      <c r="P46" s="189">
        <v>302.46626337831549</v>
      </c>
      <c r="Q46" s="148">
        <v>18</v>
      </c>
      <c r="R46" s="206">
        <v>139.59981386691484</v>
      </c>
      <c r="S46" s="133">
        <v>19</v>
      </c>
      <c r="T46" s="203">
        <v>147.35535908174344</v>
      </c>
      <c r="U46" s="148">
        <v>2</v>
      </c>
      <c r="V46" s="206">
        <v>15.511090429657205</v>
      </c>
      <c r="W46" s="208">
        <v>9</v>
      </c>
      <c r="X46" s="189">
        <v>69.799906933457422</v>
      </c>
      <c r="Y46" s="149">
        <v>10</v>
      </c>
      <c r="Z46" s="203">
        <v>77.555452148286022</v>
      </c>
      <c r="AA46" s="148">
        <v>5</v>
      </c>
      <c r="AB46" s="206">
        <v>38.777726074143011</v>
      </c>
      <c r="AC46" s="208">
        <v>3</v>
      </c>
      <c r="AD46" s="189">
        <v>23.26663564448581</v>
      </c>
      <c r="AE46" s="149">
        <v>1</v>
      </c>
      <c r="AF46" s="203">
        <v>7.7555452148286026</v>
      </c>
    </row>
    <row r="47" spans="1:32">
      <c r="A47" s="195" t="s">
        <v>40</v>
      </c>
      <c r="B47" s="186" t="s">
        <v>9</v>
      </c>
      <c r="C47" s="199" t="str">
        <f>A47</f>
        <v>江差保健所</v>
      </c>
      <c r="D47" s="199" t="str">
        <f t="shared" si="1"/>
        <v>所</v>
      </c>
      <c r="E47" s="141">
        <v>389</v>
      </c>
      <c r="F47" s="188">
        <v>1578.1573288977243</v>
      </c>
      <c r="G47" s="141" t="s">
        <v>275</v>
      </c>
      <c r="H47" s="188" t="s">
        <v>275</v>
      </c>
      <c r="I47" s="141">
        <v>119</v>
      </c>
      <c r="J47" s="188">
        <v>482.77820601241427</v>
      </c>
      <c r="K47" s="141">
        <v>2</v>
      </c>
      <c r="L47" s="188">
        <v>8.113919428780072</v>
      </c>
      <c r="M47" s="141" t="s">
        <v>275</v>
      </c>
      <c r="N47" s="188" t="s">
        <v>275</v>
      </c>
      <c r="O47" s="141">
        <v>59</v>
      </c>
      <c r="P47" s="188">
        <v>239.36062314901213</v>
      </c>
      <c r="Q47" s="142">
        <v>34</v>
      </c>
      <c r="R47" s="204">
        <v>137.93663028926122</v>
      </c>
      <c r="S47" s="141">
        <v>37</v>
      </c>
      <c r="T47" s="200">
        <v>150.10750943243133</v>
      </c>
      <c r="U47" s="142">
        <v>2</v>
      </c>
      <c r="V47" s="204">
        <v>8.113919428780072</v>
      </c>
      <c r="W47" s="191">
        <v>12</v>
      </c>
      <c r="X47" s="188">
        <v>48.683516572680432</v>
      </c>
      <c r="Y47" s="143">
        <v>17</v>
      </c>
      <c r="Z47" s="200">
        <v>68.968315144630608</v>
      </c>
      <c r="AA47" s="142">
        <v>11</v>
      </c>
      <c r="AB47" s="204">
        <v>44.626556858290392</v>
      </c>
      <c r="AC47" s="191">
        <v>7</v>
      </c>
      <c r="AD47" s="188">
        <v>28.398718000730256</v>
      </c>
      <c r="AE47" s="143">
        <v>2</v>
      </c>
      <c r="AF47" s="200">
        <v>8.113919428780072</v>
      </c>
    </row>
    <row r="48" spans="1:32">
      <c r="A48" s="196"/>
      <c r="B48" s="187" t="s">
        <v>28</v>
      </c>
      <c r="C48" s="198" t="str">
        <f>A47</f>
        <v>江差保健所</v>
      </c>
      <c r="D48" s="198" t="str">
        <f t="shared" si="1"/>
        <v>所</v>
      </c>
      <c r="E48" s="132">
        <v>190</v>
      </c>
      <c r="F48" s="190">
        <v>1616.3334751169714</v>
      </c>
      <c r="G48" s="132" t="s">
        <v>275</v>
      </c>
      <c r="H48" s="190" t="s">
        <v>275</v>
      </c>
      <c r="I48" s="132">
        <v>69</v>
      </c>
      <c r="J48" s="190">
        <v>586.98426201616326</v>
      </c>
      <c r="K48" s="132">
        <v>1</v>
      </c>
      <c r="L48" s="190">
        <v>8.5070182900893236</v>
      </c>
      <c r="M48" s="132" t="s">
        <v>275</v>
      </c>
      <c r="N48" s="190" t="s">
        <v>275</v>
      </c>
      <c r="O48" s="132">
        <v>20</v>
      </c>
      <c r="P48" s="190">
        <v>170.14036580178649</v>
      </c>
      <c r="Q48" s="131">
        <v>16</v>
      </c>
      <c r="R48" s="205">
        <v>136.11229264142918</v>
      </c>
      <c r="S48" s="132">
        <v>18</v>
      </c>
      <c r="T48" s="201">
        <v>153.12632922160782</v>
      </c>
      <c r="U48" s="131" t="s">
        <v>275</v>
      </c>
      <c r="V48" s="205" t="s">
        <v>275</v>
      </c>
      <c r="W48" s="207">
        <v>3</v>
      </c>
      <c r="X48" s="190">
        <v>25.521054870267971</v>
      </c>
      <c r="Y48" s="145">
        <v>7</v>
      </c>
      <c r="Z48" s="201">
        <v>59.549128030625269</v>
      </c>
      <c r="AA48" s="131">
        <v>6</v>
      </c>
      <c r="AB48" s="205">
        <v>51.042109740535942</v>
      </c>
      <c r="AC48" s="207">
        <v>4</v>
      </c>
      <c r="AD48" s="190">
        <v>34.028073160357295</v>
      </c>
      <c r="AE48" s="145">
        <v>1</v>
      </c>
      <c r="AF48" s="201">
        <v>8.5070182900893236</v>
      </c>
    </row>
    <row r="49" spans="1:32">
      <c r="A49" s="197"/>
      <c r="B49" s="185" t="s">
        <v>27</v>
      </c>
      <c r="C49" s="202" t="str">
        <f>A47</f>
        <v>江差保健所</v>
      </c>
      <c r="D49" s="202" t="str">
        <f t="shared" si="1"/>
        <v>所</v>
      </c>
      <c r="E49" s="133">
        <v>199</v>
      </c>
      <c r="F49" s="189">
        <v>1543.3534977508918</v>
      </c>
      <c r="G49" s="133" t="s">
        <v>275</v>
      </c>
      <c r="H49" s="189" t="s">
        <v>275</v>
      </c>
      <c r="I49" s="133">
        <v>50</v>
      </c>
      <c r="J49" s="189">
        <v>387.77726074143015</v>
      </c>
      <c r="K49" s="133">
        <v>1</v>
      </c>
      <c r="L49" s="189">
        <v>7.7555452148286026</v>
      </c>
      <c r="M49" s="133" t="s">
        <v>275</v>
      </c>
      <c r="N49" s="189" t="s">
        <v>275</v>
      </c>
      <c r="O49" s="133">
        <v>39</v>
      </c>
      <c r="P49" s="189">
        <v>302.46626337831549</v>
      </c>
      <c r="Q49" s="148">
        <v>18</v>
      </c>
      <c r="R49" s="206">
        <v>139.59981386691484</v>
      </c>
      <c r="S49" s="133">
        <v>19</v>
      </c>
      <c r="T49" s="203">
        <v>147.35535908174344</v>
      </c>
      <c r="U49" s="148">
        <v>2</v>
      </c>
      <c r="V49" s="206">
        <v>15.511090429657205</v>
      </c>
      <c r="W49" s="208">
        <v>9</v>
      </c>
      <c r="X49" s="189">
        <v>69.799906933457422</v>
      </c>
      <c r="Y49" s="149">
        <v>10</v>
      </c>
      <c r="Z49" s="203">
        <v>77.555452148286022</v>
      </c>
      <c r="AA49" s="148">
        <v>5</v>
      </c>
      <c r="AB49" s="206">
        <v>38.777726074143011</v>
      </c>
      <c r="AC49" s="208">
        <v>3</v>
      </c>
      <c r="AD49" s="189">
        <v>23.26663564448581</v>
      </c>
      <c r="AE49" s="149">
        <v>1</v>
      </c>
      <c r="AF49" s="203">
        <v>7.7555452148286026</v>
      </c>
    </row>
    <row r="50" spans="1:32">
      <c r="A50" s="195" t="s">
        <v>39</v>
      </c>
      <c r="B50" s="186" t="s">
        <v>9</v>
      </c>
      <c r="C50" s="199" t="str">
        <f>A50</f>
        <v>江差町</v>
      </c>
      <c r="D50" s="199" t="str">
        <f t="shared" si="1"/>
        <v>町</v>
      </c>
      <c r="E50" s="141">
        <v>99</v>
      </c>
      <c r="F50" s="188">
        <v>1200.8733624454148</v>
      </c>
      <c r="G50" s="141" t="s">
        <v>275</v>
      </c>
      <c r="H50" s="188" t="s">
        <v>275</v>
      </c>
      <c r="I50" s="141">
        <v>30</v>
      </c>
      <c r="J50" s="188">
        <v>363.90101892285298</v>
      </c>
      <c r="K50" s="141" t="s">
        <v>275</v>
      </c>
      <c r="L50" s="188" t="s">
        <v>275</v>
      </c>
      <c r="M50" s="141" t="s">
        <v>275</v>
      </c>
      <c r="N50" s="188" t="s">
        <v>275</v>
      </c>
      <c r="O50" s="141">
        <v>12</v>
      </c>
      <c r="P50" s="188">
        <v>145.5604075691412</v>
      </c>
      <c r="Q50" s="142">
        <v>6</v>
      </c>
      <c r="R50" s="204">
        <v>72.780203784570602</v>
      </c>
      <c r="S50" s="141">
        <v>12</v>
      </c>
      <c r="T50" s="200">
        <v>145.5604075691412</v>
      </c>
      <c r="U50" s="142">
        <v>2</v>
      </c>
      <c r="V50" s="204">
        <v>24.2600679281902</v>
      </c>
      <c r="W50" s="191">
        <v>3</v>
      </c>
      <c r="X50" s="188">
        <v>36.390101892285301</v>
      </c>
      <c r="Y50" s="143">
        <v>4</v>
      </c>
      <c r="Z50" s="200">
        <v>48.520135856380399</v>
      </c>
      <c r="AA50" s="142">
        <v>3</v>
      </c>
      <c r="AB50" s="204">
        <v>36.390101892285301</v>
      </c>
      <c r="AC50" s="191">
        <v>1</v>
      </c>
      <c r="AD50" s="188">
        <v>12.1300339640951</v>
      </c>
      <c r="AE50" s="143">
        <v>1</v>
      </c>
      <c r="AF50" s="200">
        <v>12.1300339640951</v>
      </c>
    </row>
    <row r="51" spans="1:32">
      <c r="A51" s="196"/>
      <c r="B51" s="187" t="s">
        <v>28</v>
      </c>
      <c r="C51" s="198" t="str">
        <f>A50</f>
        <v>江差町</v>
      </c>
      <c r="D51" s="198" t="str">
        <f t="shared" si="1"/>
        <v>町</v>
      </c>
      <c r="E51" s="132">
        <v>44</v>
      </c>
      <c r="F51" s="190">
        <v>1113.6421159200202</v>
      </c>
      <c r="G51" s="132" t="s">
        <v>275</v>
      </c>
      <c r="H51" s="190" t="s">
        <v>275</v>
      </c>
      <c r="I51" s="132">
        <v>16</v>
      </c>
      <c r="J51" s="190">
        <v>404.96076942546193</v>
      </c>
      <c r="K51" s="132" t="s">
        <v>275</v>
      </c>
      <c r="L51" s="190" t="s">
        <v>275</v>
      </c>
      <c r="M51" s="132" t="s">
        <v>275</v>
      </c>
      <c r="N51" s="190" t="s">
        <v>275</v>
      </c>
      <c r="O51" s="132">
        <v>3</v>
      </c>
      <c r="P51" s="190">
        <v>75.930144267274116</v>
      </c>
      <c r="Q51" s="131">
        <v>3</v>
      </c>
      <c r="R51" s="205">
        <v>75.930144267274116</v>
      </c>
      <c r="S51" s="132">
        <v>6</v>
      </c>
      <c r="T51" s="201">
        <v>151.86028853454823</v>
      </c>
      <c r="U51" s="131" t="s">
        <v>275</v>
      </c>
      <c r="V51" s="205" t="s">
        <v>275</v>
      </c>
      <c r="W51" s="207" t="s">
        <v>275</v>
      </c>
      <c r="X51" s="190" t="s">
        <v>275</v>
      </c>
      <c r="Y51" s="145">
        <v>2</v>
      </c>
      <c r="Z51" s="201">
        <v>50.620096178182742</v>
      </c>
      <c r="AA51" s="131">
        <v>1</v>
      </c>
      <c r="AB51" s="205">
        <v>25.310048089091371</v>
      </c>
      <c r="AC51" s="207" t="s">
        <v>275</v>
      </c>
      <c r="AD51" s="190" t="s">
        <v>275</v>
      </c>
      <c r="AE51" s="145" t="s">
        <v>275</v>
      </c>
      <c r="AF51" s="201" t="s">
        <v>275</v>
      </c>
    </row>
    <row r="52" spans="1:32">
      <c r="A52" s="197"/>
      <c r="B52" s="185" t="s">
        <v>27</v>
      </c>
      <c r="C52" s="202" t="str">
        <f>A50</f>
        <v>江差町</v>
      </c>
      <c r="D52" s="202" t="str">
        <f t="shared" si="1"/>
        <v>町</v>
      </c>
      <c r="E52" s="133">
        <v>55</v>
      </c>
      <c r="F52" s="189">
        <v>1281.1553692056837</v>
      </c>
      <c r="G52" s="133" t="s">
        <v>275</v>
      </c>
      <c r="H52" s="189" t="s">
        <v>275</v>
      </c>
      <c r="I52" s="133">
        <v>14</v>
      </c>
      <c r="J52" s="189">
        <v>326.11227579781041</v>
      </c>
      <c r="K52" s="133" t="s">
        <v>275</v>
      </c>
      <c r="L52" s="189" t="s">
        <v>275</v>
      </c>
      <c r="M52" s="133" t="s">
        <v>275</v>
      </c>
      <c r="N52" s="189" t="s">
        <v>275</v>
      </c>
      <c r="O52" s="133">
        <v>9</v>
      </c>
      <c r="P52" s="189">
        <v>209.64360587002096</v>
      </c>
      <c r="Q52" s="148">
        <v>3</v>
      </c>
      <c r="R52" s="206">
        <v>69.88120195667365</v>
      </c>
      <c r="S52" s="133">
        <v>6</v>
      </c>
      <c r="T52" s="203">
        <v>139.7624039133473</v>
      </c>
      <c r="U52" s="148">
        <v>2</v>
      </c>
      <c r="V52" s="206">
        <v>46.587467971115771</v>
      </c>
      <c r="W52" s="208">
        <v>3</v>
      </c>
      <c r="X52" s="189">
        <v>69.88120195667365</v>
      </c>
      <c r="Y52" s="149">
        <v>2</v>
      </c>
      <c r="Z52" s="203">
        <v>46.587467971115771</v>
      </c>
      <c r="AA52" s="148">
        <v>2</v>
      </c>
      <c r="AB52" s="206">
        <v>46.587467971115771</v>
      </c>
      <c r="AC52" s="208">
        <v>1</v>
      </c>
      <c r="AD52" s="189">
        <v>23.293733985557886</v>
      </c>
      <c r="AE52" s="149">
        <v>1</v>
      </c>
      <c r="AF52" s="203">
        <v>23.293733985557886</v>
      </c>
    </row>
    <row r="53" spans="1:32">
      <c r="A53" s="195" t="s">
        <v>38</v>
      </c>
      <c r="B53" s="186" t="s">
        <v>9</v>
      </c>
      <c r="C53" s="199" t="str">
        <f>A53</f>
        <v>上ノ国町</v>
      </c>
      <c r="D53" s="199" t="str">
        <f t="shared" si="1"/>
        <v>町</v>
      </c>
      <c r="E53" s="141">
        <v>91</v>
      </c>
      <c r="F53" s="188">
        <v>1708.2785808147173</v>
      </c>
      <c r="G53" s="141" t="s">
        <v>275</v>
      </c>
      <c r="H53" s="188" t="s">
        <v>275</v>
      </c>
      <c r="I53" s="141">
        <v>30</v>
      </c>
      <c r="J53" s="188">
        <v>563.16876290595087</v>
      </c>
      <c r="K53" s="141" t="s">
        <v>275</v>
      </c>
      <c r="L53" s="188" t="s">
        <v>275</v>
      </c>
      <c r="M53" s="141" t="s">
        <v>275</v>
      </c>
      <c r="N53" s="188" t="s">
        <v>275</v>
      </c>
      <c r="O53" s="141">
        <v>15</v>
      </c>
      <c r="P53" s="188">
        <v>281.58438145297544</v>
      </c>
      <c r="Q53" s="142">
        <v>7</v>
      </c>
      <c r="R53" s="204">
        <v>131.4060446780552</v>
      </c>
      <c r="S53" s="141">
        <v>7</v>
      </c>
      <c r="T53" s="200">
        <v>131.4060446780552</v>
      </c>
      <c r="U53" s="142" t="s">
        <v>275</v>
      </c>
      <c r="V53" s="204" t="s">
        <v>275</v>
      </c>
      <c r="W53" s="191">
        <v>1</v>
      </c>
      <c r="X53" s="188">
        <v>18.772292096865026</v>
      </c>
      <c r="Y53" s="143">
        <v>4</v>
      </c>
      <c r="Z53" s="200">
        <v>75.089168387460106</v>
      </c>
      <c r="AA53" s="142">
        <v>4</v>
      </c>
      <c r="AB53" s="204">
        <v>75.089168387460106</v>
      </c>
      <c r="AC53" s="191">
        <v>1</v>
      </c>
      <c r="AD53" s="188">
        <v>18.772292096865026</v>
      </c>
      <c r="AE53" s="143" t="s">
        <v>275</v>
      </c>
      <c r="AF53" s="200" t="s">
        <v>275</v>
      </c>
    </row>
    <row r="54" spans="1:32">
      <c r="A54" s="196"/>
      <c r="B54" s="187" t="s">
        <v>28</v>
      </c>
      <c r="C54" s="198" t="str">
        <f>A53</f>
        <v>上ノ国町</v>
      </c>
      <c r="D54" s="198" t="str">
        <f t="shared" si="1"/>
        <v>町</v>
      </c>
      <c r="E54" s="132">
        <v>56</v>
      </c>
      <c r="F54" s="190">
        <v>2259.8870056497176</v>
      </c>
      <c r="G54" s="132" t="s">
        <v>275</v>
      </c>
      <c r="H54" s="190" t="s">
        <v>275</v>
      </c>
      <c r="I54" s="132">
        <v>21</v>
      </c>
      <c r="J54" s="190">
        <v>847.45762711864404</v>
      </c>
      <c r="K54" s="132" t="s">
        <v>275</v>
      </c>
      <c r="L54" s="190" t="s">
        <v>275</v>
      </c>
      <c r="M54" s="132" t="s">
        <v>275</v>
      </c>
      <c r="N54" s="190" t="s">
        <v>275</v>
      </c>
      <c r="O54" s="132">
        <v>5</v>
      </c>
      <c r="P54" s="190">
        <v>201.77562550443903</v>
      </c>
      <c r="Q54" s="131">
        <v>4</v>
      </c>
      <c r="R54" s="205">
        <v>161.42050040355124</v>
      </c>
      <c r="S54" s="132">
        <v>5</v>
      </c>
      <c r="T54" s="201">
        <v>201.77562550443903</v>
      </c>
      <c r="U54" s="131" t="s">
        <v>275</v>
      </c>
      <c r="V54" s="205" t="s">
        <v>275</v>
      </c>
      <c r="W54" s="207" t="s">
        <v>275</v>
      </c>
      <c r="X54" s="190" t="s">
        <v>275</v>
      </c>
      <c r="Y54" s="145">
        <v>2</v>
      </c>
      <c r="Z54" s="201">
        <v>80.710250201775622</v>
      </c>
      <c r="AA54" s="131">
        <v>2</v>
      </c>
      <c r="AB54" s="205">
        <v>80.710250201775622</v>
      </c>
      <c r="AC54" s="207">
        <v>1</v>
      </c>
      <c r="AD54" s="190">
        <v>40.355125100887811</v>
      </c>
      <c r="AE54" s="145" t="s">
        <v>275</v>
      </c>
      <c r="AF54" s="201" t="s">
        <v>275</v>
      </c>
    </row>
    <row r="55" spans="1:32">
      <c r="A55" s="197"/>
      <c r="B55" s="185" t="s">
        <v>27</v>
      </c>
      <c r="C55" s="202" t="str">
        <f>A53</f>
        <v>上ノ国町</v>
      </c>
      <c r="D55" s="202" t="str">
        <f t="shared" si="1"/>
        <v>町</v>
      </c>
      <c r="E55" s="133">
        <v>35</v>
      </c>
      <c r="F55" s="189">
        <v>1228.5012285012285</v>
      </c>
      <c r="G55" s="133" t="s">
        <v>275</v>
      </c>
      <c r="H55" s="189" t="s">
        <v>275</v>
      </c>
      <c r="I55" s="133">
        <v>9</v>
      </c>
      <c r="J55" s="189">
        <v>315.90031590031589</v>
      </c>
      <c r="K55" s="133" t="s">
        <v>275</v>
      </c>
      <c r="L55" s="189" t="s">
        <v>275</v>
      </c>
      <c r="M55" s="133" t="s">
        <v>275</v>
      </c>
      <c r="N55" s="189" t="s">
        <v>275</v>
      </c>
      <c r="O55" s="133">
        <v>10</v>
      </c>
      <c r="P55" s="189">
        <v>351.00035100035103</v>
      </c>
      <c r="Q55" s="148">
        <v>3</v>
      </c>
      <c r="R55" s="206">
        <v>105.3001053001053</v>
      </c>
      <c r="S55" s="133">
        <v>2</v>
      </c>
      <c r="T55" s="203">
        <v>70.200070200070201</v>
      </c>
      <c r="U55" s="148" t="s">
        <v>275</v>
      </c>
      <c r="V55" s="206" t="s">
        <v>275</v>
      </c>
      <c r="W55" s="208">
        <v>1</v>
      </c>
      <c r="X55" s="189">
        <v>35.1000351000351</v>
      </c>
      <c r="Y55" s="149">
        <v>2</v>
      </c>
      <c r="Z55" s="203">
        <v>70.200070200070201</v>
      </c>
      <c r="AA55" s="148">
        <v>2</v>
      </c>
      <c r="AB55" s="206">
        <v>70.200070200070201</v>
      </c>
      <c r="AC55" s="208" t="s">
        <v>275</v>
      </c>
      <c r="AD55" s="189" t="s">
        <v>275</v>
      </c>
      <c r="AE55" s="149" t="s">
        <v>275</v>
      </c>
      <c r="AF55" s="203" t="s">
        <v>275</v>
      </c>
    </row>
    <row r="56" spans="1:32">
      <c r="A56" s="195" t="s">
        <v>37</v>
      </c>
      <c r="B56" s="186" t="s">
        <v>9</v>
      </c>
      <c r="C56" s="199" t="str">
        <f>A56</f>
        <v>厚沢部町</v>
      </c>
      <c r="D56" s="199" t="str">
        <f t="shared" si="1"/>
        <v>町</v>
      </c>
      <c r="E56" s="141">
        <v>72</v>
      </c>
      <c r="F56" s="188">
        <v>1711.0266159695818</v>
      </c>
      <c r="G56" s="141" t="s">
        <v>275</v>
      </c>
      <c r="H56" s="188" t="s">
        <v>275</v>
      </c>
      <c r="I56" s="141">
        <v>26</v>
      </c>
      <c r="J56" s="188">
        <v>617.87072243346006</v>
      </c>
      <c r="K56" s="141">
        <v>1</v>
      </c>
      <c r="L56" s="188">
        <v>23.764258555133079</v>
      </c>
      <c r="M56" s="141" t="s">
        <v>275</v>
      </c>
      <c r="N56" s="188" t="s">
        <v>275</v>
      </c>
      <c r="O56" s="141">
        <v>10</v>
      </c>
      <c r="P56" s="188">
        <v>237.6425855513308</v>
      </c>
      <c r="Q56" s="142">
        <v>6</v>
      </c>
      <c r="R56" s="204">
        <v>142.58555133079849</v>
      </c>
      <c r="S56" s="141">
        <v>6</v>
      </c>
      <c r="T56" s="200">
        <v>142.58555133079849</v>
      </c>
      <c r="U56" s="142" t="s">
        <v>275</v>
      </c>
      <c r="V56" s="204" t="s">
        <v>275</v>
      </c>
      <c r="W56" s="191">
        <v>2</v>
      </c>
      <c r="X56" s="188">
        <v>47.528517110266158</v>
      </c>
      <c r="Y56" s="143">
        <v>2</v>
      </c>
      <c r="Z56" s="200">
        <v>47.528517110266158</v>
      </c>
      <c r="AA56" s="142" t="s">
        <v>275</v>
      </c>
      <c r="AB56" s="204" t="s">
        <v>275</v>
      </c>
      <c r="AC56" s="191">
        <v>3</v>
      </c>
      <c r="AD56" s="188">
        <v>71.292775665399247</v>
      </c>
      <c r="AE56" s="143" t="s">
        <v>275</v>
      </c>
      <c r="AF56" s="200" t="s">
        <v>275</v>
      </c>
    </row>
    <row r="57" spans="1:32">
      <c r="A57" s="196"/>
      <c r="B57" s="187" t="s">
        <v>28</v>
      </c>
      <c r="C57" s="198" t="str">
        <f>A56</f>
        <v>厚沢部町</v>
      </c>
      <c r="D57" s="198" t="str">
        <f t="shared" si="1"/>
        <v>町</v>
      </c>
      <c r="E57" s="132">
        <v>34</v>
      </c>
      <c r="F57" s="190">
        <v>1699.1504247876062</v>
      </c>
      <c r="G57" s="132" t="s">
        <v>275</v>
      </c>
      <c r="H57" s="190" t="s">
        <v>275</v>
      </c>
      <c r="I57" s="132">
        <v>14</v>
      </c>
      <c r="J57" s="190">
        <v>699.65017491254378</v>
      </c>
      <c r="K57" s="132">
        <v>1</v>
      </c>
      <c r="L57" s="190">
        <v>49.97501249375312</v>
      </c>
      <c r="M57" s="132" t="s">
        <v>275</v>
      </c>
      <c r="N57" s="190" t="s">
        <v>275</v>
      </c>
      <c r="O57" s="132">
        <v>4</v>
      </c>
      <c r="P57" s="190">
        <v>199.90004997501248</v>
      </c>
      <c r="Q57" s="131">
        <v>1</v>
      </c>
      <c r="R57" s="205">
        <v>49.97501249375312</v>
      </c>
      <c r="S57" s="132">
        <v>4</v>
      </c>
      <c r="T57" s="201">
        <v>199.90004997501248</v>
      </c>
      <c r="U57" s="131" t="s">
        <v>275</v>
      </c>
      <c r="V57" s="205" t="s">
        <v>275</v>
      </c>
      <c r="W57" s="207">
        <v>1</v>
      </c>
      <c r="X57" s="190">
        <v>49.97501249375312</v>
      </c>
      <c r="Y57" s="145">
        <v>1</v>
      </c>
      <c r="Z57" s="201">
        <v>49.97501249375312</v>
      </c>
      <c r="AA57" s="131" t="s">
        <v>275</v>
      </c>
      <c r="AB57" s="205" t="s">
        <v>275</v>
      </c>
      <c r="AC57" s="207">
        <v>2</v>
      </c>
      <c r="AD57" s="190">
        <v>99.950024987506239</v>
      </c>
      <c r="AE57" s="145" t="s">
        <v>275</v>
      </c>
      <c r="AF57" s="201" t="s">
        <v>275</v>
      </c>
    </row>
    <row r="58" spans="1:32">
      <c r="A58" s="197"/>
      <c r="B58" s="185" t="s">
        <v>27</v>
      </c>
      <c r="C58" s="202" t="str">
        <f>A56</f>
        <v>厚沢部町</v>
      </c>
      <c r="D58" s="202" t="str">
        <f t="shared" si="1"/>
        <v>町</v>
      </c>
      <c r="E58" s="133">
        <v>38</v>
      </c>
      <c r="F58" s="189">
        <v>1721.7942908926143</v>
      </c>
      <c r="G58" s="133" t="s">
        <v>275</v>
      </c>
      <c r="H58" s="189" t="s">
        <v>275</v>
      </c>
      <c r="I58" s="133">
        <v>12</v>
      </c>
      <c r="J58" s="189">
        <v>543.72451291345726</v>
      </c>
      <c r="K58" s="133" t="s">
        <v>275</v>
      </c>
      <c r="L58" s="189" t="s">
        <v>275</v>
      </c>
      <c r="M58" s="133" t="s">
        <v>275</v>
      </c>
      <c r="N58" s="189" t="s">
        <v>275</v>
      </c>
      <c r="O58" s="133">
        <v>6</v>
      </c>
      <c r="P58" s="189">
        <v>271.86225645672863</v>
      </c>
      <c r="Q58" s="148">
        <v>5</v>
      </c>
      <c r="R58" s="206">
        <v>226.55188038060714</v>
      </c>
      <c r="S58" s="133">
        <v>2</v>
      </c>
      <c r="T58" s="203">
        <v>90.620752152242872</v>
      </c>
      <c r="U58" s="148" t="s">
        <v>275</v>
      </c>
      <c r="V58" s="206" t="s">
        <v>275</v>
      </c>
      <c r="W58" s="208">
        <v>1</v>
      </c>
      <c r="X58" s="189">
        <v>45.310376076121436</v>
      </c>
      <c r="Y58" s="149">
        <v>1</v>
      </c>
      <c r="Z58" s="203">
        <v>45.310376076121436</v>
      </c>
      <c r="AA58" s="148" t="s">
        <v>275</v>
      </c>
      <c r="AB58" s="206" t="s">
        <v>275</v>
      </c>
      <c r="AC58" s="208">
        <v>1</v>
      </c>
      <c r="AD58" s="189">
        <v>45.310376076121436</v>
      </c>
      <c r="AE58" s="149" t="s">
        <v>275</v>
      </c>
      <c r="AF58" s="203" t="s">
        <v>275</v>
      </c>
    </row>
    <row r="59" spans="1:32">
      <c r="A59" s="195" t="s">
        <v>36</v>
      </c>
      <c r="B59" s="186" t="s">
        <v>9</v>
      </c>
      <c r="C59" s="199" t="str">
        <f>A59</f>
        <v>乙部町</v>
      </c>
      <c r="D59" s="199" t="str">
        <f t="shared" si="1"/>
        <v>町</v>
      </c>
      <c r="E59" s="141">
        <v>72</v>
      </c>
      <c r="F59" s="188">
        <v>1804.5112781954888</v>
      </c>
      <c r="G59" s="141" t="s">
        <v>275</v>
      </c>
      <c r="H59" s="188" t="s">
        <v>275</v>
      </c>
      <c r="I59" s="141">
        <v>12</v>
      </c>
      <c r="J59" s="188">
        <v>300.75187969924815</v>
      </c>
      <c r="K59" s="141" t="s">
        <v>275</v>
      </c>
      <c r="L59" s="188" t="s">
        <v>275</v>
      </c>
      <c r="M59" s="141" t="s">
        <v>275</v>
      </c>
      <c r="N59" s="188" t="s">
        <v>275</v>
      </c>
      <c r="O59" s="141">
        <v>16</v>
      </c>
      <c r="P59" s="188">
        <v>401.00250626566418</v>
      </c>
      <c r="Q59" s="142">
        <v>6</v>
      </c>
      <c r="R59" s="204">
        <v>150.37593984962407</v>
      </c>
      <c r="S59" s="141">
        <v>9</v>
      </c>
      <c r="T59" s="200">
        <v>225.5639097744361</v>
      </c>
      <c r="U59" s="142" t="s">
        <v>275</v>
      </c>
      <c r="V59" s="204" t="s">
        <v>275</v>
      </c>
      <c r="W59" s="191">
        <v>2</v>
      </c>
      <c r="X59" s="188">
        <v>50.125313283208023</v>
      </c>
      <c r="Y59" s="143">
        <v>4</v>
      </c>
      <c r="Z59" s="200">
        <v>100.25062656641605</v>
      </c>
      <c r="AA59" s="142">
        <v>3</v>
      </c>
      <c r="AB59" s="204">
        <v>75.187969924812037</v>
      </c>
      <c r="AC59" s="191">
        <v>2</v>
      </c>
      <c r="AD59" s="188">
        <v>50.125313283208023</v>
      </c>
      <c r="AE59" s="143" t="s">
        <v>275</v>
      </c>
      <c r="AF59" s="200" t="s">
        <v>275</v>
      </c>
    </row>
    <row r="60" spans="1:32">
      <c r="A60" s="196"/>
      <c r="B60" s="187" t="s">
        <v>28</v>
      </c>
      <c r="C60" s="198" t="str">
        <f>A59</f>
        <v>乙部町</v>
      </c>
      <c r="D60" s="198" t="str">
        <f t="shared" si="1"/>
        <v>町</v>
      </c>
      <c r="E60" s="132">
        <v>34</v>
      </c>
      <c r="F60" s="190">
        <v>1850.8437670114317</v>
      </c>
      <c r="G60" s="132" t="s">
        <v>275</v>
      </c>
      <c r="H60" s="190" t="s">
        <v>275</v>
      </c>
      <c r="I60" s="132">
        <v>9</v>
      </c>
      <c r="J60" s="190">
        <v>489.92923244420251</v>
      </c>
      <c r="K60" s="132" t="s">
        <v>275</v>
      </c>
      <c r="L60" s="190" t="s">
        <v>275</v>
      </c>
      <c r="M60" s="132" t="s">
        <v>275</v>
      </c>
      <c r="N60" s="190" t="s">
        <v>275</v>
      </c>
      <c r="O60" s="132">
        <v>4</v>
      </c>
      <c r="P60" s="190">
        <v>217.74632553075668</v>
      </c>
      <c r="Q60" s="131">
        <v>4</v>
      </c>
      <c r="R60" s="205">
        <v>217.74632553075668</v>
      </c>
      <c r="S60" s="132">
        <v>3</v>
      </c>
      <c r="T60" s="201">
        <v>163.30974414806749</v>
      </c>
      <c r="U60" s="131" t="s">
        <v>275</v>
      </c>
      <c r="V60" s="205" t="s">
        <v>275</v>
      </c>
      <c r="W60" s="207" t="s">
        <v>275</v>
      </c>
      <c r="X60" s="190" t="s">
        <v>275</v>
      </c>
      <c r="Y60" s="145">
        <v>1</v>
      </c>
      <c r="Z60" s="201">
        <v>54.43658138268917</v>
      </c>
      <c r="AA60" s="131">
        <v>2</v>
      </c>
      <c r="AB60" s="205">
        <v>108.87316276537834</v>
      </c>
      <c r="AC60" s="207">
        <v>1</v>
      </c>
      <c r="AD60" s="190">
        <v>54.43658138268917</v>
      </c>
      <c r="AE60" s="145" t="s">
        <v>275</v>
      </c>
      <c r="AF60" s="201" t="s">
        <v>275</v>
      </c>
    </row>
    <row r="61" spans="1:32">
      <c r="A61" s="197"/>
      <c r="B61" s="185" t="s">
        <v>27</v>
      </c>
      <c r="C61" s="202" t="str">
        <f>A59</f>
        <v>乙部町</v>
      </c>
      <c r="D61" s="202" t="str">
        <f t="shared" si="1"/>
        <v>町</v>
      </c>
      <c r="E61" s="133">
        <v>38</v>
      </c>
      <c r="F61" s="189">
        <v>1764.979098931723</v>
      </c>
      <c r="G61" s="133" t="s">
        <v>275</v>
      </c>
      <c r="H61" s="189" t="s">
        <v>275</v>
      </c>
      <c r="I61" s="133">
        <v>3</v>
      </c>
      <c r="J61" s="189">
        <v>139.34045517882026</v>
      </c>
      <c r="K61" s="133" t="s">
        <v>275</v>
      </c>
      <c r="L61" s="189" t="s">
        <v>275</v>
      </c>
      <c r="M61" s="133" t="s">
        <v>275</v>
      </c>
      <c r="N61" s="189" t="s">
        <v>275</v>
      </c>
      <c r="O61" s="133">
        <v>12</v>
      </c>
      <c r="P61" s="189">
        <v>557.36182071528106</v>
      </c>
      <c r="Q61" s="148">
        <v>2</v>
      </c>
      <c r="R61" s="206">
        <v>92.893636785880162</v>
      </c>
      <c r="S61" s="133">
        <v>6</v>
      </c>
      <c r="T61" s="203">
        <v>278.68091035764053</v>
      </c>
      <c r="U61" s="148" t="s">
        <v>275</v>
      </c>
      <c r="V61" s="206" t="s">
        <v>275</v>
      </c>
      <c r="W61" s="208">
        <v>2</v>
      </c>
      <c r="X61" s="189">
        <v>92.893636785880162</v>
      </c>
      <c r="Y61" s="149">
        <v>3</v>
      </c>
      <c r="Z61" s="203">
        <v>139.34045517882026</v>
      </c>
      <c r="AA61" s="148">
        <v>1</v>
      </c>
      <c r="AB61" s="206">
        <v>46.446818392940081</v>
      </c>
      <c r="AC61" s="208">
        <v>1</v>
      </c>
      <c r="AD61" s="189">
        <v>46.446818392940081</v>
      </c>
      <c r="AE61" s="149" t="s">
        <v>275</v>
      </c>
      <c r="AF61" s="203" t="s">
        <v>275</v>
      </c>
    </row>
    <row r="62" spans="1:32">
      <c r="A62" s="195" t="s">
        <v>35</v>
      </c>
      <c r="B62" s="186" t="s">
        <v>9</v>
      </c>
      <c r="C62" s="199" t="str">
        <f>A62</f>
        <v>奥尻町</v>
      </c>
      <c r="D62" s="199" t="str">
        <f t="shared" si="1"/>
        <v>町</v>
      </c>
      <c r="E62" s="141">
        <v>55</v>
      </c>
      <c r="F62" s="188">
        <v>1909.7222222222224</v>
      </c>
      <c r="G62" s="141" t="s">
        <v>275</v>
      </c>
      <c r="H62" s="188" t="s">
        <v>275</v>
      </c>
      <c r="I62" s="141">
        <v>21</v>
      </c>
      <c r="J62" s="188">
        <v>729.16666666666663</v>
      </c>
      <c r="K62" s="141">
        <v>1</v>
      </c>
      <c r="L62" s="188">
        <v>34.722222222222221</v>
      </c>
      <c r="M62" s="141" t="s">
        <v>275</v>
      </c>
      <c r="N62" s="188" t="s">
        <v>275</v>
      </c>
      <c r="O62" s="141">
        <v>6</v>
      </c>
      <c r="P62" s="188">
        <v>208.33333333333334</v>
      </c>
      <c r="Q62" s="142">
        <v>9</v>
      </c>
      <c r="R62" s="204">
        <v>312.5</v>
      </c>
      <c r="S62" s="141">
        <v>3</v>
      </c>
      <c r="T62" s="200">
        <v>104.16666666666667</v>
      </c>
      <c r="U62" s="142" t="s">
        <v>275</v>
      </c>
      <c r="V62" s="204" t="s">
        <v>275</v>
      </c>
      <c r="W62" s="191">
        <v>4</v>
      </c>
      <c r="X62" s="188">
        <v>138.88888888888889</v>
      </c>
      <c r="Y62" s="143">
        <v>3</v>
      </c>
      <c r="Z62" s="200">
        <v>104.16666666666667</v>
      </c>
      <c r="AA62" s="142">
        <v>1</v>
      </c>
      <c r="AB62" s="204">
        <v>34.722222222222221</v>
      </c>
      <c r="AC62" s="191" t="s">
        <v>275</v>
      </c>
      <c r="AD62" s="188" t="s">
        <v>275</v>
      </c>
      <c r="AE62" s="143">
        <v>1</v>
      </c>
      <c r="AF62" s="200">
        <v>34.722222222222221</v>
      </c>
    </row>
    <row r="63" spans="1:32">
      <c r="A63" s="196"/>
      <c r="B63" s="187" t="s">
        <v>28</v>
      </c>
      <c r="C63" s="198" t="str">
        <f>A62</f>
        <v>奥尻町</v>
      </c>
      <c r="D63" s="198" t="str">
        <f t="shared" si="1"/>
        <v>町</v>
      </c>
      <c r="E63" s="132">
        <v>22</v>
      </c>
      <c r="F63" s="190">
        <v>1478.494623655914</v>
      </c>
      <c r="G63" s="132" t="s">
        <v>275</v>
      </c>
      <c r="H63" s="190" t="s">
        <v>275</v>
      </c>
      <c r="I63" s="132">
        <v>9</v>
      </c>
      <c r="J63" s="190">
        <v>604.83870967741939</v>
      </c>
      <c r="K63" s="132" t="s">
        <v>275</v>
      </c>
      <c r="L63" s="190" t="s">
        <v>275</v>
      </c>
      <c r="M63" s="132" t="s">
        <v>275</v>
      </c>
      <c r="N63" s="190" t="s">
        <v>275</v>
      </c>
      <c r="O63" s="132">
        <v>4</v>
      </c>
      <c r="P63" s="190">
        <v>268.81720430107526</v>
      </c>
      <c r="Q63" s="131">
        <v>4</v>
      </c>
      <c r="R63" s="205">
        <v>268.81720430107526</v>
      </c>
      <c r="S63" s="132" t="s">
        <v>275</v>
      </c>
      <c r="T63" s="201" t="s">
        <v>275</v>
      </c>
      <c r="U63" s="131" t="s">
        <v>275</v>
      </c>
      <c r="V63" s="205" t="s">
        <v>275</v>
      </c>
      <c r="W63" s="207">
        <v>2</v>
      </c>
      <c r="X63" s="190">
        <v>134.40860215053763</v>
      </c>
      <c r="Y63" s="145">
        <v>1</v>
      </c>
      <c r="Z63" s="201">
        <v>67.204301075268816</v>
      </c>
      <c r="AA63" s="131">
        <v>1</v>
      </c>
      <c r="AB63" s="205">
        <v>67.204301075268816</v>
      </c>
      <c r="AC63" s="207" t="s">
        <v>275</v>
      </c>
      <c r="AD63" s="190" t="s">
        <v>275</v>
      </c>
      <c r="AE63" s="145">
        <v>1</v>
      </c>
      <c r="AF63" s="201">
        <v>67.204301075268816</v>
      </c>
    </row>
    <row r="64" spans="1:32">
      <c r="A64" s="197"/>
      <c r="B64" s="185" t="s">
        <v>27</v>
      </c>
      <c r="C64" s="202" t="str">
        <f>A62</f>
        <v>奥尻町</v>
      </c>
      <c r="D64" s="202" t="str">
        <f t="shared" si="1"/>
        <v>町</v>
      </c>
      <c r="E64" s="133">
        <v>33</v>
      </c>
      <c r="F64" s="189">
        <v>2370.6896551724135</v>
      </c>
      <c r="G64" s="133" t="s">
        <v>275</v>
      </c>
      <c r="H64" s="189" t="s">
        <v>275</v>
      </c>
      <c r="I64" s="133">
        <v>12</v>
      </c>
      <c r="J64" s="189">
        <v>862.06896551724139</v>
      </c>
      <c r="K64" s="133">
        <v>1</v>
      </c>
      <c r="L64" s="189">
        <v>71.839080459770116</v>
      </c>
      <c r="M64" s="133" t="s">
        <v>275</v>
      </c>
      <c r="N64" s="189" t="s">
        <v>275</v>
      </c>
      <c r="O64" s="133">
        <v>2</v>
      </c>
      <c r="P64" s="189">
        <v>143.67816091954023</v>
      </c>
      <c r="Q64" s="148">
        <v>5</v>
      </c>
      <c r="R64" s="206">
        <v>359.19540229885058</v>
      </c>
      <c r="S64" s="133">
        <v>3</v>
      </c>
      <c r="T64" s="203">
        <v>215.51724137931035</v>
      </c>
      <c r="U64" s="148" t="s">
        <v>275</v>
      </c>
      <c r="V64" s="206" t="s">
        <v>275</v>
      </c>
      <c r="W64" s="208">
        <v>2</v>
      </c>
      <c r="X64" s="189">
        <v>143.67816091954023</v>
      </c>
      <c r="Y64" s="149">
        <v>2</v>
      </c>
      <c r="Z64" s="203">
        <v>143.67816091954023</v>
      </c>
      <c r="AA64" s="148" t="s">
        <v>275</v>
      </c>
      <c r="AB64" s="206" t="s">
        <v>275</v>
      </c>
      <c r="AC64" s="208" t="s">
        <v>275</v>
      </c>
      <c r="AD64" s="189" t="s">
        <v>275</v>
      </c>
      <c r="AE64" s="149" t="s">
        <v>275</v>
      </c>
      <c r="AF64" s="203" t="s">
        <v>275</v>
      </c>
    </row>
    <row r="65" spans="1:32">
      <c r="A65" s="195" t="s">
        <v>34</v>
      </c>
      <c r="B65" s="186" t="s">
        <v>9</v>
      </c>
      <c r="C65" s="199" t="str">
        <f>A65</f>
        <v>北渡島檜山2次医療圏</v>
      </c>
      <c r="D65" s="199" t="str">
        <f t="shared" si="1"/>
        <v>圏</v>
      </c>
      <c r="E65" s="141">
        <v>571</v>
      </c>
      <c r="F65" s="188">
        <v>1507.8694412168586</v>
      </c>
      <c r="G65" s="141">
        <v>1</v>
      </c>
      <c r="H65" s="188">
        <v>2.6407520861941483</v>
      </c>
      <c r="I65" s="141">
        <v>164</v>
      </c>
      <c r="J65" s="188">
        <v>433.08334213584033</v>
      </c>
      <c r="K65" s="141">
        <v>3</v>
      </c>
      <c r="L65" s="188">
        <v>7.9222562585824434</v>
      </c>
      <c r="M65" s="141">
        <v>1</v>
      </c>
      <c r="N65" s="188">
        <v>2.6407520861941483</v>
      </c>
      <c r="O65" s="141">
        <v>85</v>
      </c>
      <c r="P65" s="188">
        <v>224.46392732650258</v>
      </c>
      <c r="Q65" s="142">
        <v>61</v>
      </c>
      <c r="R65" s="204">
        <v>161.08587725784304</v>
      </c>
      <c r="S65" s="141">
        <v>55</v>
      </c>
      <c r="T65" s="200">
        <v>145.24136474067814</v>
      </c>
      <c r="U65" s="142">
        <v>5</v>
      </c>
      <c r="V65" s="204">
        <v>13.203760430970741</v>
      </c>
      <c r="W65" s="191">
        <v>11</v>
      </c>
      <c r="X65" s="188">
        <v>29.048272948135629</v>
      </c>
      <c r="Y65" s="143">
        <v>37</v>
      </c>
      <c r="Z65" s="200">
        <v>97.707827189183476</v>
      </c>
      <c r="AA65" s="142">
        <v>18</v>
      </c>
      <c r="AB65" s="204">
        <v>47.533537551494668</v>
      </c>
      <c r="AC65" s="191">
        <v>8</v>
      </c>
      <c r="AD65" s="188">
        <v>21.126016689553186</v>
      </c>
      <c r="AE65" s="143">
        <v>2</v>
      </c>
      <c r="AF65" s="200">
        <v>5.2815041723882965</v>
      </c>
    </row>
    <row r="66" spans="1:32">
      <c r="A66" s="196"/>
      <c r="B66" s="187" t="s">
        <v>28</v>
      </c>
      <c r="C66" s="198" t="str">
        <f>A65</f>
        <v>北渡島檜山2次医療圏</v>
      </c>
      <c r="D66" s="198" t="str">
        <f t="shared" si="1"/>
        <v>圏</v>
      </c>
      <c r="E66" s="132">
        <v>281</v>
      </c>
      <c r="F66" s="190">
        <v>1545.3145622525296</v>
      </c>
      <c r="G66" s="132" t="s">
        <v>275</v>
      </c>
      <c r="H66" s="190" t="s">
        <v>275</v>
      </c>
      <c r="I66" s="132">
        <v>100</v>
      </c>
      <c r="J66" s="190">
        <v>549.93400791904969</v>
      </c>
      <c r="K66" s="132">
        <v>1</v>
      </c>
      <c r="L66" s="190">
        <v>5.4993400791904978</v>
      </c>
      <c r="M66" s="132" t="s">
        <v>275</v>
      </c>
      <c r="N66" s="190" t="s">
        <v>275</v>
      </c>
      <c r="O66" s="132">
        <v>33</v>
      </c>
      <c r="P66" s="190">
        <v>181.47822261328639</v>
      </c>
      <c r="Q66" s="131">
        <v>30</v>
      </c>
      <c r="R66" s="205">
        <v>164.98020237571492</v>
      </c>
      <c r="S66" s="132">
        <v>22</v>
      </c>
      <c r="T66" s="201">
        <v>120.98548174219094</v>
      </c>
      <c r="U66" s="131">
        <v>2</v>
      </c>
      <c r="V66" s="205">
        <v>10.998680158380996</v>
      </c>
      <c r="W66" s="207">
        <v>7</v>
      </c>
      <c r="X66" s="190">
        <v>38.495380554333479</v>
      </c>
      <c r="Y66" s="145">
        <v>7</v>
      </c>
      <c r="Z66" s="201">
        <v>38.495380554333479</v>
      </c>
      <c r="AA66" s="131">
        <v>13</v>
      </c>
      <c r="AB66" s="205">
        <v>71.49142102947647</v>
      </c>
      <c r="AC66" s="207">
        <v>5</v>
      </c>
      <c r="AD66" s="190">
        <v>27.496700395952487</v>
      </c>
      <c r="AE66" s="145">
        <v>2</v>
      </c>
      <c r="AF66" s="201">
        <v>10.998680158380996</v>
      </c>
    </row>
    <row r="67" spans="1:32">
      <c r="A67" s="197"/>
      <c r="B67" s="185" t="s">
        <v>27</v>
      </c>
      <c r="C67" s="202" t="str">
        <f>A65</f>
        <v>北渡島檜山2次医療圏</v>
      </c>
      <c r="D67" s="202" t="str">
        <f t="shared" si="1"/>
        <v>圏</v>
      </c>
      <c r="E67" s="133">
        <v>290</v>
      </c>
      <c r="F67" s="189">
        <v>1473.2777890672626</v>
      </c>
      <c r="G67" s="133">
        <v>1</v>
      </c>
      <c r="H67" s="189">
        <v>5.0802682381629749</v>
      </c>
      <c r="I67" s="133">
        <v>64</v>
      </c>
      <c r="J67" s="189">
        <v>325.13716724243039</v>
      </c>
      <c r="K67" s="133">
        <v>2</v>
      </c>
      <c r="L67" s="189">
        <v>10.16053647632595</v>
      </c>
      <c r="M67" s="133">
        <v>1</v>
      </c>
      <c r="N67" s="189">
        <v>5.0802682381629749</v>
      </c>
      <c r="O67" s="133">
        <v>52</v>
      </c>
      <c r="P67" s="189">
        <v>264.17394838447467</v>
      </c>
      <c r="Q67" s="148">
        <v>31</v>
      </c>
      <c r="R67" s="206">
        <v>157.48831538305222</v>
      </c>
      <c r="S67" s="133">
        <v>33</v>
      </c>
      <c r="T67" s="203">
        <v>167.64885185937817</v>
      </c>
      <c r="U67" s="148">
        <v>3</v>
      </c>
      <c r="V67" s="206">
        <v>15.240804714488924</v>
      </c>
      <c r="W67" s="208">
        <v>4</v>
      </c>
      <c r="X67" s="189">
        <v>20.3210729526519</v>
      </c>
      <c r="Y67" s="149">
        <v>30</v>
      </c>
      <c r="Z67" s="203">
        <v>152.40804714488925</v>
      </c>
      <c r="AA67" s="148">
        <v>5</v>
      </c>
      <c r="AB67" s="206">
        <v>25.401341190814875</v>
      </c>
      <c r="AC67" s="208">
        <v>3</v>
      </c>
      <c r="AD67" s="189">
        <v>15.240804714488924</v>
      </c>
      <c r="AE67" s="149" t="s">
        <v>275</v>
      </c>
      <c r="AF67" s="203" t="s">
        <v>275</v>
      </c>
    </row>
    <row r="68" spans="1:32">
      <c r="A68" s="195" t="s">
        <v>33</v>
      </c>
      <c r="B68" s="186" t="s">
        <v>9</v>
      </c>
      <c r="C68" s="199" t="str">
        <f>A68</f>
        <v>八雲保健所</v>
      </c>
      <c r="D68" s="199" t="str">
        <f t="shared" si="1"/>
        <v>所</v>
      </c>
      <c r="E68" s="141">
        <v>571</v>
      </c>
      <c r="F68" s="188">
        <v>1507.8694412168586</v>
      </c>
      <c r="G68" s="141">
        <v>1</v>
      </c>
      <c r="H68" s="188">
        <v>2.6407520861941483</v>
      </c>
      <c r="I68" s="141">
        <v>164</v>
      </c>
      <c r="J68" s="188">
        <v>433.08334213584033</v>
      </c>
      <c r="K68" s="141">
        <v>3</v>
      </c>
      <c r="L68" s="188">
        <v>7.9222562585824434</v>
      </c>
      <c r="M68" s="141">
        <v>1</v>
      </c>
      <c r="N68" s="188">
        <v>2.6407520861941483</v>
      </c>
      <c r="O68" s="141">
        <v>85</v>
      </c>
      <c r="P68" s="188">
        <v>224.46392732650258</v>
      </c>
      <c r="Q68" s="142">
        <v>61</v>
      </c>
      <c r="R68" s="204">
        <v>161.08587725784304</v>
      </c>
      <c r="S68" s="141">
        <v>55</v>
      </c>
      <c r="T68" s="200">
        <v>145.24136474067814</v>
      </c>
      <c r="U68" s="142">
        <v>5</v>
      </c>
      <c r="V68" s="204">
        <v>13.203760430970741</v>
      </c>
      <c r="W68" s="191">
        <v>11</v>
      </c>
      <c r="X68" s="188">
        <v>29.048272948135629</v>
      </c>
      <c r="Y68" s="143">
        <v>37</v>
      </c>
      <c r="Z68" s="200">
        <v>97.707827189183476</v>
      </c>
      <c r="AA68" s="142">
        <v>18</v>
      </c>
      <c r="AB68" s="204">
        <v>47.533537551494668</v>
      </c>
      <c r="AC68" s="191">
        <v>8</v>
      </c>
      <c r="AD68" s="188">
        <v>21.126016689553186</v>
      </c>
      <c r="AE68" s="143">
        <v>2</v>
      </c>
      <c r="AF68" s="200">
        <v>5.2815041723882965</v>
      </c>
    </row>
    <row r="69" spans="1:32">
      <c r="A69" s="196"/>
      <c r="B69" s="187" t="s">
        <v>28</v>
      </c>
      <c r="C69" s="198" t="str">
        <f>A68</f>
        <v>八雲保健所</v>
      </c>
      <c r="D69" s="198" t="str">
        <f t="shared" ref="D69:D82" si="2">RIGHT(C69, 1)</f>
        <v>所</v>
      </c>
      <c r="E69" s="132">
        <v>281</v>
      </c>
      <c r="F69" s="190">
        <v>1545.3145622525296</v>
      </c>
      <c r="G69" s="132" t="s">
        <v>275</v>
      </c>
      <c r="H69" s="190" t="s">
        <v>275</v>
      </c>
      <c r="I69" s="132">
        <v>100</v>
      </c>
      <c r="J69" s="190">
        <v>549.93400791904969</v>
      </c>
      <c r="K69" s="132">
        <v>1</v>
      </c>
      <c r="L69" s="190">
        <v>5.4993400791904978</v>
      </c>
      <c r="M69" s="132" t="s">
        <v>275</v>
      </c>
      <c r="N69" s="190" t="s">
        <v>275</v>
      </c>
      <c r="O69" s="132">
        <v>33</v>
      </c>
      <c r="P69" s="190">
        <v>181.47822261328639</v>
      </c>
      <c r="Q69" s="131">
        <v>30</v>
      </c>
      <c r="R69" s="205">
        <v>164.98020237571492</v>
      </c>
      <c r="S69" s="132">
        <v>22</v>
      </c>
      <c r="T69" s="201">
        <v>120.98548174219094</v>
      </c>
      <c r="U69" s="131">
        <v>2</v>
      </c>
      <c r="V69" s="205">
        <v>10.998680158380996</v>
      </c>
      <c r="W69" s="207">
        <v>7</v>
      </c>
      <c r="X69" s="190">
        <v>38.495380554333479</v>
      </c>
      <c r="Y69" s="145">
        <v>7</v>
      </c>
      <c r="Z69" s="201">
        <v>38.495380554333479</v>
      </c>
      <c r="AA69" s="131">
        <v>13</v>
      </c>
      <c r="AB69" s="205">
        <v>71.49142102947647</v>
      </c>
      <c r="AC69" s="207">
        <v>5</v>
      </c>
      <c r="AD69" s="190">
        <v>27.496700395952487</v>
      </c>
      <c r="AE69" s="145">
        <v>2</v>
      </c>
      <c r="AF69" s="201">
        <v>10.998680158380996</v>
      </c>
    </row>
    <row r="70" spans="1:32">
      <c r="A70" s="197"/>
      <c r="B70" s="185" t="s">
        <v>27</v>
      </c>
      <c r="C70" s="202" t="str">
        <f>A68</f>
        <v>八雲保健所</v>
      </c>
      <c r="D70" s="202" t="str">
        <f t="shared" si="2"/>
        <v>所</v>
      </c>
      <c r="E70" s="133">
        <v>290</v>
      </c>
      <c r="F70" s="189">
        <v>1473.2777890672626</v>
      </c>
      <c r="G70" s="133">
        <v>1</v>
      </c>
      <c r="H70" s="189">
        <v>5.0802682381629749</v>
      </c>
      <c r="I70" s="133">
        <v>64</v>
      </c>
      <c r="J70" s="189">
        <v>325.13716724243039</v>
      </c>
      <c r="K70" s="133">
        <v>2</v>
      </c>
      <c r="L70" s="189">
        <v>10.16053647632595</v>
      </c>
      <c r="M70" s="133">
        <v>1</v>
      </c>
      <c r="N70" s="189">
        <v>5.0802682381629749</v>
      </c>
      <c r="O70" s="133">
        <v>52</v>
      </c>
      <c r="P70" s="189">
        <v>264.17394838447467</v>
      </c>
      <c r="Q70" s="148">
        <v>31</v>
      </c>
      <c r="R70" s="206">
        <v>157.48831538305222</v>
      </c>
      <c r="S70" s="133">
        <v>33</v>
      </c>
      <c r="T70" s="203">
        <v>167.64885185937817</v>
      </c>
      <c r="U70" s="148">
        <v>3</v>
      </c>
      <c r="V70" s="206">
        <v>15.240804714488924</v>
      </c>
      <c r="W70" s="208">
        <v>4</v>
      </c>
      <c r="X70" s="189">
        <v>20.3210729526519</v>
      </c>
      <c r="Y70" s="149">
        <v>30</v>
      </c>
      <c r="Z70" s="203">
        <v>152.40804714488925</v>
      </c>
      <c r="AA70" s="148">
        <v>5</v>
      </c>
      <c r="AB70" s="206">
        <v>25.401341190814875</v>
      </c>
      <c r="AC70" s="208">
        <v>3</v>
      </c>
      <c r="AD70" s="189">
        <v>15.240804714488924</v>
      </c>
      <c r="AE70" s="149" t="s">
        <v>275</v>
      </c>
      <c r="AF70" s="203" t="s">
        <v>275</v>
      </c>
    </row>
    <row r="71" spans="1:32">
      <c r="A71" s="195" t="s">
        <v>32</v>
      </c>
      <c r="B71" s="186" t="s">
        <v>9</v>
      </c>
      <c r="C71" s="199" t="str">
        <f>A71</f>
        <v>八雲町</v>
      </c>
      <c r="D71" s="199" t="str">
        <f t="shared" si="2"/>
        <v>町</v>
      </c>
      <c r="E71" s="141">
        <v>221</v>
      </c>
      <c r="F71" s="188">
        <v>1258.5421412300682</v>
      </c>
      <c r="G71" s="141">
        <v>1</v>
      </c>
      <c r="H71" s="188">
        <v>5.6947608200455582</v>
      </c>
      <c r="I71" s="141">
        <v>62</v>
      </c>
      <c r="J71" s="188">
        <v>353.0751708428246</v>
      </c>
      <c r="K71" s="141">
        <v>1</v>
      </c>
      <c r="L71" s="188">
        <v>5.6947608200455582</v>
      </c>
      <c r="M71" s="141" t="s">
        <v>275</v>
      </c>
      <c r="N71" s="188" t="s">
        <v>275</v>
      </c>
      <c r="O71" s="141">
        <v>32</v>
      </c>
      <c r="P71" s="188">
        <v>182.23234624145786</v>
      </c>
      <c r="Q71" s="142">
        <v>22</v>
      </c>
      <c r="R71" s="204">
        <v>125.28473804100229</v>
      </c>
      <c r="S71" s="141">
        <v>21</v>
      </c>
      <c r="T71" s="200">
        <v>119.58997722095671</v>
      </c>
      <c r="U71" s="142">
        <v>1</v>
      </c>
      <c r="V71" s="204">
        <v>5.6947608200455582</v>
      </c>
      <c r="W71" s="191">
        <v>4</v>
      </c>
      <c r="X71" s="188">
        <v>22.779043280182233</v>
      </c>
      <c r="Y71" s="143">
        <v>21</v>
      </c>
      <c r="Z71" s="200">
        <v>119.58997722095671</v>
      </c>
      <c r="AA71" s="142">
        <v>7</v>
      </c>
      <c r="AB71" s="204">
        <v>39.863325740318906</v>
      </c>
      <c r="AC71" s="191">
        <v>4</v>
      </c>
      <c r="AD71" s="188">
        <v>22.779043280182233</v>
      </c>
      <c r="AE71" s="143">
        <v>2</v>
      </c>
      <c r="AF71" s="200">
        <v>11.389521640091116</v>
      </c>
    </row>
    <row r="72" spans="1:32">
      <c r="A72" s="196"/>
      <c r="B72" s="187" t="s">
        <v>28</v>
      </c>
      <c r="C72" s="198" t="str">
        <f>A71</f>
        <v>八雲町</v>
      </c>
      <c r="D72" s="198" t="str">
        <f t="shared" si="2"/>
        <v>町</v>
      </c>
      <c r="E72" s="132">
        <v>115</v>
      </c>
      <c r="F72" s="190">
        <v>1344.7146866230123</v>
      </c>
      <c r="G72" s="132" t="s">
        <v>275</v>
      </c>
      <c r="H72" s="190" t="s">
        <v>275</v>
      </c>
      <c r="I72" s="132">
        <v>40</v>
      </c>
      <c r="J72" s="190">
        <v>467.72684752104772</v>
      </c>
      <c r="K72" s="132" t="s">
        <v>275</v>
      </c>
      <c r="L72" s="190" t="s">
        <v>275</v>
      </c>
      <c r="M72" s="132" t="s">
        <v>275</v>
      </c>
      <c r="N72" s="190" t="s">
        <v>275</v>
      </c>
      <c r="O72" s="132">
        <v>11</v>
      </c>
      <c r="P72" s="190">
        <v>128.62488306828811</v>
      </c>
      <c r="Q72" s="131">
        <v>12</v>
      </c>
      <c r="R72" s="205">
        <v>140.3180542563143</v>
      </c>
      <c r="S72" s="132">
        <v>9</v>
      </c>
      <c r="T72" s="201">
        <v>105.23854069223574</v>
      </c>
      <c r="U72" s="131" t="s">
        <v>275</v>
      </c>
      <c r="V72" s="205" t="s">
        <v>275</v>
      </c>
      <c r="W72" s="207">
        <v>3</v>
      </c>
      <c r="X72" s="190">
        <v>35.079513564078574</v>
      </c>
      <c r="Y72" s="145">
        <v>5</v>
      </c>
      <c r="Z72" s="201">
        <v>58.465855940130965</v>
      </c>
      <c r="AA72" s="131">
        <v>6</v>
      </c>
      <c r="AB72" s="205">
        <v>70.159027128157149</v>
      </c>
      <c r="AC72" s="207">
        <v>3</v>
      </c>
      <c r="AD72" s="190">
        <v>35.079513564078574</v>
      </c>
      <c r="AE72" s="145">
        <v>2</v>
      </c>
      <c r="AF72" s="201">
        <v>23.386342376052387</v>
      </c>
    </row>
    <row r="73" spans="1:32">
      <c r="A73" s="197"/>
      <c r="B73" s="185" t="s">
        <v>27</v>
      </c>
      <c r="C73" s="202" t="str">
        <f>A71</f>
        <v>八雲町</v>
      </c>
      <c r="D73" s="202" t="str">
        <f t="shared" si="2"/>
        <v>町</v>
      </c>
      <c r="E73" s="133">
        <v>106</v>
      </c>
      <c r="F73" s="189">
        <v>1176.7317939609236</v>
      </c>
      <c r="G73" s="133">
        <v>1</v>
      </c>
      <c r="H73" s="189">
        <v>11.101243339253998</v>
      </c>
      <c r="I73" s="133">
        <v>22</v>
      </c>
      <c r="J73" s="189">
        <v>244.22735346358795</v>
      </c>
      <c r="K73" s="133">
        <v>1</v>
      </c>
      <c r="L73" s="189">
        <v>11.101243339253998</v>
      </c>
      <c r="M73" s="133" t="s">
        <v>275</v>
      </c>
      <c r="N73" s="189" t="s">
        <v>275</v>
      </c>
      <c r="O73" s="133">
        <v>21</v>
      </c>
      <c r="P73" s="189">
        <v>233.12611012433391</v>
      </c>
      <c r="Q73" s="148">
        <v>10</v>
      </c>
      <c r="R73" s="206">
        <v>111.01243339253996</v>
      </c>
      <c r="S73" s="133">
        <v>12</v>
      </c>
      <c r="T73" s="203">
        <v>133.21492007104797</v>
      </c>
      <c r="U73" s="148">
        <v>1</v>
      </c>
      <c r="V73" s="206">
        <v>11.101243339253998</v>
      </c>
      <c r="W73" s="208">
        <v>1</v>
      </c>
      <c r="X73" s="189">
        <v>11.101243339253998</v>
      </c>
      <c r="Y73" s="149">
        <v>16</v>
      </c>
      <c r="Z73" s="203">
        <v>177.61989342806396</v>
      </c>
      <c r="AA73" s="148">
        <v>1</v>
      </c>
      <c r="AB73" s="206">
        <v>11.101243339253998</v>
      </c>
      <c r="AC73" s="208">
        <v>1</v>
      </c>
      <c r="AD73" s="189">
        <v>11.101243339253998</v>
      </c>
      <c r="AE73" s="149" t="s">
        <v>275</v>
      </c>
      <c r="AF73" s="203" t="s">
        <v>275</v>
      </c>
    </row>
    <row r="74" spans="1:32">
      <c r="A74" s="195" t="s">
        <v>31</v>
      </c>
      <c r="B74" s="186" t="s">
        <v>9</v>
      </c>
      <c r="C74" s="199" t="str">
        <f>A74</f>
        <v>長万部町</v>
      </c>
      <c r="D74" s="199" t="str">
        <f t="shared" si="2"/>
        <v>町</v>
      </c>
      <c r="E74" s="141">
        <v>103</v>
      </c>
      <c r="F74" s="188">
        <v>1724.4265863050393</v>
      </c>
      <c r="G74" s="141" t="s">
        <v>275</v>
      </c>
      <c r="H74" s="188" t="s">
        <v>275</v>
      </c>
      <c r="I74" s="141">
        <v>26</v>
      </c>
      <c r="J74" s="188">
        <v>435.29214799933027</v>
      </c>
      <c r="K74" s="141">
        <v>1</v>
      </c>
      <c r="L74" s="188">
        <v>16.742005692281936</v>
      </c>
      <c r="M74" s="141" t="s">
        <v>275</v>
      </c>
      <c r="N74" s="188" t="s">
        <v>275</v>
      </c>
      <c r="O74" s="141">
        <v>20</v>
      </c>
      <c r="P74" s="188">
        <v>334.84011384563871</v>
      </c>
      <c r="Q74" s="142">
        <v>8</v>
      </c>
      <c r="R74" s="204">
        <v>133.93604553825548</v>
      </c>
      <c r="S74" s="141">
        <v>15</v>
      </c>
      <c r="T74" s="200">
        <v>251.13008538422903</v>
      </c>
      <c r="U74" s="142">
        <v>1</v>
      </c>
      <c r="V74" s="204">
        <v>16.742005692281936</v>
      </c>
      <c r="W74" s="191">
        <v>3</v>
      </c>
      <c r="X74" s="188">
        <v>50.226017076845814</v>
      </c>
      <c r="Y74" s="143">
        <v>5</v>
      </c>
      <c r="Z74" s="200">
        <v>83.710028461409678</v>
      </c>
      <c r="AA74" s="142">
        <v>2</v>
      </c>
      <c r="AB74" s="204">
        <v>33.484011384563871</v>
      </c>
      <c r="AC74" s="191" t="s">
        <v>275</v>
      </c>
      <c r="AD74" s="188" t="s">
        <v>275</v>
      </c>
      <c r="AE74" s="143" t="s">
        <v>275</v>
      </c>
      <c r="AF74" s="200" t="s">
        <v>275</v>
      </c>
    </row>
    <row r="75" spans="1:32">
      <c r="A75" s="196"/>
      <c r="B75" s="187" t="s">
        <v>28</v>
      </c>
      <c r="C75" s="198" t="str">
        <f>A74</f>
        <v>長万部町</v>
      </c>
      <c r="D75" s="198" t="str">
        <f t="shared" si="2"/>
        <v>町</v>
      </c>
      <c r="E75" s="132">
        <v>39</v>
      </c>
      <c r="F75" s="190">
        <v>1364.1133263378804</v>
      </c>
      <c r="G75" s="132" t="s">
        <v>275</v>
      </c>
      <c r="H75" s="190" t="s">
        <v>275</v>
      </c>
      <c r="I75" s="132">
        <v>13</v>
      </c>
      <c r="J75" s="190">
        <v>454.70444211262674</v>
      </c>
      <c r="K75" s="132" t="s">
        <v>275</v>
      </c>
      <c r="L75" s="190" t="s">
        <v>275</v>
      </c>
      <c r="M75" s="132" t="s">
        <v>275</v>
      </c>
      <c r="N75" s="190" t="s">
        <v>275</v>
      </c>
      <c r="O75" s="132">
        <v>5</v>
      </c>
      <c r="P75" s="190">
        <v>174.88632388947184</v>
      </c>
      <c r="Q75" s="131">
        <v>4</v>
      </c>
      <c r="R75" s="205">
        <v>139.90905911157748</v>
      </c>
      <c r="S75" s="132">
        <v>4</v>
      </c>
      <c r="T75" s="201">
        <v>139.90905911157748</v>
      </c>
      <c r="U75" s="131">
        <v>1</v>
      </c>
      <c r="V75" s="205">
        <v>34.977264777894369</v>
      </c>
      <c r="W75" s="207">
        <v>1</v>
      </c>
      <c r="X75" s="190">
        <v>34.977264777894369</v>
      </c>
      <c r="Y75" s="145">
        <v>1</v>
      </c>
      <c r="Z75" s="201">
        <v>34.977264777894369</v>
      </c>
      <c r="AA75" s="131">
        <v>1</v>
      </c>
      <c r="AB75" s="205">
        <v>34.977264777894369</v>
      </c>
      <c r="AC75" s="207" t="s">
        <v>275</v>
      </c>
      <c r="AD75" s="190" t="s">
        <v>275</v>
      </c>
      <c r="AE75" s="145" t="s">
        <v>275</v>
      </c>
      <c r="AF75" s="201" t="s">
        <v>275</v>
      </c>
    </row>
    <row r="76" spans="1:32">
      <c r="A76" s="197"/>
      <c r="B76" s="185" t="s">
        <v>27</v>
      </c>
      <c r="C76" s="202" t="str">
        <f>A74</f>
        <v>長万部町</v>
      </c>
      <c r="D76" s="202" t="str">
        <f t="shared" si="2"/>
        <v>町</v>
      </c>
      <c r="E76" s="133">
        <v>64</v>
      </c>
      <c r="F76" s="189">
        <v>2055.2344251766217</v>
      </c>
      <c r="G76" s="133" t="s">
        <v>275</v>
      </c>
      <c r="H76" s="189" t="s">
        <v>275</v>
      </c>
      <c r="I76" s="133">
        <v>13</v>
      </c>
      <c r="J76" s="189">
        <v>417.46949261400135</v>
      </c>
      <c r="K76" s="133">
        <v>1</v>
      </c>
      <c r="L76" s="189">
        <v>32.113037893384714</v>
      </c>
      <c r="M76" s="133" t="s">
        <v>275</v>
      </c>
      <c r="N76" s="189" t="s">
        <v>275</v>
      </c>
      <c r="O76" s="133">
        <v>15</v>
      </c>
      <c r="P76" s="189">
        <v>481.6955684007707</v>
      </c>
      <c r="Q76" s="148">
        <v>4</v>
      </c>
      <c r="R76" s="206">
        <v>128.45215157353886</v>
      </c>
      <c r="S76" s="133">
        <v>11</v>
      </c>
      <c r="T76" s="203">
        <v>353.24341682723184</v>
      </c>
      <c r="U76" s="148" t="s">
        <v>275</v>
      </c>
      <c r="V76" s="206" t="s">
        <v>275</v>
      </c>
      <c r="W76" s="208">
        <v>2</v>
      </c>
      <c r="X76" s="189">
        <v>64.226075786769428</v>
      </c>
      <c r="Y76" s="149">
        <v>4</v>
      </c>
      <c r="Z76" s="203">
        <v>128.45215157353886</v>
      </c>
      <c r="AA76" s="148">
        <v>1</v>
      </c>
      <c r="AB76" s="206">
        <v>32.113037893384714</v>
      </c>
      <c r="AC76" s="208" t="s">
        <v>275</v>
      </c>
      <c r="AD76" s="189" t="s">
        <v>275</v>
      </c>
      <c r="AE76" s="149" t="s">
        <v>275</v>
      </c>
      <c r="AF76" s="203" t="s">
        <v>275</v>
      </c>
    </row>
    <row r="77" spans="1:32">
      <c r="A77" s="195" t="s">
        <v>30</v>
      </c>
      <c r="B77" s="186" t="s">
        <v>9</v>
      </c>
      <c r="C77" s="199" t="str">
        <f>A77</f>
        <v>今金町</v>
      </c>
      <c r="D77" s="199" t="str">
        <f t="shared" si="2"/>
        <v>町</v>
      </c>
      <c r="E77" s="141">
        <v>85</v>
      </c>
      <c r="F77" s="188">
        <v>1503.8924274593064</v>
      </c>
      <c r="G77" s="141" t="s">
        <v>275</v>
      </c>
      <c r="H77" s="188" t="s">
        <v>275</v>
      </c>
      <c r="I77" s="141">
        <v>29</v>
      </c>
      <c r="J77" s="188">
        <v>513.09271054493991</v>
      </c>
      <c r="K77" s="141" t="s">
        <v>275</v>
      </c>
      <c r="L77" s="188" t="s">
        <v>275</v>
      </c>
      <c r="M77" s="141" t="s">
        <v>275</v>
      </c>
      <c r="N77" s="188" t="s">
        <v>275</v>
      </c>
      <c r="O77" s="141">
        <v>13</v>
      </c>
      <c r="P77" s="188">
        <v>230.00707714083512</v>
      </c>
      <c r="Q77" s="142">
        <v>14</v>
      </c>
      <c r="R77" s="204">
        <v>247.69992922859166</v>
      </c>
      <c r="S77" s="141">
        <v>6</v>
      </c>
      <c r="T77" s="200">
        <v>106.15711252653928</v>
      </c>
      <c r="U77" s="142" t="s">
        <v>275</v>
      </c>
      <c r="V77" s="204" t="s">
        <v>275</v>
      </c>
      <c r="W77" s="191">
        <v>1</v>
      </c>
      <c r="X77" s="188">
        <v>17.692852087756545</v>
      </c>
      <c r="Y77" s="143">
        <v>5</v>
      </c>
      <c r="Z77" s="200">
        <v>88.46426043878273</v>
      </c>
      <c r="AA77" s="142">
        <v>2</v>
      </c>
      <c r="AB77" s="204">
        <v>35.385704175513091</v>
      </c>
      <c r="AC77" s="191" t="s">
        <v>275</v>
      </c>
      <c r="AD77" s="188" t="s">
        <v>275</v>
      </c>
      <c r="AE77" s="143" t="s">
        <v>275</v>
      </c>
      <c r="AF77" s="200" t="s">
        <v>275</v>
      </c>
    </row>
    <row r="78" spans="1:32">
      <c r="A78" s="196"/>
      <c r="B78" s="187" t="s">
        <v>28</v>
      </c>
      <c r="C78" s="198" t="str">
        <f>A77</f>
        <v>今金町</v>
      </c>
      <c r="D78" s="198" t="str">
        <f t="shared" si="2"/>
        <v>町</v>
      </c>
      <c r="E78" s="132">
        <v>37</v>
      </c>
      <c r="F78" s="190">
        <v>1382.6606875934231</v>
      </c>
      <c r="G78" s="132" t="s">
        <v>275</v>
      </c>
      <c r="H78" s="190" t="s">
        <v>275</v>
      </c>
      <c r="I78" s="132">
        <v>17</v>
      </c>
      <c r="J78" s="190">
        <v>635.27653213751864</v>
      </c>
      <c r="K78" s="132" t="s">
        <v>275</v>
      </c>
      <c r="L78" s="190" t="s">
        <v>275</v>
      </c>
      <c r="M78" s="132" t="s">
        <v>275</v>
      </c>
      <c r="N78" s="190" t="s">
        <v>275</v>
      </c>
      <c r="O78" s="132">
        <v>5</v>
      </c>
      <c r="P78" s="190">
        <v>186.84603886397608</v>
      </c>
      <c r="Q78" s="131">
        <v>5</v>
      </c>
      <c r="R78" s="205">
        <v>186.84603886397608</v>
      </c>
      <c r="S78" s="132">
        <v>2</v>
      </c>
      <c r="T78" s="201">
        <v>74.738415545590442</v>
      </c>
      <c r="U78" s="131" t="s">
        <v>275</v>
      </c>
      <c r="V78" s="205" t="s">
        <v>275</v>
      </c>
      <c r="W78" s="207" t="s">
        <v>275</v>
      </c>
      <c r="X78" s="190" t="s">
        <v>275</v>
      </c>
      <c r="Y78" s="145">
        <v>1</v>
      </c>
      <c r="Z78" s="201">
        <v>37.369207772795221</v>
      </c>
      <c r="AA78" s="131">
        <v>1</v>
      </c>
      <c r="AB78" s="205">
        <v>37.369207772795221</v>
      </c>
      <c r="AC78" s="207" t="s">
        <v>275</v>
      </c>
      <c r="AD78" s="190" t="s">
        <v>275</v>
      </c>
      <c r="AE78" s="145" t="s">
        <v>275</v>
      </c>
      <c r="AF78" s="201" t="s">
        <v>275</v>
      </c>
    </row>
    <row r="79" spans="1:32">
      <c r="A79" s="197"/>
      <c r="B79" s="185" t="s">
        <v>27</v>
      </c>
      <c r="C79" s="202" t="str">
        <f>A77</f>
        <v>今金町</v>
      </c>
      <c r="D79" s="202" t="str">
        <f t="shared" si="2"/>
        <v>町</v>
      </c>
      <c r="E79" s="133">
        <v>48</v>
      </c>
      <c r="F79" s="189">
        <v>1612.9032258064515</v>
      </c>
      <c r="G79" s="133" t="s">
        <v>275</v>
      </c>
      <c r="H79" s="189" t="s">
        <v>275</v>
      </c>
      <c r="I79" s="133">
        <v>12</v>
      </c>
      <c r="J79" s="189">
        <v>403.22580645161287</v>
      </c>
      <c r="K79" s="133" t="s">
        <v>275</v>
      </c>
      <c r="L79" s="189" t="s">
        <v>275</v>
      </c>
      <c r="M79" s="133" t="s">
        <v>275</v>
      </c>
      <c r="N79" s="189" t="s">
        <v>275</v>
      </c>
      <c r="O79" s="133">
        <v>8</v>
      </c>
      <c r="P79" s="189">
        <v>268.81720430107526</v>
      </c>
      <c r="Q79" s="148">
        <v>9</v>
      </c>
      <c r="R79" s="206">
        <v>302.41935483870969</v>
      </c>
      <c r="S79" s="133">
        <v>4</v>
      </c>
      <c r="T79" s="203">
        <v>134.40860215053763</v>
      </c>
      <c r="U79" s="148" t="s">
        <v>275</v>
      </c>
      <c r="V79" s="206" t="s">
        <v>275</v>
      </c>
      <c r="W79" s="208">
        <v>1</v>
      </c>
      <c r="X79" s="189">
        <v>33.602150537634408</v>
      </c>
      <c r="Y79" s="149">
        <v>4</v>
      </c>
      <c r="Z79" s="203">
        <v>134.40860215053763</v>
      </c>
      <c r="AA79" s="148">
        <v>1</v>
      </c>
      <c r="AB79" s="206">
        <v>33.602150537634408</v>
      </c>
      <c r="AC79" s="208" t="s">
        <v>275</v>
      </c>
      <c r="AD79" s="189" t="s">
        <v>275</v>
      </c>
      <c r="AE79" s="149" t="s">
        <v>275</v>
      </c>
      <c r="AF79" s="203" t="s">
        <v>275</v>
      </c>
    </row>
    <row r="80" spans="1:32">
      <c r="A80" s="196" t="s">
        <v>29</v>
      </c>
      <c r="B80" s="187" t="s">
        <v>9</v>
      </c>
      <c r="C80" s="194" t="str">
        <f>A80</f>
        <v>せたな町</v>
      </c>
      <c r="D80" s="146" t="str">
        <f t="shared" si="2"/>
        <v>町</v>
      </c>
      <c r="E80" s="132">
        <v>162</v>
      </c>
      <c r="F80" s="190">
        <v>1865.7146147644823</v>
      </c>
      <c r="G80" s="132" t="s">
        <v>275</v>
      </c>
      <c r="H80" s="190" t="s">
        <v>275</v>
      </c>
      <c r="I80" s="132">
        <v>47</v>
      </c>
      <c r="J80" s="190">
        <v>541.2875734193251</v>
      </c>
      <c r="K80" s="132">
        <v>1</v>
      </c>
      <c r="L80" s="190">
        <v>11.516756881262236</v>
      </c>
      <c r="M80" s="132">
        <v>1</v>
      </c>
      <c r="N80" s="190">
        <v>11.516756881262236</v>
      </c>
      <c r="O80" s="132">
        <v>20</v>
      </c>
      <c r="P80" s="190">
        <v>230.33513762524476</v>
      </c>
      <c r="Q80" s="145">
        <v>17</v>
      </c>
      <c r="R80" s="190">
        <v>195.78486698145804</v>
      </c>
      <c r="S80" s="132">
        <v>13</v>
      </c>
      <c r="T80" s="190">
        <v>149.71783945640905</v>
      </c>
      <c r="U80" s="132">
        <v>3</v>
      </c>
      <c r="V80" s="190">
        <v>34.55027064378671</v>
      </c>
      <c r="W80" s="132">
        <v>3</v>
      </c>
      <c r="X80" s="190">
        <v>34.55027064378671</v>
      </c>
      <c r="Y80" s="141">
        <v>6</v>
      </c>
      <c r="Z80" s="188">
        <v>69.100541287573421</v>
      </c>
      <c r="AA80" s="132">
        <v>7</v>
      </c>
      <c r="AB80" s="188">
        <v>80.61729816883566</v>
      </c>
      <c r="AC80" s="141">
        <v>4</v>
      </c>
      <c r="AD80" s="188">
        <v>46.067027525048942</v>
      </c>
      <c r="AE80" s="132" t="s">
        <v>275</v>
      </c>
      <c r="AF80" s="188" t="s">
        <v>275</v>
      </c>
    </row>
    <row r="81" spans="1:32">
      <c r="A81" s="196"/>
      <c r="B81" s="187" t="s">
        <v>28</v>
      </c>
      <c r="C81" s="192" t="str">
        <f>A80</f>
        <v>せたな町</v>
      </c>
      <c r="D81" s="193" t="str">
        <f t="shared" si="2"/>
        <v>町</v>
      </c>
      <c r="E81" s="132">
        <v>90</v>
      </c>
      <c r="F81" s="190">
        <v>2196.7293141322916</v>
      </c>
      <c r="G81" s="132" t="s">
        <v>275</v>
      </c>
      <c r="H81" s="190" t="s">
        <v>275</v>
      </c>
      <c r="I81" s="132">
        <v>30</v>
      </c>
      <c r="J81" s="190">
        <v>732.24310471076399</v>
      </c>
      <c r="K81" s="132">
        <v>1</v>
      </c>
      <c r="L81" s="190">
        <v>24.408103490358798</v>
      </c>
      <c r="M81" s="132" t="s">
        <v>275</v>
      </c>
      <c r="N81" s="190" t="s">
        <v>275</v>
      </c>
      <c r="O81" s="132">
        <v>12</v>
      </c>
      <c r="P81" s="190">
        <v>292.89724188430557</v>
      </c>
      <c r="Q81" s="145">
        <v>9</v>
      </c>
      <c r="R81" s="190">
        <v>219.67293141322918</v>
      </c>
      <c r="S81" s="132">
        <v>7</v>
      </c>
      <c r="T81" s="190">
        <v>170.85672443251158</v>
      </c>
      <c r="U81" s="132">
        <v>1</v>
      </c>
      <c r="V81" s="190">
        <v>24.408103490358798</v>
      </c>
      <c r="W81" s="132">
        <v>3</v>
      </c>
      <c r="X81" s="190">
        <v>73.224310471076393</v>
      </c>
      <c r="Y81" s="132" t="s">
        <v>275</v>
      </c>
      <c r="Z81" s="190" t="s">
        <v>275</v>
      </c>
      <c r="AA81" s="132">
        <v>5</v>
      </c>
      <c r="AB81" s="190">
        <v>122.040517451794</v>
      </c>
      <c r="AC81" s="132">
        <v>2</v>
      </c>
      <c r="AD81" s="190">
        <v>48.816206980717595</v>
      </c>
      <c r="AE81" s="132" t="s">
        <v>275</v>
      </c>
      <c r="AF81" s="190" t="s">
        <v>275</v>
      </c>
    </row>
    <row r="82" spans="1:32">
      <c r="A82" s="197"/>
      <c r="B82" s="185" t="s">
        <v>27</v>
      </c>
      <c r="C82" s="192" t="str">
        <f>A80</f>
        <v>せたな町</v>
      </c>
      <c r="D82" s="193" t="str">
        <f t="shared" si="2"/>
        <v>町</v>
      </c>
      <c r="E82" s="133">
        <v>72</v>
      </c>
      <c r="F82" s="189">
        <v>1569.9956389010031</v>
      </c>
      <c r="G82" s="133" t="s">
        <v>275</v>
      </c>
      <c r="H82" s="189" t="s">
        <v>275</v>
      </c>
      <c r="I82" s="133">
        <v>17</v>
      </c>
      <c r="J82" s="189">
        <v>370.69341474051458</v>
      </c>
      <c r="K82" s="133" t="s">
        <v>275</v>
      </c>
      <c r="L82" s="189" t="s">
        <v>275</v>
      </c>
      <c r="M82" s="133">
        <v>1</v>
      </c>
      <c r="N82" s="189">
        <v>21.805494984736153</v>
      </c>
      <c r="O82" s="133">
        <v>8</v>
      </c>
      <c r="P82" s="189">
        <v>174.44395987788923</v>
      </c>
      <c r="Q82" s="149">
        <v>8</v>
      </c>
      <c r="R82" s="189">
        <v>174.44395987788923</v>
      </c>
      <c r="S82" s="133">
        <v>6</v>
      </c>
      <c r="T82" s="189">
        <v>130.83296990841691</v>
      </c>
      <c r="U82" s="133">
        <v>2</v>
      </c>
      <c r="V82" s="189">
        <v>43.610989969472307</v>
      </c>
      <c r="W82" s="133" t="s">
        <v>275</v>
      </c>
      <c r="X82" s="189" t="s">
        <v>275</v>
      </c>
      <c r="Y82" s="133">
        <v>6</v>
      </c>
      <c r="Z82" s="189">
        <v>130.83296990841691</v>
      </c>
      <c r="AA82" s="133">
        <v>2</v>
      </c>
      <c r="AB82" s="189">
        <v>43.610989969472307</v>
      </c>
      <c r="AC82" s="133">
        <v>2</v>
      </c>
      <c r="AD82" s="189">
        <v>43.610989969472307</v>
      </c>
      <c r="AE82" s="133" t="s">
        <v>275</v>
      </c>
      <c r="AF82" s="189" t="s">
        <v>275</v>
      </c>
    </row>
    <row r="83" spans="1:32">
      <c r="A83" s="2" t="s">
        <v>26</v>
      </c>
      <c r="B83" s="1" t="s">
        <v>76</v>
      </c>
    </row>
    <row r="85" spans="1:32">
      <c r="A85" s="6" t="s">
        <v>75</v>
      </c>
      <c r="B85" s="5" t="s">
        <v>280</v>
      </c>
    </row>
    <row r="86" spans="1:32">
      <c r="A86" s="2">
        <v>2</v>
      </c>
      <c r="B86" s="1" t="s">
        <v>281</v>
      </c>
    </row>
  </sheetData>
  <mergeCells count="16">
    <mergeCell ref="K3:L3"/>
    <mergeCell ref="A2:B2"/>
    <mergeCell ref="A3:B4"/>
    <mergeCell ref="E3:F3"/>
    <mergeCell ref="G3:H3"/>
    <mergeCell ref="I3:J3"/>
    <mergeCell ref="Y3:Z3"/>
    <mergeCell ref="AA3:AB3"/>
    <mergeCell ref="AC3:AD3"/>
    <mergeCell ref="AE3:AF3"/>
    <mergeCell ref="M3:N3"/>
    <mergeCell ref="O3:P3"/>
    <mergeCell ref="Q3:R3"/>
    <mergeCell ref="S3:T3"/>
    <mergeCell ref="U3:V3"/>
    <mergeCell ref="W3:X3"/>
  </mergeCells>
  <phoneticPr fontId="2"/>
  <conditionalFormatting sqref="A5:AF5">
    <cfRule type="expression" dxfId="4615" priority="301" stopIfTrue="1">
      <formula>OR($D5="国", $D5="道")</formula>
    </cfRule>
    <cfRule type="expression" dxfId="4614" priority="302" stopIfTrue="1">
      <formula>OR($D5="所", $D5="圏", $D5="局")</formula>
    </cfRule>
    <cfRule type="expression" dxfId="4613" priority="303" stopIfTrue="1">
      <formula>OR($C5="札幌市", $C5="小樽市", $C5="函館市", $C5="旭川市")</formula>
    </cfRule>
    <cfRule type="expression" dxfId="4612" priority="304">
      <formula>OR($D5="市", $D5="町", $D5="村")</formula>
    </cfRule>
  </conditionalFormatting>
  <conditionalFormatting sqref="A6:AF6 A34:AF82">
    <cfRule type="expression" dxfId="4611" priority="297" stopIfTrue="1">
      <formula>OR($D6="国", $D6="道")</formula>
    </cfRule>
    <cfRule type="expression" dxfId="4610" priority="298" stopIfTrue="1">
      <formula>OR($D6="所", $D6="圏", $D6="局")</formula>
    </cfRule>
    <cfRule type="expression" dxfId="4609" priority="299" stopIfTrue="1">
      <formula>OR($C6="札幌市", $C6="小樽市", $C6="函館市", $C6="旭川市")</formula>
    </cfRule>
    <cfRule type="expression" dxfId="4608" priority="300">
      <formula>OR($D6="市", $D6="町", $D6="村")</formula>
    </cfRule>
  </conditionalFormatting>
  <conditionalFormatting sqref="A7:AF7">
    <cfRule type="expression" dxfId="4607" priority="293" stopIfTrue="1">
      <formula>OR($D7="国", $D7="道")</formula>
    </cfRule>
    <cfRule type="expression" dxfId="4606" priority="294" stopIfTrue="1">
      <formula>OR($D7="所", $D7="圏", $D7="局")</formula>
    </cfRule>
    <cfRule type="expression" dxfId="4605" priority="295" stopIfTrue="1">
      <formula>OR($C7="札幌市", $C7="小樽市", $C7="函館市", $C7="旭川市")</formula>
    </cfRule>
    <cfRule type="expression" dxfId="4604" priority="296">
      <formula>OR($D7="市", $D7="町", $D7="村")</formula>
    </cfRule>
  </conditionalFormatting>
  <conditionalFormatting sqref="A8:AF8">
    <cfRule type="expression" dxfId="4603" priority="289" stopIfTrue="1">
      <formula>OR($D8="国", $D8="道")</formula>
    </cfRule>
    <cfRule type="expression" dxfId="4602" priority="290" stopIfTrue="1">
      <formula>OR($D8="所", $D8="圏", $D8="局")</formula>
    </cfRule>
    <cfRule type="expression" dxfId="4601" priority="291" stopIfTrue="1">
      <formula>OR($C8="札幌市", $C8="小樽市", $C8="函館市", $C8="旭川市")</formula>
    </cfRule>
    <cfRule type="expression" dxfId="4600" priority="292">
      <formula>OR($D8="市", $D8="町", $D8="村")</formula>
    </cfRule>
  </conditionalFormatting>
  <conditionalFormatting sqref="A9:AF9">
    <cfRule type="expression" dxfId="4599" priority="285" stopIfTrue="1">
      <formula>OR($D9="国", $D9="道")</formula>
    </cfRule>
    <cfRule type="expression" dxfId="4598" priority="286" stopIfTrue="1">
      <formula>OR($D9="所", $D9="圏", $D9="局")</formula>
    </cfRule>
    <cfRule type="expression" dxfId="4597" priority="287" stopIfTrue="1">
      <formula>OR($C9="札幌市", $C9="小樽市", $C9="函館市", $C9="旭川市")</formula>
    </cfRule>
    <cfRule type="expression" dxfId="4596" priority="288">
      <formula>OR($D9="市", $D9="町", $D9="村")</formula>
    </cfRule>
  </conditionalFormatting>
  <conditionalFormatting sqref="A10:AF10">
    <cfRule type="expression" dxfId="4595" priority="281" stopIfTrue="1">
      <formula>OR($D10="国", $D10="道")</formula>
    </cfRule>
    <cfRule type="expression" dxfId="4594" priority="282" stopIfTrue="1">
      <formula>OR($D10="所", $D10="圏", $D10="局")</formula>
    </cfRule>
    <cfRule type="expression" dxfId="4593" priority="283" stopIfTrue="1">
      <formula>OR($C10="札幌市", $C10="小樽市", $C10="函館市", $C10="旭川市")</formula>
    </cfRule>
    <cfRule type="expression" dxfId="4592" priority="284">
      <formula>OR($D10="市", $D10="町", $D10="村")</formula>
    </cfRule>
  </conditionalFormatting>
  <conditionalFormatting sqref="A11:AF11">
    <cfRule type="expression" dxfId="4591" priority="277" stopIfTrue="1">
      <formula>OR($D11="国", $D11="道")</formula>
    </cfRule>
    <cfRule type="expression" dxfId="4590" priority="278" stopIfTrue="1">
      <formula>OR($D11="所", $D11="圏", $D11="局")</formula>
    </cfRule>
    <cfRule type="expression" dxfId="4589" priority="279" stopIfTrue="1">
      <formula>OR($C11="札幌市", $C11="小樽市", $C11="函館市", $C11="旭川市")</formula>
    </cfRule>
    <cfRule type="expression" dxfId="4588" priority="280">
      <formula>OR($D11="市", $D11="町", $D11="村")</formula>
    </cfRule>
  </conditionalFormatting>
  <conditionalFormatting sqref="A12:AF12">
    <cfRule type="expression" dxfId="4587" priority="273" stopIfTrue="1">
      <formula>OR($D12="国", $D12="道")</formula>
    </cfRule>
    <cfRule type="expression" dxfId="4586" priority="274" stopIfTrue="1">
      <formula>OR($D12="所", $D12="圏", $D12="局")</formula>
    </cfRule>
    <cfRule type="expression" dxfId="4585" priority="275" stopIfTrue="1">
      <formula>OR($C12="札幌市", $C12="小樽市", $C12="函館市", $C12="旭川市")</formula>
    </cfRule>
    <cfRule type="expression" dxfId="4584" priority="276">
      <formula>OR($D12="市", $D12="町", $D12="村")</formula>
    </cfRule>
  </conditionalFormatting>
  <conditionalFormatting sqref="A13:AF13">
    <cfRule type="expression" dxfId="4583" priority="269" stopIfTrue="1">
      <formula>OR($D13="国", $D13="道")</formula>
    </cfRule>
    <cfRule type="expression" dxfId="4582" priority="270" stopIfTrue="1">
      <formula>OR($D13="所", $D13="圏", $D13="局")</formula>
    </cfRule>
    <cfRule type="expression" dxfId="4581" priority="271" stopIfTrue="1">
      <formula>OR($C13="札幌市", $C13="小樽市", $C13="函館市", $C13="旭川市")</formula>
    </cfRule>
    <cfRule type="expression" dxfId="4580" priority="272">
      <formula>OR($D13="市", $D13="町", $D13="村")</formula>
    </cfRule>
  </conditionalFormatting>
  <conditionalFormatting sqref="A14:AF14">
    <cfRule type="expression" dxfId="4579" priority="265" stopIfTrue="1">
      <formula>OR($D14="国", $D14="道")</formula>
    </cfRule>
    <cfRule type="expression" dxfId="4578" priority="266" stopIfTrue="1">
      <formula>OR($D14="所", $D14="圏", $D14="局")</formula>
    </cfRule>
    <cfRule type="expression" dxfId="4577" priority="267" stopIfTrue="1">
      <formula>OR($C14="札幌市", $C14="小樽市", $C14="函館市", $C14="旭川市")</formula>
    </cfRule>
    <cfRule type="expression" dxfId="4576" priority="268">
      <formula>OR($D14="市", $D14="町", $D14="村")</formula>
    </cfRule>
  </conditionalFormatting>
  <conditionalFormatting sqref="A15:AF15">
    <cfRule type="expression" dxfId="4575" priority="261" stopIfTrue="1">
      <formula>OR($D15="国", $D15="道")</formula>
    </cfRule>
    <cfRule type="expression" dxfId="4574" priority="262" stopIfTrue="1">
      <formula>OR($D15="所", $D15="圏", $D15="局")</formula>
    </cfRule>
    <cfRule type="expression" dxfId="4573" priority="263" stopIfTrue="1">
      <formula>OR($C15="札幌市", $C15="小樽市", $C15="函館市", $C15="旭川市")</formula>
    </cfRule>
    <cfRule type="expression" dxfId="4572" priority="264">
      <formula>OR($D15="市", $D15="町", $D15="村")</formula>
    </cfRule>
  </conditionalFormatting>
  <conditionalFormatting sqref="A16:AF16">
    <cfRule type="expression" dxfId="4571" priority="257" stopIfTrue="1">
      <formula>OR($D16="国", $D16="道")</formula>
    </cfRule>
    <cfRule type="expression" dxfId="4570" priority="258" stopIfTrue="1">
      <formula>OR($D16="所", $D16="圏", $D16="局")</formula>
    </cfRule>
    <cfRule type="expression" dxfId="4569" priority="259" stopIfTrue="1">
      <formula>OR($C16="札幌市", $C16="小樽市", $C16="函館市", $C16="旭川市")</formula>
    </cfRule>
    <cfRule type="expression" dxfId="4568" priority="260">
      <formula>OR($D16="市", $D16="町", $D16="村")</formula>
    </cfRule>
  </conditionalFormatting>
  <conditionalFormatting sqref="A17:AF17">
    <cfRule type="expression" dxfId="4567" priority="253" stopIfTrue="1">
      <formula>OR($D17="国", $D17="道")</formula>
    </cfRule>
    <cfRule type="expression" dxfId="4566" priority="254" stopIfTrue="1">
      <formula>OR($D17="所", $D17="圏", $D17="局")</formula>
    </cfRule>
    <cfRule type="expression" dxfId="4565" priority="255" stopIfTrue="1">
      <formula>OR($C17="札幌市", $C17="小樽市", $C17="函館市", $C17="旭川市")</formula>
    </cfRule>
    <cfRule type="expression" dxfId="4564" priority="256">
      <formula>OR($D17="市", $D17="町", $D17="村")</formula>
    </cfRule>
  </conditionalFormatting>
  <conditionalFormatting sqref="A18:AF18">
    <cfRule type="expression" dxfId="4563" priority="249" stopIfTrue="1">
      <formula>OR($D18="国", $D18="道")</formula>
    </cfRule>
    <cfRule type="expression" dxfId="4562" priority="250" stopIfTrue="1">
      <formula>OR($D18="所", $D18="圏", $D18="局")</formula>
    </cfRule>
    <cfRule type="expression" dxfId="4561" priority="251" stopIfTrue="1">
      <formula>OR($C18="札幌市", $C18="小樽市", $C18="函館市", $C18="旭川市")</formula>
    </cfRule>
    <cfRule type="expression" dxfId="4560" priority="252">
      <formula>OR($D18="市", $D18="町", $D18="村")</formula>
    </cfRule>
  </conditionalFormatting>
  <conditionalFormatting sqref="A19:AF19">
    <cfRule type="expression" dxfId="4559" priority="245" stopIfTrue="1">
      <formula>OR($D19="国", $D19="道")</formula>
    </cfRule>
    <cfRule type="expression" dxfId="4558" priority="246" stopIfTrue="1">
      <formula>OR($D19="所", $D19="圏", $D19="局")</formula>
    </cfRule>
    <cfRule type="expression" dxfId="4557" priority="247" stopIfTrue="1">
      <formula>OR($C19="札幌市", $C19="小樽市", $C19="函館市", $C19="旭川市")</formula>
    </cfRule>
    <cfRule type="expression" dxfId="4556" priority="248">
      <formula>OR($D19="市", $D19="町", $D19="村")</formula>
    </cfRule>
  </conditionalFormatting>
  <conditionalFormatting sqref="A20:AF20">
    <cfRule type="expression" dxfId="4555" priority="241" stopIfTrue="1">
      <formula>OR($D20="国", $D20="道")</formula>
    </cfRule>
    <cfRule type="expression" dxfId="4554" priority="242" stopIfTrue="1">
      <formula>OR($D20="所", $D20="圏", $D20="局")</formula>
    </cfRule>
    <cfRule type="expression" dxfId="4553" priority="243" stopIfTrue="1">
      <formula>OR($C20="札幌市", $C20="小樽市", $C20="函館市", $C20="旭川市")</formula>
    </cfRule>
    <cfRule type="expression" dxfId="4552" priority="244">
      <formula>OR($D20="市", $D20="町", $D20="村")</formula>
    </cfRule>
  </conditionalFormatting>
  <conditionalFormatting sqref="A21:AF21">
    <cfRule type="expression" dxfId="4551" priority="237" stopIfTrue="1">
      <formula>OR($D21="国", $D21="道")</formula>
    </cfRule>
    <cfRule type="expression" dxfId="4550" priority="238" stopIfTrue="1">
      <formula>OR($D21="所", $D21="圏", $D21="局")</formula>
    </cfRule>
    <cfRule type="expression" dxfId="4549" priority="239" stopIfTrue="1">
      <formula>OR($C21="札幌市", $C21="小樽市", $C21="函館市", $C21="旭川市")</formula>
    </cfRule>
    <cfRule type="expression" dxfId="4548" priority="240">
      <formula>OR($D21="市", $D21="町", $D21="村")</formula>
    </cfRule>
  </conditionalFormatting>
  <conditionalFormatting sqref="A22:AF22">
    <cfRule type="expression" dxfId="4547" priority="233" stopIfTrue="1">
      <formula>OR($D22="国", $D22="道")</formula>
    </cfRule>
    <cfRule type="expression" dxfId="4546" priority="234" stopIfTrue="1">
      <formula>OR($D22="所", $D22="圏", $D22="局")</formula>
    </cfRule>
    <cfRule type="expression" dxfId="4545" priority="235" stopIfTrue="1">
      <formula>OR($C22="札幌市", $C22="小樽市", $C22="函館市", $C22="旭川市")</formula>
    </cfRule>
    <cfRule type="expression" dxfId="4544" priority="236">
      <formula>OR($D22="市", $D22="町", $D22="村")</formula>
    </cfRule>
  </conditionalFormatting>
  <conditionalFormatting sqref="A23:AF23">
    <cfRule type="expression" dxfId="4543" priority="229" stopIfTrue="1">
      <formula>OR($D23="国", $D23="道")</formula>
    </cfRule>
    <cfRule type="expression" dxfId="4542" priority="230" stopIfTrue="1">
      <formula>OR($D23="所", $D23="圏", $D23="局")</formula>
    </cfRule>
    <cfRule type="expression" dxfId="4541" priority="231" stopIfTrue="1">
      <formula>OR($C23="札幌市", $C23="小樽市", $C23="函館市", $C23="旭川市")</formula>
    </cfRule>
    <cfRule type="expression" dxfId="4540" priority="232">
      <formula>OR($D23="市", $D23="町", $D23="村")</formula>
    </cfRule>
  </conditionalFormatting>
  <conditionalFormatting sqref="A24:AF24">
    <cfRule type="expression" dxfId="4539" priority="225" stopIfTrue="1">
      <formula>OR($D24="国", $D24="道")</formula>
    </cfRule>
    <cfRule type="expression" dxfId="4538" priority="226" stopIfTrue="1">
      <formula>OR($D24="所", $D24="圏", $D24="局")</formula>
    </cfRule>
    <cfRule type="expression" dxfId="4537" priority="227" stopIfTrue="1">
      <formula>OR($C24="札幌市", $C24="小樽市", $C24="函館市", $C24="旭川市")</formula>
    </cfRule>
    <cfRule type="expression" dxfId="4536" priority="228">
      <formula>OR($D24="市", $D24="町", $D24="村")</formula>
    </cfRule>
  </conditionalFormatting>
  <conditionalFormatting sqref="A25:AF25">
    <cfRule type="expression" dxfId="4535" priority="221" stopIfTrue="1">
      <formula>OR($D25="国", $D25="道")</formula>
    </cfRule>
    <cfRule type="expression" dxfId="4534" priority="222" stopIfTrue="1">
      <formula>OR($D25="所", $D25="圏", $D25="局")</formula>
    </cfRule>
    <cfRule type="expression" dxfId="4533" priority="223" stopIfTrue="1">
      <formula>OR($C25="札幌市", $C25="小樽市", $C25="函館市", $C25="旭川市")</formula>
    </cfRule>
    <cfRule type="expression" dxfId="4532" priority="224">
      <formula>OR($D25="市", $D25="町", $D25="村")</formula>
    </cfRule>
  </conditionalFormatting>
  <conditionalFormatting sqref="A26:AF26">
    <cfRule type="expression" dxfId="4531" priority="217" stopIfTrue="1">
      <formula>OR($D26="国", $D26="道")</formula>
    </cfRule>
    <cfRule type="expression" dxfId="4530" priority="218" stopIfTrue="1">
      <formula>OR($D26="所", $D26="圏", $D26="局")</formula>
    </cfRule>
    <cfRule type="expression" dxfId="4529" priority="219" stopIfTrue="1">
      <formula>OR($C26="札幌市", $C26="小樽市", $C26="函館市", $C26="旭川市")</formula>
    </cfRule>
    <cfRule type="expression" dxfId="4528" priority="220">
      <formula>OR($D26="市", $D26="町", $D26="村")</formula>
    </cfRule>
  </conditionalFormatting>
  <conditionalFormatting sqref="A27:AF27">
    <cfRule type="expression" dxfId="4527" priority="213" stopIfTrue="1">
      <formula>OR($D27="国", $D27="道")</formula>
    </cfRule>
    <cfRule type="expression" dxfId="4526" priority="214" stopIfTrue="1">
      <formula>OR($D27="所", $D27="圏", $D27="局")</formula>
    </cfRule>
    <cfRule type="expression" dxfId="4525" priority="215" stopIfTrue="1">
      <formula>OR($C27="札幌市", $C27="小樽市", $C27="函館市", $C27="旭川市")</formula>
    </cfRule>
    <cfRule type="expression" dxfId="4524" priority="216">
      <formula>OR($D27="市", $D27="町", $D27="村")</formula>
    </cfRule>
  </conditionalFormatting>
  <conditionalFormatting sqref="A28:AF28">
    <cfRule type="expression" dxfId="4523" priority="209" stopIfTrue="1">
      <formula>OR($D28="国", $D28="道")</formula>
    </cfRule>
    <cfRule type="expression" dxfId="4522" priority="210" stopIfTrue="1">
      <formula>OR($D28="所", $D28="圏", $D28="局")</formula>
    </cfRule>
    <cfRule type="expression" dxfId="4521" priority="211" stopIfTrue="1">
      <formula>OR($C28="札幌市", $C28="小樽市", $C28="函館市", $C28="旭川市")</formula>
    </cfRule>
    <cfRule type="expression" dxfId="4520" priority="212">
      <formula>OR($D28="市", $D28="町", $D28="村")</formula>
    </cfRule>
  </conditionalFormatting>
  <conditionalFormatting sqref="A29:AF29">
    <cfRule type="expression" dxfId="4519" priority="205" stopIfTrue="1">
      <formula>OR($D29="国", $D29="道")</formula>
    </cfRule>
    <cfRule type="expression" dxfId="4518" priority="206" stopIfTrue="1">
      <formula>OR($D29="所", $D29="圏", $D29="局")</formula>
    </cfRule>
    <cfRule type="expression" dxfId="4517" priority="207" stopIfTrue="1">
      <formula>OR($C29="札幌市", $C29="小樽市", $C29="函館市", $C29="旭川市")</formula>
    </cfRule>
    <cfRule type="expression" dxfId="4516" priority="208">
      <formula>OR($D29="市", $D29="町", $D29="村")</formula>
    </cfRule>
  </conditionalFormatting>
  <conditionalFormatting sqref="A30:AF30">
    <cfRule type="expression" dxfId="4515" priority="201" stopIfTrue="1">
      <formula>OR($D30="国", $D30="道")</formula>
    </cfRule>
    <cfRule type="expression" dxfId="4514" priority="202" stopIfTrue="1">
      <formula>OR($D30="所", $D30="圏", $D30="局")</formula>
    </cfRule>
    <cfRule type="expression" dxfId="4513" priority="203" stopIfTrue="1">
      <formula>OR($C30="札幌市", $C30="小樽市", $C30="函館市", $C30="旭川市")</formula>
    </cfRule>
    <cfRule type="expression" dxfId="4512" priority="204">
      <formula>OR($D30="市", $D30="町", $D30="村")</formula>
    </cfRule>
  </conditionalFormatting>
  <conditionalFormatting sqref="A31:AF31">
    <cfRule type="expression" dxfId="4511" priority="197" stopIfTrue="1">
      <formula>OR($D31="国", $D31="道")</formula>
    </cfRule>
    <cfRule type="expression" dxfId="4510" priority="198" stopIfTrue="1">
      <formula>OR($D31="所", $D31="圏", $D31="局")</formula>
    </cfRule>
    <cfRule type="expression" dxfId="4509" priority="199" stopIfTrue="1">
      <formula>OR($C31="札幌市", $C31="小樽市", $C31="函館市", $C31="旭川市")</formula>
    </cfRule>
    <cfRule type="expression" dxfId="4508" priority="200">
      <formula>OR($D31="市", $D31="町", $D31="村")</formula>
    </cfRule>
  </conditionalFormatting>
  <conditionalFormatting sqref="A32:AF32">
    <cfRule type="expression" dxfId="4507" priority="193" stopIfTrue="1">
      <formula>OR($D32="国", $D32="道")</formula>
    </cfRule>
    <cfRule type="expression" dxfId="4506" priority="194" stopIfTrue="1">
      <formula>OR($D32="所", $D32="圏", $D32="局")</formula>
    </cfRule>
    <cfRule type="expression" dxfId="4505" priority="195" stopIfTrue="1">
      <formula>OR($C32="札幌市", $C32="小樽市", $C32="函館市", $C32="旭川市")</formula>
    </cfRule>
    <cfRule type="expression" dxfId="4504" priority="196">
      <formula>OR($D32="市", $D32="町", $D32="村")</formula>
    </cfRule>
  </conditionalFormatting>
  <conditionalFormatting sqref="A33:AF33">
    <cfRule type="expression" dxfId="4503" priority="189" stopIfTrue="1">
      <formula>OR($D33="国", $D33="道")</formula>
    </cfRule>
    <cfRule type="expression" dxfId="4502" priority="190" stopIfTrue="1">
      <formula>OR($D33="所", $D33="圏", $D33="局")</formula>
    </cfRule>
    <cfRule type="expression" dxfId="4501" priority="191" stopIfTrue="1">
      <formula>OR($C33="札幌市", $C33="小樽市", $C33="函館市", $C33="旭川市")</formula>
    </cfRule>
    <cfRule type="expression" dxfId="4500" priority="192">
      <formula>OR($D33="市", $D33="町", $D33="村")</formula>
    </cfRule>
  </conditionalFormatting>
  <conditionalFormatting sqref="A35:AF35">
    <cfRule type="expression" dxfId="4499" priority="185" stopIfTrue="1">
      <formula>OR($D35="国", $D35="道")</formula>
    </cfRule>
    <cfRule type="expression" dxfId="4498" priority="186" stopIfTrue="1">
      <formula>OR($D35="所", $D35="圏", $D35="局")</formula>
    </cfRule>
    <cfRule type="expression" dxfId="4497" priority="187" stopIfTrue="1">
      <formula>OR($C35="札幌市", $C35="小樽市", $C35="函館市", $C35="旭川市")</formula>
    </cfRule>
    <cfRule type="expression" dxfId="4496" priority="188">
      <formula>OR($D35="市", $D35="町", $D35="村")</formula>
    </cfRule>
  </conditionalFormatting>
  <conditionalFormatting sqref="A36:AF36">
    <cfRule type="expression" dxfId="4495" priority="181" stopIfTrue="1">
      <formula>OR($D36="国", $D36="道")</formula>
    </cfRule>
    <cfRule type="expression" dxfId="4494" priority="182" stopIfTrue="1">
      <formula>OR($D36="所", $D36="圏", $D36="局")</formula>
    </cfRule>
    <cfRule type="expression" dxfId="4493" priority="183" stopIfTrue="1">
      <formula>OR($C36="札幌市", $C36="小樽市", $C36="函館市", $C36="旭川市")</formula>
    </cfRule>
    <cfRule type="expression" dxfId="4492" priority="184">
      <formula>OR($D36="市", $D36="町", $D36="村")</formula>
    </cfRule>
  </conditionalFormatting>
  <conditionalFormatting sqref="A37:AF37">
    <cfRule type="expression" dxfId="4491" priority="177" stopIfTrue="1">
      <formula>OR($D37="国", $D37="道")</formula>
    </cfRule>
    <cfRule type="expression" dxfId="4490" priority="178" stopIfTrue="1">
      <formula>OR($D37="所", $D37="圏", $D37="局")</formula>
    </cfRule>
    <cfRule type="expression" dxfId="4489" priority="179" stopIfTrue="1">
      <formula>OR($C37="札幌市", $C37="小樽市", $C37="函館市", $C37="旭川市")</formula>
    </cfRule>
    <cfRule type="expression" dxfId="4488" priority="180">
      <formula>OR($D37="市", $D37="町", $D37="村")</formula>
    </cfRule>
  </conditionalFormatting>
  <conditionalFormatting sqref="A38:AF38">
    <cfRule type="expression" dxfId="4487" priority="173" stopIfTrue="1">
      <formula>OR($D38="国", $D38="道")</formula>
    </cfRule>
    <cfRule type="expression" dxfId="4486" priority="174" stopIfTrue="1">
      <formula>OR($D38="所", $D38="圏", $D38="局")</formula>
    </cfRule>
    <cfRule type="expression" dxfId="4485" priority="175" stopIfTrue="1">
      <formula>OR($C38="札幌市", $C38="小樽市", $C38="函館市", $C38="旭川市")</formula>
    </cfRule>
    <cfRule type="expression" dxfId="4484" priority="176">
      <formula>OR($D38="市", $D38="町", $D38="村")</formula>
    </cfRule>
  </conditionalFormatting>
  <conditionalFormatting sqref="A39:AF39">
    <cfRule type="expression" dxfId="4483" priority="169" stopIfTrue="1">
      <formula>OR($D39="国", $D39="道")</formula>
    </cfRule>
    <cfRule type="expression" dxfId="4482" priority="170" stopIfTrue="1">
      <formula>OR($D39="所", $D39="圏", $D39="局")</formula>
    </cfRule>
    <cfRule type="expression" dxfId="4481" priority="171" stopIfTrue="1">
      <formula>OR($C39="札幌市", $C39="小樽市", $C39="函館市", $C39="旭川市")</formula>
    </cfRule>
    <cfRule type="expression" dxfId="4480" priority="172">
      <formula>OR($D39="市", $D39="町", $D39="村")</formula>
    </cfRule>
  </conditionalFormatting>
  <conditionalFormatting sqref="A40:AF40">
    <cfRule type="expression" dxfId="4479" priority="165" stopIfTrue="1">
      <formula>OR($D40="国", $D40="道")</formula>
    </cfRule>
    <cfRule type="expression" dxfId="4478" priority="166" stopIfTrue="1">
      <formula>OR($D40="所", $D40="圏", $D40="局")</formula>
    </cfRule>
    <cfRule type="expression" dxfId="4477" priority="167" stopIfTrue="1">
      <formula>OR($C40="札幌市", $C40="小樽市", $C40="函館市", $C40="旭川市")</formula>
    </cfRule>
    <cfRule type="expression" dxfId="4476" priority="168">
      <formula>OR($D40="市", $D40="町", $D40="村")</formula>
    </cfRule>
  </conditionalFormatting>
  <conditionalFormatting sqref="A41:AF41">
    <cfRule type="expression" dxfId="4475" priority="161" stopIfTrue="1">
      <formula>OR($D41="国", $D41="道")</formula>
    </cfRule>
    <cfRule type="expression" dxfId="4474" priority="162" stopIfTrue="1">
      <formula>OR($D41="所", $D41="圏", $D41="局")</formula>
    </cfRule>
    <cfRule type="expression" dxfId="4473" priority="163" stopIfTrue="1">
      <formula>OR($C41="札幌市", $C41="小樽市", $C41="函館市", $C41="旭川市")</formula>
    </cfRule>
    <cfRule type="expression" dxfId="4472" priority="164">
      <formula>OR($D41="市", $D41="町", $D41="村")</formula>
    </cfRule>
  </conditionalFormatting>
  <conditionalFormatting sqref="A42:AF42">
    <cfRule type="expression" dxfId="4471" priority="157" stopIfTrue="1">
      <formula>OR($D42="国", $D42="道")</formula>
    </cfRule>
    <cfRule type="expression" dxfId="4470" priority="158" stopIfTrue="1">
      <formula>OR($D42="所", $D42="圏", $D42="局")</formula>
    </cfRule>
    <cfRule type="expression" dxfId="4469" priority="159" stopIfTrue="1">
      <formula>OR($C42="札幌市", $C42="小樽市", $C42="函館市", $C42="旭川市")</formula>
    </cfRule>
    <cfRule type="expression" dxfId="4468" priority="160">
      <formula>OR($D42="市", $D42="町", $D42="村")</formula>
    </cfRule>
  </conditionalFormatting>
  <conditionalFormatting sqref="A43:AF43">
    <cfRule type="expression" dxfId="4467" priority="153" stopIfTrue="1">
      <formula>OR($D43="国", $D43="道")</formula>
    </cfRule>
    <cfRule type="expression" dxfId="4466" priority="154" stopIfTrue="1">
      <formula>OR($D43="所", $D43="圏", $D43="局")</formula>
    </cfRule>
    <cfRule type="expression" dxfId="4465" priority="155" stopIfTrue="1">
      <formula>OR($C43="札幌市", $C43="小樽市", $C43="函館市", $C43="旭川市")</formula>
    </cfRule>
    <cfRule type="expression" dxfId="4464" priority="156">
      <formula>OR($D43="市", $D43="町", $D43="村")</formula>
    </cfRule>
  </conditionalFormatting>
  <conditionalFormatting sqref="A44:AF44">
    <cfRule type="expression" dxfId="4463" priority="149" stopIfTrue="1">
      <formula>OR($D44="国", $D44="道")</formula>
    </cfRule>
    <cfRule type="expression" dxfId="4462" priority="150" stopIfTrue="1">
      <formula>OR($D44="所", $D44="圏", $D44="局")</formula>
    </cfRule>
    <cfRule type="expression" dxfId="4461" priority="151" stopIfTrue="1">
      <formula>OR($C44="札幌市", $C44="小樽市", $C44="函館市", $C44="旭川市")</formula>
    </cfRule>
    <cfRule type="expression" dxfId="4460" priority="152">
      <formula>OR($D44="市", $D44="町", $D44="村")</formula>
    </cfRule>
  </conditionalFormatting>
  <conditionalFormatting sqref="A45:AF45">
    <cfRule type="expression" dxfId="4459" priority="145" stopIfTrue="1">
      <formula>OR($D45="国", $D45="道")</formula>
    </cfRule>
    <cfRule type="expression" dxfId="4458" priority="146" stopIfTrue="1">
      <formula>OR($D45="所", $D45="圏", $D45="局")</formula>
    </cfRule>
    <cfRule type="expression" dxfId="4457" priority="147" stopIfTrue="1">
      <formula>OR($C45="札幌市", $C45="小樽市", $C45="函館市", $C45="旭川市")</formula>
    </cfRule>
    <cfRule type="expression" dxfId="4456" priority="148">
      <formula>OR($D45="市", $D45="町", $D45="村")</formula>
    </cfRule>
  </conditionalFormatting>
  <conditionalFormatting sqref="A46:AF46">
    <cfRule type="expression" dxfId="4455" priority="141" stopIfTrue="1">
      <formula>OR($D46="国", $D46="道")</formula>
    </cfRule>
    <cfRule type="expression" dxfId="4454" priority="142" stopIfTrue="1">
      <formula>OR($D46="所", $D46="圏", $D46="局")</formula>
    </cfRule>
    <cfRule type="expression" dxfId="4453" priority="143" stopIfTrue="1">
      <formula>OR($C46="札幌市", $C46="小樽市", $C46="函館市", $C46="旭川市")</formula>
    </cfRule>
    <cfRule type="expression" dxfId="4452" priority="144">
      <formula>OR($D46="市", $D46="町", $D46="村")</formula>
    </cfRule>
  </conditionalFormatting>
  <conditionalFormatting sqref="A47:AF47">
    <cfRule type="expression" dxfId="4451" priority="137" stopIfTrue="1">
      <formula>OR($D47="国", $D47="道")</formula>
    </cfRule>
    <cfRule type="expression" dxfId="4450" priority="138" stopIfTrue="1">
      <formula>OR($D47="所", $D47="圏", $D47="局")</formula>
    </cfRule>
    <cfRule type="expression" dxfId="4449" priority="139" stopIfTrue="1">
      <formula>OR($C47="札幌市", $C47="小樽市", $C47="函館市", $C47="旭川市")</formula>
    </cfRule>
    <cfRule type="expression" dxfId="4448" priority="140">
      <formula>OR($D47="市", $D47="町", $D47="村")</formula>
    </cfRule>
  </conditionalFormatting>
  <conditionalFormatting sqref="A48:AF48">
    <cfRule type="expression" dxfId="4447" priority="133" stopIfTrue="1">
      <formula>OR($D48="国", $D48="道")</formula>
    </cfRule>
    <cfRule type="expression" dxfId="4446" priority="134" stopIfTrue="1">
      <formula>OR($D48="所", $D48="圏", $D48="局")</formula>
    </cfRule>
    <cfRule type="expression" dxfId="4445" priority="135" stopIfTrue="1">
      <formula>OR($C48="札幌市", $C48="小樽市", $C48="函館市", $C48="旭川市")</formula>
    </cfRule>
    <cfRule type="expression" dxfId="4444" priority="136">
      <formula>OR($D48="市", $D48="町", $D48="村")</formula>
    </cfRule>
  </conditionalFormatting>
  <conditionalFormatting sqref="A49:AF49">
    <cfRule type="expression" dxfId="4443" priority="129" stopIfTrue="1">
      <formula>OR($D49="国", $D49="道")</formula>
    </cfRule>
    <cfRule type="expression" dxfId="4442" priority="130" stopIfTrue="1">
      <formula>OR($D49="所", $D49="圏", $D49="局")</formula>
    </cfRule>
    <cfRule type="expression" dxfId="4441" priority="131" stopIfTrue="1">
      <formula>OR($C49="札幌市", $C49="小樽市", $C49="函館市", $C49="旭川市")</formula>
    </cfRule>
    <cfRule type="expression" dxfId="4440" priority="132">
      <formula>OR($D49="市", $D49="町", $D49="村")</formula>
    </cfRule>
  </conditionalFormatting>
  <conditionalFormatting sqref="A50:AF50">
    <cfRule type="expression" dxfId="4439" priority="125" stopIfTrue="1">
      <formula>OR($D50="国", $D50="道")</formula>
    </cfRule>
    <cfRule type="expression" dxfId="4438" priority="126" stopIfTrue="1">
      <formula>OR($D50="所", $D50="圏", $D50="局")</formula>
    </cfRule>
    <cfRule type="expression" dxfId="4437" priority="127" stopIfTrue="1">
      <formula>OR($C50="札幌市", $C50="小樽市", $C50="函館市", $C50="旭川市")</formula>
    </cfRule>
    <cfRule type="expression" dxfId="4436" priority="128">
      <formula>OR($D50="市", $D50="町", $D50="村")</formula>
    </cfRule>
  </conditionalFormatting>
  <conditionalFormatting sqref="A51:AF51">
    <cfRule type="expression" dxfId="4435" priority="121" stopIfTrue="1">
      <formula>OR($D51="国", $D51="道")</formula>
    </cfRule>
    <cfRule type="expression" dxfId="4434" priority="122" stopIfTrue="1">
      <formula>OR($D51="所", $D51="圏", $D51="局")</formula>
    </cfRule>
    <cfRule type="expression" dxfId="4433" priority="123" stopIfTrue="1">
      <formula>OR($C51="札幌市", $C51="小樽市", $C51="函館市", $C51="旭川市")</formula>
    </cfRule>
    <cfRule type="expression" dxfId="4432" priority="124">
      <formula>OR($D51="市", $D51="町", $D51="村")</formula>
    </cfRule>
  </conditionalFormatting>
  <conditionalFormatting sqref="A52:AF52">
    <cfRule type="expression" dxfId="4431" priority="117" stopIfTrue="1">
      <formula>OR($D52="国", $D52="道")</formula>
    </cfRule>
    <cfRule type="expression" dxfId="4430" priority="118" stopIfTrue="1">
      <formula>OR($D52="所", $D52="圏", $D52="局")</formula>
    </cfRule>
    <cfRule type="expression" dxfId="4429" priority="119" stopIfTrue="1">
      <formula>OR($C52="札幌市", $C52="小樽市", $C52="函館市", $C52="旭川市")</formula>
    </cfRule>
    <cfRule type="expression" dxfId="4428" priority="120">
      <formula>OR($D52="市", $D52="町", $D52="村")</formula>
    </cfRule>
  </conditionalFormatting>
  <conditionalFormatting sqref="A53:AF53">
    <cfRule type="expression" dxfId="4427" priority="113" stopIfTrue="1">
      <formula>OR($D53="国", $D53="道")</formula>
    </cfRule>
    <cfRule type="expression" dxfId="4426" priority="114" stopIfTrue="1">
      <formula>OR($D53="所", $D53="圏", $D53="局")</formula>
    </cfRule>
    <cfRule type="expression" dxfId="4425" priority="115" stopIfTrue="1">
      <formula>OR($C53="札幌市", $C53="小樽市", $C53="函館市", $C53="旭川市")</formula>
    </cfRule>
    <cfRule type="expression" dxfId="4424" priority="116">
      <formula>OR($D53="市", $D53="町", $D53="村")</formula>
    </cfRule>
  </conditionalFormatting>
  <conditionalFormatting sqref="A54:AF54">
    <cfRule type="expression" dxfId="4423" priority="109" stopIfTrue="1">
      <formula>OR($D54="国", $D54="道")</formula>
    </cfRule>
    <cfRule type="expression" dxfId="4422" priority="110" stopIfTrue="1">
      <formula>OR($D54="所", $D54="圏", $D54="局")</formula>
    </cfRule>
    <cfRule type="expression" dxfId="4421" priority="111" stopIfTrue="1">
      <formula>OR($C54="札幌市", $C54="小樽市", $C54="函館市", $C54="旭川市")</formula>
    </cfRule>
    <cfRule type="expression" dxfId="4420" priority="112">
      <formula>OR($D54="市", $D54="町", $D54="村")</formula>
    </cfRule>
  </conditionalFormatting>
  <conditionalFormatting sqref="A55:AF55">
    <cfRule type="expression" dxfId="4419" priority="105" stopIfTrue="1">
      <formula>OR($D55="国", $D55="道")</formula>
    </cfRule>
    <cfRule type="expression" dxfId="4418" priority="106" stopIfTrue="1">
      <formula>OR($D55="所", $D55="圏", $D55="局")</formula>
    </cfRule>
    <cfRule type="expression" dxfId="4417" priority="107" stopIfTrue="1">
      <formula>OR($C55="札幌市", $C55="小樽市", $C55="函館市", $C55="旭川市")</formula>
    </cfRule>
    <cfRule type="expression" dxfId="4416" priority="108">
      <formula>OR($D55="市", $D55="町", $D55="村")</formula>
    </cfRule>
  </conditionalFormatting>
  <conditionalFormatting sqref="A56:AF56">
    <cfRule type="expression" dxfId="4415" priority="101" stopIfTrue="1">
      <formula>OR($D56="国", $D56="道")</formula>
    </cfRule>
    <cfRule type="expression" dxfId="4414" priority="102" stopIfTrue="1">
      <formula>OR($D56="所", $D56="圏", $D56="局")</formula>
    </cfRule>
    <cfRule type="expression" dxfId="4413" priority="103" stopIfTrue="1">
      <formula>OR($C56="札幌市", $C56="小樽市", $C56="函館市", $C56="旭川市")</formula>
    </cfRule>
    <cfRule type="expression" dxfId="4412" priority="104">
      <formula>OR($D56="市", $D56="町", $D56="村")</formula>
    </cfRule>
  </conditionalFormatting>
  <conditionalFormatting sqref="A57:AF57">
    <cfRule type="expression" dxfId="4411" priority="97" stopIfTrue="1">
      <formula>OR($D57="国", $D57="道")</formula>
    </cfRule>
    <cfRule type="expression" dxfId="4410" priority="98" stopIfTrue="1">
      <formula>OR($D57="所", $D57="圏", $D57="局")</formula>
    </cfRule>
    <cfRule type="expression" dxfId="4409" priority="99" stopIfTrue="1">
      <formula>OR($C57="札幌市", $C57="小樽市", $C57="函館市", $C57="旭川市")</formula>
    </cfRule>
    <cfRule type="expression" dxfId="4408" priority="100">
      <formula>OR($D57="市", $D57="町", $D57="村")</formula>
    </cfRule>
  </conditionalFormatting>
  <conditionalFormatting sqref="A58:AF58">
    <cfRule type="expression" dxfId="4407" priority="93" stopIfTrue="1">
      <formula>OR($D58="国", $D58="道")</formula>
    </cfRule>
    <cfRule type="expression" dxfId="4406" priority="94" stopIfTrue="1">
      <formula>OR($D58="所", $D58="圏", $D58="局")</formula>
    </cfRule>
    <cfRule type="expression" dxfId="4405" priority="95" stopIfTrue="1">
      <formula>OR($C58="札幌市", $C58="小樽市", $C58="函館市", $C58="旭川市")</formula>
    </cfRule>
    <cfRule type="expression" dxfId="4404" priority="96">
      <formula>OR($D58="市", $D58="町", $D58="村")</formula>
    </cfRule>
  </conditionalFormatting>
  <conditionalFormatting sqref="A59:AF59">
    <cfRule type="expression" dxfId="4403" priority="89" stopIfTrue="1">
      <formula>OR($D59="国", $D59="道")</formula>
    </cfRule>
    <cfRule type="expression" dxfId="4402" priority="90" stopIfTrue="1">
      <formula>OR($D59="所", $D59="圏", $D59="局")</formula>
    </cfRule>
    <cfRule type="expression" dxfId="4401" priority="91" stopIfTrue="1">
      <formula>OR($C59="札幌市", $C59="小樽市", $C59="函館市", $C59="旭川市")</formula>
    </cfRule>
    <cfRule type="expression" dxfId="4400" priority="92">
      <formula>OR($D59="市", $D59="町", $D59="村")</formula>
    </cfRule>
  </conditionalFormatting>
  <conditionalFormatting sqref="A60:AF60">
    <cfRule type="expression" dxfId="4399" priority="85" stopIfTrue="1">
      <formula>OR($D60="国", $D60="道")</formula>
    </cfRule>
    <cfRule type="expression" dxfId="4398" priority="86" stopIfTrue="1">
      <formula>OR($D60="所", $D60="圏", $D60="局")</formula>
    </cfRule>
    <cfRule type="expression" dxfId="4397" priority="87" stopIfTrue="1">
      <formula>OR($C60="札幌市", $C60="小樽市", $C60="函館市", $C60="旭川市")</formula>
    </cfRule>
    <cfRule type="expression" dxfId="4396" priority="88">
      <formula>OR($D60="市", $D60="町", $D60="村")</formula>
    </cfRule>
  </conditionalFormatting>
  <conditionalFormatting sqref="A61:AF61">
    <cfRule type="expression" dxfId="4395" priority="81" stopIfTrue="1">
      <formula>OR($D61="国", $D61="道")</formula>
    </cfRule>
    <cfRule type="expression" dxfId="4394" priority="82" stopIfTrue="1">
      <formula>OR($D61="所", $D61="圏", $D61="局")</formula>
    </cfRule>
    <cfRule type="expression" dxfId="4393" priority="83" stopIfTrue="1">
      <formula>OR($C61="札幌市", $C61="小樽市", $C61="函館市", $C61="旭川市")</formula>
    </cfRule>
    <cfRule type="expression" dxfId="4392" priority="84">
      <formula>OR($D61="市", $D61="町", $D61="村")</formula>
    </cfRule>
  </conditionalFormatting>
  <conditionalFormatting sqref="A62:AF62">
    <cfRule type="expression" dxfId="4391" priority="77" stopIfTrue="1">
      <formula>OR($D62="国", $D62="道")</formula>
    </cfRule>
    <cfRule type="expression" dxfId="4390" priority="78" stopIfTrue="1">
      <formula>OR($D62="所", $D62="圏", $D62="局")</formula>
    </cfRule>
    <cfRule type="expression" dxfId="4389" priority="79" stopIfTrue="1">
      <formula>OR($C62="札幌市", $C62="小樽市", $C62="函館市", $C62="旭川市")</formula>
    </cfRule>
    <cfRule type="expression" dxfId="4388" priority="80">
      <formula>OR($D62="市", $D62="町", $D62="村")</formula>
    </cfRule>
  </conditionalFormatting>
  <conditionalFormatting sqref="A63:AF63">
    <cfRule type="expression" dxfId="4387" priority="73" stopIfTrue="1">
      <formula>OR($D63="国", $D63="道")</formula>
    </cfRule>
    <cfRule type="expression" dxfId="4386" priority="74" stopIfTrue="1">
      <formula>OR($D63="所", $D63="圏", $D63="局")</formula>
    </cfRule>
    <cfRule type="expression" dxfId="4385" priority="75" stopIfTrue="1">
      <formula>OR($C63="札幌市", $C63="小樽市", $C63="函館市", $C63="旭川市")</formula>
    </cfRule>
    <cfRule type="expression" dxfId="4384" priority="76">
      <formula>OR($D63="市", $D63="町", $D63="村")</formula>
    </cfRule>
  </conditionalFormatting>
  <conditionalFormatting sqref="A64:AF64">
    <cfRule type="expression" dxfId="4383" priority="69" stopIfTrue="1">
      <formula>OR($D64="国", $D64="道")</formula>
    </cfRule>
    <cfRule type="expression" dxfId="4382" priority="70" stopIfTrue="1">
      <formula>OR($D64="所", $D64="圏", $D64="局")</formula>
    </cfRule>
    <cfRule type="expression" dxfId="4381" priority="71" stopIfTrue="1">
      <formula>OR($C64="札幌市", $C64="小樽市", $C64="函館市", $C64="旭川市")</formula>
    </cfRule>
    <cfRule type="expression" dxfId="4380" priority="72">
      <formula>OR($D64="市", $D64="町", $D64="村")</formula>
    </cfRule>
  </conditionalFormatting>
  <conditionalFormatting sqref="A65:AF65">
    <cfRule type="expression" dxfId="4379" priority="65" stopIfTrue="1">
      <formula>OR($D65="国", $D65="道")</formula>
    </cfRule>
    <cfRule type="expression" dxfId="4378" priority="66" stopIfTrue="1">
      <formula>OR($D65="所", $D65="圏", $D65="局")</formula>
    </cfRule>
    <cfRule type="expression" dxfId="4377" priority="67" stopIfTrue="1">
      <formula>OR($C65="札幌市", $C65="小樽市", $C65="函館市", $C65="旭川市")</formula>
    </cfRule>
    <cfRule type="expression" dxfId="4376" priority="68">
      <formula>OR($D65="市", $D65="町", $D65="村")</formula>
    </cfRule>
  </conditionalFormatting>
  <conditionalFormatting sqref="A66:AF66">
    <cfRule type="expression" dxfId="4375" priority="61" stopIfTrue="1">
      <formula>OR($D66="国", $D66="道")</formula>
    </cfRule>
    <cfRule type="expression" dxfId="4374" priority="62" stopIfTrue="1">
      <formula>OR($D66="所", $D66="圏", $D66="局")</formula>
    </cfRule>
    <cfRule type="expression" dxfId="4373" priority="63" stopIfTrue="1">
      <formula>OR($C66="札幌市", $C66="小樽市", $C66="函館市", $C66="旭川市")</formula>
    </cfRule>
    <cfRule type="expression" dxfId="4372" priority="64">
      <formula>OR($D66="市", $D66="町", $D66="村")</formula>
    </cfRule>
  </conditionalFormatting>
  <conditionalFormatting sqref="A67:AF67">
    <cfRule type="expression" dxfId="4371" priority="57" stopIfTrue="1">
      <formula>OR($D67="国", $D67="道")</formula>
    </cfRule>
    <cfRule type="expression" dxfId="4370" priority="58" stopIfTrue="1">
      <formula>OR($D67="所", $D67="圏", $D67="局")</formula>
    </cfRule>
    <cfRule type="expression" dxfId="4369" priority="59" stopIfTrue="1">
      <formula>OR($C67="札幌市", $C67="小樽市", $C67="函館市", $C67="旭川市")</formula>
    </cfRule>
    <cfRule type="expression" dxfId="4368" priority="60">
      <formula>OR($D67="市", $D67="町", $D67="村")</formula>
    </cfRule>
  </conditionalFormatting>
  <conditionalFormatting sqref="A68:AF68">
    <cfRule type="expression" dxfId="4367" priority="53" stopIfTrue="1">
      <formula>OR($D68="国", $D68="道")</formula>
    </cfRule>
    <cfRule type="expression" dxfId="4366" priority="54" stopIfTrue="1">
      <formula>OR($D68="所", $D68="圏", $D68="局")</formula>
    </cfRule>
    <cfRule type="expression" dxfId="4365" priority="55" stopIfTrue="1">
      <formula>OR($C68="札幌市", $C68="小樽市", $C68="函館市", $C68="旭川市")</formula>
    </cfRule>
    <cfRule type="expression" dxfId="4364" priority="56">
      <formula>OR($D68="市", $D68="町", $D68="村")</formula>
    </cfRule>
  </conditionalFormatting>
  <conditionalFormatting sqref="A69:AF69">
    <cfRule type="expression" dxfId="4363" priority="49" stopIfTrue="1">
      <formula>OR($D69="国", $D69="道")</formula>
    </cfRule>
    <cfRule type="expression" dxfId="4362" priority="50" stopIfTrue="1">
      <formula>OR($D69="所", $D69="圏", $D69="局")</formula>
    </cfRule>
    <cfRule type="expression" dxfId="4361" priority="51" stopIfTrue="1">
      <formula>OR($C69="札幌市", $C69="小樽市", $C69="函館市", $C69="旭川市")</formula>
    </cfRule>
    <cfRule type="expression" dxfId="4360" priority="52">
      <formula>OR($D69="市", $D69="町", $D69="村")</formula>
    </cfRule>
  </conditionalFormatting>
  <conditionalFormatting sqref="A70:AF70">
    <cfRule type="expression" dxfId="4359" priority="45" stopIfTrue="1">
      <formula>OR($D70="国", $D70="道")</formula>
    </cfRule>
    <cfRule type="expression" dxfId="4358" priority="46" stopIfTrue="1">
      <formula>OR($D70="所", $D70="圏", $D70="局")</formula>
    </cfRule>
    <cfRule type="expression" dxfId="4357" priority="47" stopIfTrue="1">
      <formula>OR($C70="札幌市", $C70="小樽市", $C70="函館市", $C70="旭川市")</formula>
    </cfRule>
    <cfRule type="expression" dxfId="4356" priority="48">
      <formula>OR($D70="市", $D70="町", $D70="村")</formula>
    </cfRule>
  </conditionalFormatting>
  <conditionalFormatting sqref="A71:AF71">
    <cfRule type="expression" dxfId="4355" priority="41" stopIfTrue="1">
      <formula>OR($D71="国", $D71="道")</formula>
    </cfRule>
    <cfRule type="expression" dxfId="4354" priority="42" stopIfTrue="1">
      <formula>OR($D71="所", $D71="圏", $D71="局")</formula>
    </cfRule>
    <cfRule type="expression" dxfId="4353" priority="43" stopIfTrue="1">
      <formula>OR($C71="札幌市", $C71="小樽市", $C71="函館市", $C71="旭川市")</formula>
    </cfRule>
    <cfRule type="expression" dxfId="4352" priority="44">
      <formula>OR($D71="市", $D71="町", $D71="村")</formula>
    </cfRule>
  </conditionalFormatting>
  <conditionalFormatting sqref="A72:AF72">
    <cfRule type="expression" dxfId="4351" priority="37" stopIfTrue="1">
      <formula>OR($D72="国", $D72="道")</formula>
    </cfRule>
    <cfRule type="expression" dxfId="4350" priority="38" stopIfTrue="1">
      <formula>OR($D72="所", $D72="圏", $D72="局")</formula>
    </cfRule>
    <cfRule type="expression" dxfId="4349" priority="39" stopIfTrue="1">
      <formula>OR($C72="札幌市", $C72="小樽市", $C72="函館市", $C72="旭川市")</formula>
    </cfRule>
    <cfRule type="expression" dxfId="4348" priority="40">
      <formula>OR($D72="市", $D72="町", $D72="村")</formula>
    </cfRule>
  </conditionalFormatting>
  <conditionalFormatting sqref="A73:AF73">
    <cfRule type="expression" dxfId="4347" priority="33" stopIfTrue="1">
      <formula>OR($D73="国", $D73="道")</formula>
    </cfRule>
    <cfRule type="expression" dxfId="4346" priority="34" stopIfTrue="1">
      <formula>OR($D73="所", $D73="圏", $D73="局")</formula>
    </cfRule>
    <cfRule type="expression" dxfId="4345" priority="35" stopIfTrue="1">
      <formula>OR($C73="札幌市", $C73="小樽市", $C73="函館市", $C73="旭川市")</formula>
    </cfRule>
    <cfRule type="expression" dxfId="4344" priority="36">
      <formula>OR($D73="市", $D73="町", $D73="村")</formula>
    </cfRule>
  </conditionalFormatting>
  <conditionalFormatting sqref="A74:AF74">
    <cfRule type="expression" dxfId="4343" priority="29" stopIfTrue="1">
      <formula>OR($D74="国", $D74="道")</formula>
    </cfRule>
    <cfRule type="expression" dxfId="4342" priority="30" stopIfTrue="1">
      <formula>OR($D74="所", $D74="圏", $D74="局")</formula>
    </cfRule>
    <cfRule type="expression" dxfId="4341" priority="31" stopIfTrue="1">
      <formula>OR($C74="札幌市", $C74="小樽市", $C74="函館市", $C74="旭川市")</formula>
    </cfRule>
    <cfRule type="expression" dxfId="4340" priority="32">
      <formula>OR($D74="市", $D74="町", $D74="村")</formula>
    </cfRule>
  </conditionalFormatting>
  <conditionalFormatting sqref="A75:AF75">
    <cfRule type="expression" dxfId="4339" priority="25" stopIfTrue="1">
      <formula>OR($D75="国", $D75="道")</formula>
    </cfRule>
    <cfRule type="expression" dxfId="4338" priority="26" stopIfTrue="1">
      <formula>OR($D75="所", $D75="圏", $D75="局")</formula>
    </cfRule>
    <cfRule type="expression" dxfId="4337" priority="27" stopIfTrue="1">
      <formula>OR($C75="札幌市", $C75="小樽市", $C75="函館市", $C75="旭川市")</formula>
    </cfRule>
    <cfRule type="expression" dxfId="4336" priority="28">
      <formula>OR($D75="市", $D75="町", $D75="村")</formula>
    </cfRule>
  </conditionalFormatting>
  <conditionalFormatting sqref="A76:AF76">
    <cfRule type="expression" dxfId="4335" priority="21" stopIfTrue="1">
      <formula>OR($D76="国", $D76="道")</formula>
    </cfRule>
    <cfRule type="expression" dxfId="4334" priority="22" stopIfTrue="1">
      <formula>OR($D76="所", $D76="圏", $D76="局")</formula>
    </cfRule>
    <cfRule type="expression" dxfId="4333" priority="23" stopIfTrue="1">
      <formula>OR($C76="札幌市", $C76="小樽市", $C76="函館市", $C76="旭川市")</formula>
    </cfRule>
    <cfRule type="expression" dxfId="4332" priority="24">
      <formula>OR($D76="市", $D76="町", $D76="村")</formula>
    </cfRule>
  </conditionalFormatting>
  <conditionalFormatting sqref="A77:AF77">
    <cfRule type="expression" dxfId="4331" priority="17" stopIfTrue="1">
      <formula>OR($D77="国", $D77="道")</formula>
    </cfRule>
    <cfRule type="expression" dxfId="4330" priority="18" stopIfTrue="1">
      <formula>OR($D77="所", $D77="圏", $D77="局")</formula>
    </cfRule>
    <cfRule type="expression" dxfId="4329" priority="19" stopIfTrue="1">
      <formula>OR($C77="札幌市", $C77="小樽市", $C77="函館市", $C77="旭川市")</formula>
    </cfRule>
    <cfRule type="expression" dxfId="4328" priority="20">
      <formula>OR($D77="市", $D77="町", $D77="村")</formula>
    </cfRule>
  </conditionalFormatting>
  <conditionalFormatting sqref="A78:AF78">
    <cfRule type="expression" dxfId="4327" priority="13" stopIfTrue="1">
      <formula>OR($D78="国", $D78="道")</formula>
    </cfRule>
    <cfRule type="expression" dxfId="4326" priority="14" stopIfTrue="1">
      <formula>OR($D78="所", $D78="圏", $D78="局")</formula>
    </cfRule>
    <cfRule type="expression" dxfId="4325" priority="15" stopIfTrue="1">
      <formula>OR($C78="札幌市", $C78="小樽市", $C78="函館市", $C78="旭川市")</formula>
    </cfRule>
    <cfRule type="expression" dxfId="4324" priority="16">
      <formula>OR($D78="市", $D78="町", $D78="村")</formula>
    </cfRule>
  </conditionalFormatting>
  <conditionalFormatting sqref="A79:AF79">
    <cfRule type="expression" dxfId="4323" priority="9" stopIfTrue="1">
      <formula>OR($D79="国", $D79="道")</formula>
    </cfRule>
    <cfRule type="expression" dxfId="4322" priority="10" stopIfTrue="1">
      <formula>OR($D79="所", $D79="圏", $D79="局")</formula>
    </cfRule>
    <cfRule type="expression" dxfId="4321" priority="11" stopIfTrue="1">
      <formula>OR($C79="札幌市", $C79="小樽市", $C79="函館市", $C79="旭川市")</formula>
    </cfRule>
    <cfRule type="expression" dxfId="4320" priority="12">
      <formula>OR($D79="市", $D79="町", $D79="村")</formula>
    </cfRule>
  </conditionalFormatting>
  <conditionalFormatting sqref="A80:AF80">
    <cfRule type="expression" dxfId="4319" priority="5" stopIfTrue="1">
      <formula>OR($D80="国", $D80="道")</formula>
    </cfRule>
    <cfRule type="expression" dxfId="4318" priority="6" stopIfTrue="1">
      <formula>OR($D80="所", $D80="圏", $D80="局")</formula>
    </cfRule>
    <cfRule type="expression" dxfId="4317" priority="7" stopIfTrue="1">
      <formula>OR($C80="札幌市", $C80="小樽市", $C80="函館市", $C80="旭川市")</formula>
    </cfRule>
    <cfRule type="expression" dxfId="4316" priority="8">
      <formula>OR($D80="市", $D80="町", $D80="村")</formula>
    </cfRule>
  </conditionalFormatting>
  <conditionalFormatting sqref="A81:AF81">
    <cfRule type="expression" dxfId="4315" priority="1" stopIfTrue="1">
      <formula>OR($D81="国", $D81="道")</formula>
    </cfRule>
    <cfRule type="expression" dxfId="4314" priority="2" stopIfTrue="1">
      <formula>OR($D81="所", $D81="圏", $D81="局")</formula>
    </cfRule>
    <cfRule type="expression" dxfId="4313" priority="3" stopIfTrue="1">
      <formula>OR($C81="札幌市", $C81="小樽市", $C81="函館市", $C81="旭川市")</formula>
    </cfRule>
    <cfRule type="expression" dxfId="4312" priority="4">
      <formula>OR($D81="市", $D81="町", $D81="村")</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8"/>
  <sheetViews>
    <sheetView view="pageBreakPreview" topLeftCell="A44" zoomScale="60" zoomScaleNormal="100" workbookViewId="0">
      <selection activeCell="M30" sqref="M30"/>
    </sheetView>
  </sheetViews>
  <sheetFormatPr defaultRowHeight="13.5"/>
  <cols>
    <col min="1" max="1" width="20.625" customWidth="1"/>
    <col min="2" max="2" width="4.625" style="8" customWidth="1"/>
    <col min="3" max="3" width="4.625" style="8" hidden="1" customWidth="1"/>
    <col min="4" max="5" width="11.625" style="8" hidden="1" customWidth="1"/>
    <col min="6" max="27" width="8.625" customWidth="1"/>
  </cols>
  <sheetData>
    <row r="1" spans="1:35" ht="16.5">
      <c r="A1" s="1" t="s">
        <v>165</v>
      </c>
      <c r="B1" s="7"/>
      <c r="C1" s="7"/>
      <c r="D1" s="7"/>
      <c r="E1" s="7"/>
      <c r="F1" s="1"/>
      <c r="G1" s="1"/>
      <c r="H1" s="1"/>
      <c r="I1" s="1"/>
      <c r="J1" s="1"/>
      <c r="K1" s="4"/>
      <c r="L1" s="1"/>
      <c r="M1" s="1"/>
      <c r="N1" s="1"/>
      <c r="O1" s="1"/>
      <c r="P1" s="1"/>
      <c r="Q1" s="1"/>
      <c r="R1" s="1"/>
      <c r="S1" s="1"/>
      <c r="T1" s="1"/>
      <c r="U1" s="1"/>
      <c r="V1" s="1"/>
      <c r="W1" s="1"/>
      <c r="X1" s="1"/>
      <c r="Y1" s="1"/>
      <c r="Z1" s="1"/>
      <c r="AA1" s="4" t="s">
        <v>277</v>
      </c>
    </row>
    <row r="2" spans="1:35" ht="16.5">
      <c r="A2" s="1"/>
      <c r="B2" s="7"/>
      <c r="C2" s="7"/>
      <c r="D2" s="7"/>
      <c r="E2" s="7"/>
      <c r="F2" s="1"/>
      <c r="G2" s="1"/>
      <c r="H2" s="1"/>
      <c r="I2" s="1"/>
      <c r="J2" s="1"/>
      <c r="K2" s="1"/>
      <c r="L2" s="1"/>
      <c r="M2" s="1"/>
      <c r="N2" s="1"/>
      <c r="O2" s="1"/>
      <c r="P2" s="1"/>
      <c r="Q2" s="1"/>
      <c r="R2" s="1"/>
      <c r="S2" s="1"/>
      <c r="T2" s="1"/>
      <c r="U2" s="1"/>
      <c r="V2" s="1"/>
      <c r="W2" s="1"/>
      <c r="X2" s="1"/>
      <c r="Y2" s="1"/>
      <c r="Z2" s="1"/>
      <c r="AA2" s="1"/>
    </row>
    <row r="3" spans="1:35" ht="33" customHeight="1">
      <c r="A3" s="181"/>
      <c r="B3" s="159"/>
      <c r="C3" s="159"/>
      <c r="D3" s="159"/>
      <c r="E3" s="159"/>
      <c r="F3" s="156" t="s">
        <v>164</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c r="AB3" s="209"/>
      <c r="AC3" s="209"/>
      <c r="AD3" s="209"/>
      <c r="AE3" s="209"/>
      <c r="AF3" s="209"/>
      <c r="AG3" s="209"/>
      <c r="AH3" s="209"/>
      <c r="AI3" s="209"/>
    </row>
    <row r="4" spans="1:35" ht="16.5">
      <c r="A4" s="195" t="s">
        <v>54</v>
      </c>
      <c r="B4" s="134" t="s">
        <v>9</v>
      </c>
      <c r="C4" s="213" t="str">
        <f>A4</f>
        <v>全国</v>
      </c>
      <c r="D4" s="213" t="str">
        <f>CONCATENATE(A4, B4)</f>
        <v>全国総数</v>
      </c>
      <c r="E4" s="213" t="str">
        <f>RIGHT(A4,1)</f>
        <v>国</v>
      </c>
      <c r="F4" s="141">
        <v>370346</v>
      </c>
      <c r="G4" s="142">
        <v>78</v>
      </c>
      <c r="H4" s="142">
        <v>100</v>
      </c>
      <c r="I4" s="142">
        <v>107</v>
      </c>
      <c r="J4" s="142">
        <v>147</v>
      </c>
      <c r="K4" s="142">
        <v>176</v>
      </c>
      <c r="L4" s="142">
        <v>323</v>
      </c>
      <c r="M4" s="142">
        <v>654</v>
      </c>
      <c r="N4" s="142">
        <v>1284</v>
      </c>
      <c r="O4" s="142">
        <v>2848</v>
      </c>
      <c r="P4" s="142">
        <v>4519</v>
      </c>
      <c r="Q4" s="142">
        <v>7764</v>
      </c>
      <c r="R4" s="142">
        <v>13123</v>
      </c>
      <c r="S4" s="142">
        <v>25325</v>
      </c>
      <c r="T4" s="142">
        <v>43689</v>
      </c>
      <c r="U4" s="142">
        <v>51643</v>
      </c>
      <c r="V4" s="142">
        <v>58149</v>
      </c>
      <c r="W4" s="142">
        <v>66526</v>
      </c>
      <c r="X4" s="142">
        <v>55978</v>
      </c>
      <c r="Y4" s="142">
        <v>28727</v>
      </c>
      <c r="Z4" s="142">
        <v>7981</v>
      </c>
      <c r="AA4" s="143">
        <v>1174</v>
      </c>
      <c r="AB4" s="209"/>
      <c r="AC4" s="209"/>
      <c r="AD4" s="209"/>
      <c r="AE4" s="209"/>
      <c r="AF4" s="209"/>
      <c r="AG4" s="209"/>
      <c r="AH4" s="209"/>
      <c r="AI4" s="209"/>
    </row>
    <row r="5" spans="1:35" ht="16.5">
      <c r="A5" s="162"/>
      <c r="B5" s="214" t="s">
        <v>28</v>
      </c>
      <c r="C5" s="150" t="str">
        <f>A4</f>
        <v>全国</v>
      </c>
      <c r="D5" s="150" t="str">
        <f>CONCATENATE(A4, B5)</f>
        <v>全国男</v>
      </c>
      <c r="E5" s="150" t="str">
        <f>RIGHT(A4,1)</f>
        <v>国</v>
      </c>
      <c r="F5" s="157">
        <v>219508</v>
      </c>
      <c r="G5" s="154">
        <v>42</v>
      </c>
      <c r="H5" s="154">
        <v>61</v>
      </c>
      <c r="I5" s="154">
        <v>52</v>
      </c>
      <c r="J5" s="154">
        <v>86</v>
      </c>
      <c r="K5" s="154">
        <v>112</v>
      </c>
      <c r="L5" s="154">
        <v>153</v>
      </c>
      <c r="M5" s="154">
        <v>260</v>
      </c>
      <c r="N5" s="154">
        <v>521</v>
      </c>
      <c r="O5" s="154">
        <v>1225</v>
      </c>
      <c r="P5" s="154">
        <v>2035</v>
      </c>
      <c r="Q5" s="154">
        <v>3923</v>
      </c>
      <c r="R5" s="154">
        <v>7622</v>
      </c>
      <c r="S5" s="154">
        <v>16179</v>
      </c>
      <c r="T5" s="154">
        <v>29367</v>
      </c>
      <c r="U5" s="154">
        <v>34860</v>
      </c>
      <c r="V5" s="154">
        <v>37820</v>
      </c>
      <c r="W5" s="154">
        <v>40650</v>
      </c>
      <c r="X5" s="154">
        <v>30115</v>
      </c>
      <c r="Y5" s="154">
        <v>11729</v>
      </c>
      <c r="Z5" s="154">
        <v>2392</v>
      </c>
      <c r="AA5" s="163">
        <v>279</v>
      </c>
      <c r="AB5" s="209"/>
      <c r="AC5" s="209"/>
      <c r="AD5" s="209"/>
      <c r="AE5" s="209"/>
      <c r="AF5" s="209"/>
      <c r="AG5" s="209"/>
      <c r="AH5" s="209"/>
      <c r="AI5" s="209"/>
    </row>
    <row r="6" spans="1:35" ht="16.5">
      <c r="A6" s="164"/>
      <c r="B6" s="215" t="s">
        <v>27</v>
      </c>
      <c r="C6" s="165" t="str">
        <f>A4</f>
        <v>全国</v>
      </c>
      <c r="D6" s="165" t="str">
        <f>CONCATENATE(A4, B6)</f>
        <v>全国女</v>
      </c>
      <c r="E6" s="165" t="str">
        <f>RIGHT(A4,1)</f>
        <v>国</v>
      </c>
      <c r="F6" s="158">
        <v>150838</v>
      </c>
      <c r="G6" s="170">
        <v>36</v>
      </c>
      <c r="H6" s="170">
        <v>39</v>
      </c>
      <c r="I6" s="170">
        <v>55</v>
      </c>
      <c r="J6" s="170">
        <v>61</v>
      </c>
      <c r="K6" s="170">
        <v>64</v>
      </c>
      <c r="L6" s="170">
        <v>170</v>
      </c>
      <c r="M6" s="170">
        <v>394</v>
      </c>
      <c r="N6" s="170">
        <v>763</v>
      </c>
      <c r="O6" s="170">
        <v>1623</v>
      </c>
      <c r="P6" s="170">
        <v>2484</v>
      </c>
      <c r="Q6" s="170">
        <v>3841</v>
      </c>
      <c r="R6" s="170">
        <v>5501</v>
      </c>
      <c r="S6" s="170">
        <v>9146</v>
      </c>
      <c r="T6" s="170">
        <v>14322</v>
      </c>
      <c r="U6" s="170">
        <v>16783</v>
      </c>
      <c r="V6" s="170">
        <v>20329</v>
      </c>
      <c r="W6" s="170">
        <v>25876</v>
      </c>
      <c r="X6" s="170">
        <v>25863</v>
      </c>
      <c r="Y6" s="170">
        <v>16998</v>
      </c>
      <c r="Z6" s="170">
        <v>5589</v>
      </c>
      <c r="AA6" s="171">
        <v>895</v>
      </c>
      <c r="AB6" s="209"/>
      <c r="AC6" s="209"/>
      <c r="AD6" s="209"/>
      <c r="AE6" s="209"/>
      <c r="AF6" s="209"/>
      <c r="AG6" s="209"/>
      <c r="AH6" s="209"/>
      <c r="AI6" s="209"/>
    </row>
    <row r="7" spans="1:35" ht="16.5">
      <c r="A7" s="195" t="s">
        <v>53</v>
      </c>
      <c r="B7" s="134" t="s">
        <v>9</v>
      </c>
      <c r="C7" s="213" t="str">
        <f>A7</f>
        <v>全道</v>
      </c>
      <c r="D7" s="213" t="str">
        <f>CONCATENATE(A7, B7)</f>
        <v>全道総数</v>
      </c>
      <c r="E7" s="213" t="str">
        <f>RIGHT(A7,1)</f>
        <v>道</v>
      </c>
      <c r="F7" s="141">
        <v>19098</v>
      </c>
      <c r="G7" s="142">
        <v>4</v>
      </c>
      <c r="H7" s="142">
        <v>4</v>
      </c>
      <c r="I7" s="142">
        <v>6</v>
      </c>
      <c r="J7" s="142">
        <v>11</v>
      </c>
      <c r="K7" s="142">
        <v>8</v>
      </c>
      <c r="L7" s="142">
        <v>13</v>
      </c>
      <c r="M7" s="142">
        <v>24</v>
      </c>
      <c r="N7" s="142">
        <v>63</v>
      </c>
      <c r="O7" s="142">
        <v>126</v>
      </c>
      <c r="P7" s="142">
        <v>210</v>
      </c>
      <c r="Q7" s="142">
        <v>424</v>
      </c>
      <c r="R7" s="142">
        <v>683</v>
      </c>
      <c r="S7" s="142">
        <v>1392</v>
      </c>
      <c r="T7" s="142">
        <v>2216</v>
      </c>
      <c r="U7" s="142">
        <v>2514</v>
      </c>
      <c r="V7" s="142">
        <v>3044</v>
      </c>
      <c r="W7" s="142">
        <v>3438</v>
      </c>
      <c r="X7" s="142">
        <v>2910</v>
      </c>
      <c r="Y7" s="142">
        <v>1504</v>
      </c>
      <c r="Z7" s="142">
        <v>440</v>
      </c>
      <c r="AA7" s="143">
        <v>64</v>
      </c>
      <c r="AB7" s="209"/>
      <c r="AC7" s="209"/>
      <c r="AD7" s="209"/>
      <c r="AE7" s="209"/>
      <c r="AF7" s="209"/>
      <c r="AG7" s="209"/>
      <c r="AH7" s="209"/>
      <c r="AI7" s="209"/>
    </row>
    <row r="8" spans="1:35" ht="16.5">
      <c r="A8" s="162"/>
      <c r="B8" s="214" t="s">
        <v>28</v>
      </c>
      <c r="C8" s="150" t="str">
        <f>A7</f>
        <v>全道</v>
      </c>
      <c r="D8" s="150" t="str">
        <f>CONCATENATE(A7, B8)</f>
        <v>全道男</v>
      </c>
      <c r="E8" s="150" t="str">
        <f>RIGHT(A7,1)</f>
        <v>道</v>
      </c>
      <c r="F8" s="157">
        <v>11072</v>
      </c>
      <c r="G8" s="154">
        <v>2</v>
      </c>
      <c r="H8" s="154" t="s">
        <v>275</v>
      </c>
      <c r="I8" s="154">
        <v>2</v>
      </c>
      <c r="J8" s="154">
        <v>5</v>
      </c>
      <c r="K8" s="154">
        <v>6</v>
      </c>
      <c r="L8" s="154">
        <v>7</v>
      </c>
      <c r="M8" s="154">
        <v>13</v>
      </c>
      <c r="N8" s="154">
        <v>21</v>
      </c>
      <c r="O8" s="154">
        <v>53</v>
      </c>
      <c r="P8" s="154">
        <v>93</v>
      </c>
      <c r="Q8" s="154">
        <v>197</v>
      </c>
      <c r="R8" s="154">
        <v>382</v>
      </c>
      <c r="S8" s="154">
        <v>860</v>
      </c>
      <c r="T8" s="154">
        <v>1442</v>
      </c>
      <c r="U8" s="154">
        <v>1632</v>
      </c>
      <c r="V8" s="154">
        <v>1995</v>
      </c>
      <c r="W8" s="154">
        <v>2054</v>
      </c>
      <c r="X8" s="154">
        <v>1583</v>
      </c>
      <c r="Y8" s="154">
        <v>589</v>
      </c>
      <c r="Z8" s="154">
        <v>122</v>
      </c>
      <c r="AA8" s="163">
        <v>14</v>
      </c>
      <c r="AB8" s="209"/>
      <c r="AC8" s="209"/>
      <c r="AD8" s="209"/>
      <c r="AE8" s="209"/>
      <c r="AF8" s="209"/>
      <c r="AG8" s="209"/>
      <c r="AH8" s="209"/>
      <c r="AI8" s="209"/>
    </row>
    <row r="9" spans="1:35" ht="16.5">
      <c r="A9" s="164"/>
      <c r="B9" s="215" t="s">
        <v>27</v>
      </c>
      <c r="C9" s="165" t="str">
        <f>A7</f>
        <v>全道</v>
      </c>
      <c r="D9" s="165" t="str">
        <f>CONCATENATE(A7, B9)</f>
        <v>全道女</v>
      </c>
      <c r="E9" s="165" t="str">
        <f>RIGHT(A7,1)</f>
        <v>道</v>
      </c>
      <c r="F9" s="158">
        <v>8026</v>
      </c>
      <c r="G9" s="170">
        <v>2</v>
      </c>
      <c r="H9" s="170">
        <v>4</v>
      </c>
      <c r="I9" s="170">
        <v>4</v>
      </c>
      <c r="J9" s="170">
        <v>6</v>
      </c>
      <c r="K9" s="170">
        <v>2</v>
      </c>
      <c r="L9" s="170">
        <v>6</v>
      </c>
      <c r="M9" s="170">
        <v>11</v>
      </c>
      <c r="N9" s="170">
        <v>42</v>
      </c>
      <c r="O9" s="170">
        <v>73</v>
      </c>
      <c r="P9" s="170">
        <v>117</v>
      </c>
      <c r="Q9" s="170">
        <v>227</v>
      </c>
      <c r="R9" s="170">
        <v>301</v>
      </c>
      <c r="S9" s="170">
        <v>532</v>
      </c>
      <c r="T9" s="170">
        <v>774</v>
      </c>
      <c r="U9" s="170">
        <v>882</v>
      </c>
      <c r="V9" s="170">
        <v>1049</v>
      </c>
      <c r="W9" s="170">
        <v>1384</v>
      </c>
      <c r="X9" s="170">
        <v>1327</v>
      </c>
      <c r="Y9" s="170">
        <v>915</v>
      </c>
      <c r="Z9" s="170">
        <v>318</v>
      </c>
      <c r="AA9" s="171">
        <v>50</v>
      </c>
      <c r="AB9" s="209"/>
      <c r="AC9" s="209"/>
      <c r="AD9" s="209"/>
      <c r="AE9" s="209"/>
      <c r="AF9" s="209"/>
      <c r="AG9" s="209"/>
      <c r="AH9" s="209"/>
      <c r="AI9" s="209"/>
    </row>
    <row r="10" spans="1:35" ht="16.5">
      <c r="A10" s="195" t="s">
        <v>52</v>
      </c>
      <c r="B10" s="134" t="s">
        <v>9</v>
      </c>
      <c r="C10" s="213" t="str">
        <f>A10</f>
        <v>南渡島2次医療圏</v>
      </c>
      <c r="D10" s="213" t="str">
        <f>CONCATENATE(A10, B10)</f>
        <v>南渡島2次医療圏総数</v>
      </c>
      <c r="E10" s="213" t="str">
        <f>RIGHT(A10,1)</f>
        <v>圏</v>
      </c>
      <c r="F10" s="141">
        <v>1617</v>
      </c>
      <c r="G10" s="142">
        <v>1</v>
      </c>
      <c r="H10" s="142" t="s">
        <v>275</v>
      </c>
      <c r="I10" s="142" t="s">
        <v>275</v>
      </c>
      <c r="J10" s="142">
        <v>2</v>
      </c>
      <c r="K10" s="142">
        <v>1</v>
      </c>
      <c r="L10" s="142">
        <v>2</v>
      </c>
      <c r="M10" s="142">
        <v>4</v>
      </c>
      <c r="N10" s="142">
        <v>5</v>
      </c>
      <c r="O10" s="142">
        <v>11</v>
      </c>
      <c r="P10" s="142">
        <v>14</v>
      </c>
      <c r="Q10" s="142">
        <v>35</v>
      </c>
      <c r="R10" s="142">
        <v>70</v>
      </c>
      <c r="S10" s="142">
        <v>115</v>
      </c>
      <c r="T10" s="142">
        <v>173</v>
      </c>
      <c r="U10" s="142">
        <v>218</v>
      </c>
      <c r="V10" s="142">
        <v>259</v>
      </c>
      <c r="W10" s="142">
        <v>289</v>
      </c>
      <c r="X10" s="142">
        <v>241</v>
      </c>
      <c r="Y10" s="142">
        <v>142</v>
      </c>
      <c r="Z10" s="142">
        <v>32</v>
      </c>
      <c r="AA10" s="143">
        <v>3</v>
      </c>
      <c r="AB10" s="209"/>
      <c r="AC10" s="209"/>
      <c r="AD10" s="209"/>
      <c r="AE10" s="209"/>
      <c r="AF10" s="209"/>
      <c r="AG10" s="209"/>
      <c r="AH10" s="209"/>
      <c r="AI10" s="209"/>
    </row>
    <row r="11" spans="1:35" ht="16.5">
      <c r="A11" s="162"/>
      <c r="B11" s="214" t="s">
        <v>28</v>
      </c>
      <c r="C11" s="150" t="str">
        <f>A10</f>
        <v>南渡島2次医療圏</v>
      </c>
      <c r="D11" s="150" t="str">
        <f>CONCATENATE(A10, B11)</f>
        <v>南渡島2次医療圏男</v>
      </c>
      <c r="E11" s="150" t="str">
        <f>RIGHT(A10,1)</f>
        <v>圏</v>
      </c>
      <c r="F11" s="157">
        <v>894</v>
      </c>
      <c r="G11" s="154" t="s">
        <v>275</v>
      </c>
      <c r="H11" s="154" t="s">
        <v>275</v>
      </c>
      <c r="I11" s="154" t="s">
        <v>275</v>
      </c>
      <c r="J11" s="154">
        <v>1</v>
      </c>
      <c r="K11" s="154">
        <v>1</v>
      </c>
      <c r="L11" s="154">
        <v>1</v>
      </c>
      <c r="M11" s="154">
        <v>1</v>
      </c>
      <c r="N11" s="154">
        <v>2</v>
      </c>
      <c r="O11" s="154">
        <v>3</v>
      </c>
      <c r="P11" s="154">
        <v>5</v>
      </c>
      <c r="Q11" s="154">
        <v>15</v>
      </c>
      <c r="R11" s="154">
        <v>34</v>
      </c>
      <c r="S11" s="154">
        <v>71</v>
      </c>
      <c r="T11" s="154">
        <v>113</v>
      </c>
      <c r="U11" s="154">
        <v>134</v>
      </c>
      <c r="V11" s="154">
        <v>167</v>
      </c>
      <c r="W11" s="154">
        <v>166</v>
      </c>
      <c r="X11" s="154">
        <v>131</v>
      </c>
      <c r="Y11" s="154">
        <v>45</v>
      </c>
      <c r="Z11" s="154">
        <v>4</v>
      </c>
      <c r="AA11" s="163" t="s">
        <v>275</v>
      </c>
      <c r="AB11" s="209"/>
      <c r="AC11" s="209"/>
      <c r="AD11" s="209"/>
      <c r="AE11" s="209"/>
      <c r="AF11" s="209"/>
      <c r="AG11" s="209"/>
      <c r="AH11" s="209"/>
      <c r="AI11" s="209"/>
    </row>
    <row r="12" spans="1:35" ht="16.5">
      <c r="A12" s="164"/>
      <c r="B12" s="215" t="s">
        <v>27</v>
      </c>
      <c r="C12" s="165" t="str">
        <f>A10</f>
        <v>南渡島2次医療圏</v>
      </c>
      <c r="D12" s="165" t="str">
        <f>CONCATENATE(A10, B12)</f>
        <v>南渡島2次医療圏女</v>
      </c>
      <c r="E12" s="165" t="str">
        <f>RIGHT(A10,1)</f>
        <v>圏</v>
      </c>
      <c r="F12" s="158">
        <v>723</v>
      </c>
      <c r="G12" s="170">
        <v>1</v>
      </c>
      <c r="H12" s="170" t="s">
        <v>275</v>
      </c>
      <c r="I12" s="170" t="s">
        <v>275</v>
      </c>
      <c r="J12" s="170">
        <v>1</v>
      </c>
      <c r="K12" s="170" t="s">
        <v>275</v>
      </c>
      <c r="L12" s="170">
        <v>1</v>
      </c>
      <c r="M12" s="170">
        <v>3</v>
      </c>
      <c r="N12" s="170">
        <v>3</v>
      </c>
      <c r="O12" s="170">
        <v>8</v>
      </c>
      <c r="P12" s="170">
        <v>9</v>
      </c>
      <c r="Q12" s="170">
        <v>20</v>
      </c>
      <c r="R12" s="170">
        <v>36</v>
      </c>
      <c r="S12" s="170">
        <v>44</v>
      </c>
      <c r="T12" s="170">
        <v>60</v>
      </c>
      <c r="U12" s="170">
        <v>84</v>
      </c>
      <c r="V12" s="170">
        <v>92</v>
      </c>
      <c r="W12" s="170">
        <v>123</v>
      </c>
      <c r="X12" s="170">
        <v>110</v>
      </c>
      <c r="Y12" s="170">
        <v>97</v>
      </c>
      <c r="Z12" s="170">
        <v>28</v>
      </c>
      <c r="AA12" s="171">
        <v>3</v>
      </c>
      <c r="AB12" s="209"/>
      <c r="AC12" s="209"/>
      <c r="AD12" s="209"/>
      <c r="AE12" s="209"/>
      <c r="AF12" s="209"/>
      <c r="AG12" s="209"/>
      <c r="AH12" s="209"/>
      <c r="AI12" s="209"/>
    </row>
    <row r="13" spans="1:35" ht="16.5">
      <c r="A13" s="195" t="s">
        <v>51</v>
      </c>
      <c r="B13" s="134" t="s">
        <v>9</v>
      </c>
      <c r="C13" s="213" t="str">
        <f>A13</f>
        <v>渡島保健所</v>
      </c>
      <c r="D13" s="213" t="str">
        <f>CONCATENATE(A13, B13)</f>
        <v>渡島保健所総数</v>
      </c>
      <c r="E13" s="213" t="str">
        <f>RIGHT(A13,1)</f>
        <v>所</v>
      </c>
      <c r="F13" s="141">
        <v>469</v>
      </c>
      <c r="G13" s="142" t="s">
        <v>275</v>
      </c>
      <c r="H13" s="142" t="s">
        <v>275</v>
      </c>
      <c r="I13" s="142" t="s">
        <v>275</v>
      </c>
      <c r="J13" s="142" t="s">
        <v>275</v>
      </c>
      <c r="K13" s="142" t="s">
        <v>275</v>
      </c>
      <c r="L13" s="142" t="s">
        <v>275</v>
      </c>
      <c r="M13" s="142">
        <v>1</v>
      </c>
      <c r="N13" s="142">
        <v>1</v>
      </c>
      <c r="O13" s="142">
        <v>3</v>
      </c>
      <c r="P13" s="142">
        <v>3</v>
      </c>
      <c r="Q13" s="142">
        <v>9</v>
      </c>
      <c r="R13" s="142">
        <v>21</v>
      </c>
      <c r="S13" s="142">
        <v>34</v>
      </c>
      <c r="T13" s="142">
        <v>54</v>
      </c>
      <c r="U13" s="142">
        <v>58</v>
      </c>
      <c r="V13" s="142">
        <v>65</v>
      </c>
      <c r="W13" s="142">
        <v>82</v>
      </c>
      <c r="X13" s="142">
        <v>70</v>
      </c>
      <c r="Y13" s="142">
        <v>55</v>
      </c>
      <c r="Z13" s="142">
        <v>12</v>
      </c>
      <c r="AA13" s="143">
        <v>1</v>
      </c>
      <c r="AB13" s="209"/>
      <c r="AC13" s="209"/>
      <c r="AD13" s="209"/>
      <c r="AE13" s="209"/>
      <c r="AF13" s="209"/>
      <c r="AG13" s="209"/>
      <c r="AH13" s="209"/>
      <c r="AI13" s="209"/>
    </row>
    <row r="14" spans="1:35" ht="16.5">
      <c r="A14" s="162"/>
      <c r="B14" s="214" t="s">
        <v>28</v>
      </c>
      <c r="C14" s="150" t="str">
        <f>A13</f>
        <v>渡島保健所</v>
      </c>
      <c r="D14" s="150" t="str">
        <f>CONCATENATE(A13, B14)</f>
        <v>渡島保健所男</v>
      </c>
      <c r="E14" s="150" t="str">
        <f>RIGHT(A13,1)</f>
        <v>所</v>
      </c>
      <c r="F14" s="157">
        <v>259</v>
      </c>
      <c r="G14" s="154" t="s">
        <v>275</v>
      </c>
      <c r="H14" s="154" t="s">
        <v>275</v>
      </c>
      <c r="I14" s="154" t="s">
        <v>275</v>
      </c>
      <c r="J14" s="154" t="s">
        <v>275</v>
      </c>
      <c r="K14" s="154" t="s">
        <v>275</v>
      </c>
      <c r="L14" s="154" t="s">
        <v>275</v>
      </c>
      <c r="M14" s="154">
        <v>1</v>
      </c>
      <c r="N14" s="154" t="s">
        <v>275</v>
      </c>
      <c r="O14" s="154">
        <v>1</v>
      </c>
      <c r="P14" s="154">
        <v>1</v>
      </c>
      <c r="Q14" s="154">
        <v>2</v>
      </c>
      <c r="R14" s="154">
        <v>10</v>
      </c>
      <c r="S14" s="154">
        <v>23</v>
      </c>
      <c r="T14" s="154">
        <v>37</v>
      </c>
      <c r="U14" s="154">
        <v>41</v>
      </c>
      <c r="V14" s="154">
        <v>40</v>
      </c>
      <c r="W14" s="154">
        <v>46</v>
      </c>
      <c r="X14" s="154">
        <v>39</v>
      </c>
      <c r="Y14" s="154">
        <v>18</v>
      </c>
      <c r="Z14" s="154" t="s">
        <v>275</v>
      </c>
      <c r="AA14" s="163" t="s">
        <v>275</v>
      </c>
      <c r="AB14" s="209"/>
      <c r="AC14" s="209"/>
      <c r="AD14" s="209"/>
      <c r="AE14" s="209"/>
      <c r="AF14" s="209"/>
      <c r="AG14" s="209"/>
      <c r="AH14" s="209"/>
      <c r="AI14" s="209"/>
    </row>
    <row r="15" spans="1:35" ht="16.5">
      <c r="A15" s="164"/>
      <c r="B15" s="215" t="s">
        <v>27</v>
      </c>
      <c r="C15" s="165" t="str">
        <f>A13</f>
        <v>渡島保健所</v>
      </c>
      <c r="D15" s="165" t="str">
        <f>CONCATENATE(A13, B15)</f>
        <v>渡島保健所女</v>
      </c>
      <c r="E15" s="165" t="str">
        <f>RIGHT(A13,1)</f>
        <v>所</v>
      </c>
      <c r="F15" s="158">
        <v>210</v>
      </c>
      <c r="G15" s="170" t="s">
        <v>275</v>
      </c>
      <c r="H15" s="170" t="s">
        <v>275</v>
      </c>
      <c r="I15" s="170" t="s">
        <v>275</v>
      </c>
      <c r="J15" s="170" t="s">
        <v>275</v>
      </c>
      <c r="K15" s="170" t="s">
        <v>275</v>
      </c>
      <c r="L15" s="170" t="s">
        <v>275</v>
      </c>
      <c r="M15" s="170" t="s">
        <v>275</v>
      </c>
      <c r="N15" s="170">
        <v>1</v>
      </c>
      <c r="O15" s="170">
        <v>2</v>
      </c>
      <c r="P15" s="170">
        <v>2</v>
      </c>
      <c r="Q15" s="170">
        <v>7</v>
      </c>
      <c r="R15" s="170">
        <v>11</v>
      </c>
      <c r="S15" s="170">
        <v>11</v>
      </c>
      <c r="T15" s="170">
        <v>17</v>
      </c>
      <c r="U15" s="170">
        <v>17</v>
      </c>
      <c r="V15" s="170">
        <v>25</v>
      </c>
      <c r="W15" s="170">
        <v>36</v>
      </c>
      <c r="X15" s="170">
        <v>31</v>
      </c>
      <c r="Y15" s="170">
        <v>37</v>
      </c>
      <c r="Z15" s="170">
        <v>12</v>
      </c>
      <c r="AA15" s="171">
        <v>1</v>
      </c>
      <c r="AB15" s="209"/>
      <c r="AC15" s="209"/>
      <c r="AD15" s="209"/>
      <c r="AE15" s="209"/>
      <c r="AF15" s="209"/>
      <c r="AG15" s="209"/>
      <c r="AH15" s="209"/>
      <c r="AI15" s="209"/>
    </row>
    <row r="16" spans="1:35" ht="16.5">
      <c r="A16" s="195" t="s">
        <v>50</v>
      </c>
      <c r="B16" s="134" t="s">
        <v>9</v>
      </c>
      <c r="C16" s="213" t="str">
        <f>A16</f>
        <v>北斗市</v>
      </c>
      <c r="D16" s="213" t="str">
        <f>CONCATENATE(A16, B16)</f>
        <v>北斗市総数</v>
      </c>
      <c r="E16" s="213" t="str">
        <f>RIGHT(A16,1)</f>
        <v>市</v>
      </c>
      <c r="F16" s="141">
        <v>159</v>
      </c>
      <c r="G16" s="142" t="s">
        <v>275</v>
      </c>
      <c r="H16" s="142" t="s">
        <v>275</v>
      </c>
      <c r="I16" s="142" t="s">
        <v>275</v>
      </c>
      <c r="J16" s="142" t="s">
        <v>275</v>
      </c>
      <c r="K16" s="142" t="s">
        <v>275</v>
      </c>
      <c r="L16" s="142" t="s">
        <v>275</v>
      </c>
      <c r="M16" s="142">
        <v>1</v>
      </c>
      <c r="N16" s="142" t="s">
        <v>275</v>
      </c>
      <c r="O16" s="142" t="s">
        <v>275</v>
      </c>
      <c r="P16" s="142">
        <v>1</v>
      </c>
      <c r="Q16" s="142">
        <v>6</v>
      </c>
      <c r="R16" s="142">
        <v>10</v>
      </c>
      <c r="S16" s="142">
        <v>10</v>
      </c>
      <c r="T16" s="142">
        <v>15</v>
      </c>
      <c r="U16" s="142">
        <v>19</v>
      </c>
      <c r="V16" s="142">
        <v>17</v>
      </c>
      <c r="W16" s="142">
        <v>31</v>
      </c>
      <c r="X16" s="142">
        <v>26</v>
      </c>
      <c r="Y16" s="142">
        <v>20</v>
      </c>
      <c r="Z16" s="142">
        <v>3</v>
      </c>
      <c r="AA16" s="143" t="s">
        <v>275</v>
      </c>
      <c r="AB16" s="209"/>
      <c r="AC16" s="209"/>
      <c r="AD16" s="209"/>
      <c r="AE16" s="209"/>
      <c r="AF16" s="209"/>
      <c r="AG16" s="209"/>
      <c r="AH16" s="209"/>
      <c r="AI16" s="209"/>
    </row>
    <row r="17" spans="1:35" ht="16.5">
      <c r="A17" s="162"/>
      <c r="B17" s="214" t="s">
        <v>28</v>
      </c>
      <c r="C17" s="150" t="str">
        <f>A16</f>
        <v>北斗市</v>
      </c>
      <c r="D17" s="150" t="str">
        <f>CONCATENATE(A16, B17)</f>
        <v>北斗市男</v>
      </c>
      <c r="E17" s="150" t="str">
        <f>RIGHT(A16,1)</f>
        <v>市</v>
      </c>
      <c r="F17" s="157">
        <v>89</v>
      </c>
      <c r="G17" s="154" t="s">
        <v>275</v>
      </c>
      <c r="H17" s="154" t="s">
        <v>275</v>
      </c>
      <c r="I17" s="154" t="s">
        <v>275</v>
      </c>
      <c r="J17" s="154" t="s">
        <v>275</v>
      </c>
      <c r="K17" s="154" t="s">
        <v>275</v>
      </c>
      <c r="L17" s="154" t="s">
        <v>275</v>
      </c>
      <c r="M17" s="154">
        <v>1</v>
      </c>
      <c r="N17" s="154" t="s">
        <v>275</v>
      </c>
      <c r="O17" s="154" t="s">
        <v>275</v>
      </c>
      <c r="P17" s="154" t="s">
        <v>275</v>
      </c>
      <c r="Q17" s="154">
        <v>2</v>
      </c>
      <c r="R17" s="154">
        <v>5</v>
      </c>
      <c r="S17" s="154">
        <v>6</v>
      </c>
      <c r="T17" s="154">
        <v>9</v>
      </c>
      <c r="U17" s="154">
        <v>13</v>
      </c>
      <c r="V17" s="154">
        <v>13</v>
      </c>
      <c r="W17" s="154">
        <v>19</v>
      </c>
      <c r="X17" s="154">
        <v>13</v>
      </c>
      <c r="Y17" s="154">
        <v>8</v>
      </c>
      <c r="Z17" s="154" t="s">
        <v>275</v>
      </c>
      <c r="AA17" s="163" t="s">
        <v>275</v>
      </c>
      <c r="AB17" s="209"/>
      <c r="AC17" s="209"/>
      <c r="AD17" s="209"/>
      <c r="AE17" s="209"/>
      <c r="AF17" s="209"/>
      <c r="AG17" s="209"/>
      <c r="AH17" s="209"/>
      <c r="AI17" s="209"/>
    </row>
    <row r="18" spans="1:35" ht="16.5">
      <c r="A18" s="164"/>
      <c r="B18" s="215" t="s">
        <v>27</v>
      </c>
      <c r="C18" s="165" t="str">
        <f>A16</f>
        <v>北斗市</v>
      </c>
      <c r="D18" s="165" t="str">
        <f>CONCATENATE(A16, B18)</f>
        <v>北斗市女</v>
      </c>
      <c r="E18" s="165" t="str">
        <f>RIGHT(A16,1)</f>
        <v>市</v>
      </c>
      <c r="F18" s="158">
        <v>70</v>
      </c>
      <c r="G18" s="170" t="s">
        <v>275</v>
      </c>
      <c r="H18" s="170" t="s">
        <v>275</v>
      </c>
      <c r="I18" s="170" t="s">
        <v>275</v>
      </c>
      <c r="J18" s="170" t="s">
        <v>275</v>
      </c>
      <c r="K18" s="170" t="s">
        <v>275</v>
      </c>
      <c r="L18" s="170" t="s">
        <v>275</v>
      </c>
      <c r="M18" s="170" t="s">
        <v>275</v>
      </c>
      <c r="N18" s="170" t="s">
        <v>275</v>
      </c>
      <c r="O18" s="170" t="s">
        <v>275</v>
      </c>
      <c r="P18" s="170">
        <v>1</v>
      </c>
      <c r="Q18" s="170">
        <v>4</v>
      </c>
      <c r="R18" s="170">
        <v>5</v>
      </c>
      <c r="S18" s="170">
        <v>4</v>
      </c>
      <c r="T18" s="170">
        <v>6</v>
      </c>
      <c r="U18" s="170">
        <v>6</v>
      </c>
      <c r="V18" s="170">
        <v>4</v>
      </c>
      <c r="W18" s="170">
        <v>12</v>
      </c>
      <c r="X18" s="170">
        <v>13</v>
      </c>
      <c r="Y18" s="170">
        <v>12</v>
      </c>
      <c r="Z18" s="170">
        <v>3</v>
      </c>
      <c r="AA18" s="171" t="s">
        <v>275</v>
      </c>
      <c r="AB18" s="209"/>
      <c r="AC18" s="209"/>
      <c r="AD18" s="209"/>
      <c r="AE18" s="209"/>
      <c r="AF18" s="209"/>
      <c r="AG18" s="209"/>
      <c r="AH18" s="209"/>
      <c r="AI18" s="209"/>
    </row>
    <row r="19" spans="1:35" ht="16.5">
      <c r="A19" s="195" t="s">
        <v>49</v>
      </c>
      <c r="B19" s="134" t="s">
        <v>9</v>
      </c>
      <c r="C19" s="213" t="str">
        <f>A19</f>
        <v>松前町</v>
      </c>
      <c r="D19" s="213" t="str">
        <f>CONCATENATE(A19, B19)</f>
        <v>松前町総数</v>
      </c>
      <c r="E19" s="213" t="str">
        <f>RIGHT(A19,1)</f>
        <v>町</v>
      </c>
      <c r="F19" s="141">
        <v>47</v>
      </c>
      <c r="G19" s="142" t="s">
        <v>275</v>
      </c>
      <c r="H19" s="142" t="s">
        <v>275</v>
      </c>
      <c r="I19" s="142" t="s">
        <v>275</v>
      </c>
      <c r="J19" s="142" t="s">
        <v>275</v>
      </c>
      <c r="K19" s="142" t="s">
        <v>275</v>
      </c>
      <c r="L19" s="142" t="s">
        <v>275</v>
      </c>
      <c r="M19" s="142" t="s">
        <v>275</v>
      </c>
      <c r="N19" s="142" t="s">
        <v>275</v>
      </c>
      <c r="O19" s="142">
        <v>1</v>
      </c>
      <c r="P19" s="142">
        <v>1</v>
      </c>
      <c r="Q19" s="142" t="s">
        <v>275</v>
      </c>
      <c r="R19" s="142">
        <v>1</v>
      </c>
      <c r="S19" s="142">
        <v>3</v>
      </c>
      <c r="T19" s="142">
        <v>7</v>
      </c>
      <c r="U19" s="142">
        <v>8</v>
      </c>
      <c r="V19" s="142">
        <v>4</v>
      </c>
      <c r="W19" s="142">
        <v>8</v>
      </c>
      <c r="X19" s="142">
        <v>7</v>
      </c>
      <c r="Y19" s="142">
        <v>4</v>
      </c>
      <c r="Z19" s="142">
        <v>3</v>
      </c>
      <c r="AA19" s="143" t="s">
        <v>275</v>
      </c>
      <c r="AB19" s="209"/>
      <c r="AC19" s="209"/>
      <c r="AD19" s="209"/>
      <c r="AE19" s="209"/>
      <c r="AF19" s="209"/>
      <c r="AG19" s="209"/>
      <c r="AH19" s="209"/>
      <c r="AI19" s="209"/>
    </row>
    <row r="20" spans="1:35" ht="16.5">
      <c r="A20" s="162"/>
      <c r="B20" s="214" t="s">
        <v>28</v>
      </c>
      <c r="C20" s="150" t="str">
        <f>A19</f>
        <v>松前町</v>
      </c>
      <c r="D20" s="150" t="str">
        <f>CONCATENATE(A19, B20)</f>
        <v>松前町男</v>
      </c>
      <c r="E20" s="150" t="str">
        <f>RIGHT(A19,1)</f>
        <v>町</v>
      </c>
      <c r="F20" s="157">
        <v>25</v>
      </c>
      <c r="G20" s="154" t="s">
        <v>275</v>
      </c>
      <c r="H20" s="154" t="s">
        <v>275</v>
      </c>
      <c r="I20" s="154" t="s">
        <v>275</v>
      </c>
      <c r="J20" s="154" t="s">
        <v>275</v>
      </c>
      <c r="K20" s="154" t="s">
        <v>275</v>
      </c>
      <c r="L20" s="154" t="s">
        <v>275</v>
      </c>
      <c r="M20" s="154" t="s">
        <v>275</v>
      </c>
      <c r="N20" s="154" t="s">
        <v>275</v>
      </c>
      <c r="O20" s="154" t="s">
        <v>275</v>
      </c>
      <c r="P20" s="154">
        <v>1</v>
      </c>
      <c r="Q20" s="154" t="s">
        <v>275</v>
      </c>
      <c r="R20" s="154" t="s">
        <v>275</v>
      </c>
      <c r="S20" s="154">
        <v>3</v>
      </c>
      <c r="T20" s="154">
        <v>3</v>
      </c>
      <c r="U20" s="154">
        <v>5</v>
      </c>
      <c r="V20" s="154">
        <v>4</v>
      </c>
      <c r="W20" s="154">
        <v>4</v>
      </c>
      <c r="X20" s="154">
        <v>3</v>
      </c>
      <c r="Y20" s="154">
        <v>2</v>
      </c>
      <c r="Z20" s="154" t="s">
        <v>275</v>
      </c>
      <c r="AA20" s="163" t="s">
        <v>275</v>
      </c>
      <c r="AB20" s="209"/>
      <c r="AC20" s="209"/>
      <c r="AD20" s="209"/>
      <c r="AE20" s="209"/>
      <c r="AF20" s="209"/>
      <c r="AG20" s="209"/>
      <c r="AH20" s="209"/>
      <c r="AI20" s="209"/>
    </row>
    <row r="21" spans="1:35" ht="16.5">
      <c r="A21" s="164"/>
      <c r="B21" s="215" t="s">
        <v>27</v>
      </c>
      <c r="C21" s="165" t="str">
        <f>A19</f>
        <v>松前町</v>
      </c>
      <c r="D21" s="165" t="str">
        <f>CONCATENATE(A19, B21)</f>
        <v>松前町女</v>
      </c>
      <c r="E21" s="165" t="str">
        <f>RIGHT(A19,1)</f>
        <v>町</v>
      </c>
      <c r="F21" s="158">
        <v>22</v>
      </c>
      <c r="G21" s="170" t="s">
        <v>275</v>
      </c>
      <c r="H21" s="170" t="s">
        <v>275</v>
      </c>
      <c r="I21" s="170" t="s">
        <v>275</v>
      </c>
      <c r="J21" s="170" t="s">
        <v>275</v>
      </c>
      <c r="K21" s="170" t="s">
        <v>275</v>
      </c>
      <c r="L21" s="170" t="s">
        <v>275</v>
      </c>
      <c r="M21" s="170" t="s">
        <v>275</v>
      </c>
      <c r="N21" s="170" t="s">
        <v>275</v>
      </c>
      <c r="O21" s="170">
        <v>1</v>
      </c>
      <c r="P21" s="170" t="s">
        <v>275</v>
      </c>
      <c r="Q21" s="170" t="s">
        <v>275</v>
      </c>
      <c r="R21" s="170">
        <v>1</v>
      </c>
      <c r="S21" s="170" t="s">
        <v>275</v>
      </c>
      <c r="T21" s="170">
        <v>4</v>
      </c>
      <c r="U21" s="170">
        <v>3</v>
      </c>
      <c r="V21" s="170" t="s">
        <v>275</v>
      </c>
      <c r="W21" s="170">
        <v>4</v>
      </c>
      <c r="X21" s="170">
        <v>4</v>
      </c>
      <c r="Y21" s="170">
        <v>2</v>
      </c>
      <c r="Z21" s="170">
        <v>3</v>
      </c>
      <c r="AA21" s="171" t="s">
        <v>275</v>
      </c>
      <c r="AB21" s="209"/>
      <c r="AC21" s="209"/>
      <c r="AD21" s="209"/>
      <c r="AE21" s="209"/>
      <c r="AF21" s="209"/>
      <c r="AG21" s="209"/>
      <c r="AH21" s="209"/>
      <c r="AI21" s="209"/>
    </row>
    <row r="22" spans="1:35" ht="16.5">
      <c r="A22" s="195" t="s">
        <v>48</v>
      </c>
      <c r="B22" s="134" t="s">
        <v>9</v>
      </c>
      <c r="C22" s="213" t="str">
        <f>A22</f>
        <v>福島町</v>
      </c>
      <c r="D22" s="213" t="str">
        <f>CONCATENATE(A22, B22)</f>
        <v>福島町総数</v>
      </c>
      <c r="E22" s="213" t="str">
        <f>RIGHT(A22,1)</f>
        <v>町</v>
      </c>
      <c r="F22" s="141">
        <v>21</v>
      </c>
      <c r="G22" s="142" t="s">
        <v>275</v>
      </c>
      <c r="H22" s="142" t="s">
        <v>275</v>
      </c>
      <c r="I22" s="142" t="s">
        <v>275</v>
      </c>
      <c r="J22" s="142" t="s">
        <v>275</v>
      </c>
      <c r="K22" s="142" t="s">
        <v>275</v>
      </c>
      <c r="L22" s="142" t="s">
        <v>275</v>
      </c>
      <c r="M22" s="142" t="s">
        <v>275</v>
      </c>
      <c r="N22" s="142" t="s">
        <v>275</v>
      </c>
      <c r="O22" s="142" t="s">
        <v>275</v>
      </c>
      <c r="P22" s="142" t="s">
        <v>275</v>
      </c>
      <c r="Q22" s="142" t="s">
        <v>275</v>
      </c>
      <c r="R22" s="142" t="s">
        <v>275</v>
      </c>
      <c r="S22" s="142">
        <v>1</v>
      </c>
      <c r="T22" s="142">
        <v>6</v>
      </c>
      <c r="U22" s="142">
        <v>2</v>
      </c>
      <c r="V22" s="142" t="s">
        <v>275</v>
      </c>
      <c r="W22" s="142">
        <v>4</v>
      </c>
      <c r="X22" s="142">
        <v>6</v>
      </c>
      <c r="Y22" s="142">
        <v>2</v>
      </c>
      <c r="Z22" s="142" t="s">
        <v>275</v>
      </c>
      <c r="AA22" s="143" t="s">
        <v>275</v>
      </c>
      <c r="AB22" s="209"/>
      <c r="AC22" s="209"/>
      <c r="AD22" s="209"/>
      <c r="AE22" s="209"/>
      <c r="AF22" s="209"/>
      <c r="AG22" s="209"/>
      <c r="AH22" s="209"/>
      <c r="AI22" s="209"/>
    </row>
    <row r="23" spans="1:35" ht="16.5">
      <c r="A23" s="162"/>
      <c r="B23" s="214" t="s">
        <v>28</v>
      </c>
      <c r="C23" s="150" t="str">
        <f>A22</f>
        <v>福島町</v>
      </c>
      <c r="D23" s="150" t="str">
        <f>CONCATENATE(A22, B23)</f>
        <v>福島町男</v>
      </c>
      <c r="E23" s="150" t="str">
        <f>RIGHT(A22,1)</f>
        <v>町</v>
      </c>
      <c r="F23" s="157">
        <v>14</v>
      </c>
      <c r="G23" s="154" t="s">
        <v>275</v>
      </c>
      <c r="H23" s="154" t="s">
        <v>275</v>
      </c>
      <c r="I23" s="154" t="s">
        <v>275</v>
      </c>
      <c r="J23" s="154" t="s">
        <v>275</v>
      </c>
      <c r="K23" s="154" t="s">
        <v>275</v>
      </c>
      <c r="L23" s="154" t="s">
        <v>275</v>
      </c>
      <c r="M23" s="154" t="s">
        <v>275</v>
      </c>
      <c r="N23" s="154" t="s">
        <v>275</v>
      </c>
      <c r="O23" s="154" t="s">
        <v>275</v>
      </c>
      <c r="P23" s="154" t="s">
        <v>275</v>
      </c>
      <c r="Q23" s="154" t="s">
        <v>275</v>
      </c>
      <c r="R23" s="154" t="s">
        <v>275</v>
      </c>
      <c r="S23" s="154">
        <v>1</v>
      </c>
      <c r="T23" s="154">
        <v>4</v>
      </c>
      <c r="U23" s="154">
        <v>1</v>
      </c>
      <c r="V23" s="154" t="s">
        <v>275</v>
      </c>
      <c r="W23" s="154">
        <v>1</v>
      </c>
      <c r="X23" s="154">
        <v>6</v>
      </c>
      <c r="Y23" s="154">
        <v>1</v>
      </c>
      <c r="Z23" s="154" t="s">
        <v>275</v>
      </c>
      <c r="AA23" s="163" t="s">
        <v>275</v>
      </c>
      <c r="AB23" s="209"/>
      <c r="AC23" s="209"/>
      <c r="AD23" s="209"/>
      <c r="AE23" s="209"/>
      <c r="AF23" s="209"/>
      <c r="AG23" s="209"/>
      <c r="AH23" s="209"/>
      <c r="AI23" s="209"/>
    </row>
    <row r="24" spans="1:35" ht="16.5">
      <c r="A24" s="164"/>
      <c r="B24" s="215" t="s">
        <v>27</v>
      </c>
      <c r="C24" s="165" t="str">
        <f>A22</f>
        <v>福島町</v>
      </c>
      <c r="D24" s="165" t="str">
        <f>CONCATENATE(A22, B24)</f>
        <v>福島町女</v>
      </c>
      <c r="E24" s="165" t="str">
        <f>RIGHT(A22,1)</f>
        <v>町</v>
      </c>
      <c r="F24" s="158">
        <v>7</v>
      </c>
      <c r="G24" s="170" t="s">
        <v>275</v>
      </c>
      <c r="H24" s="170" t="s">
        <v>275</v>
      </c>
      <c r="I24" s="170" t="s">
        <v>275</v>
      </c>
      <c r="J24" s="170" t="s">
        <v>275</v>
      </c>
      <c r="K24" s="170" t="s">
        <v>275</v>
      </c>
      <c r="L24" s="170" t="s">
        <v>275</v>
      </c>
      <c r="M24" s="170" t="s">
        <v>275</v>
      </c>
      <c r="N24" s="170" t="s">
        <v>275</v>
      </c>
      <c r="O24" s="170" t="s">
        <v>275</v>
      </c>
      <c r="P24" s="170" t="s">
        <v>275</v>
      </c>
      <c r="Q24" s="170" t="s">
        <v>275</v>
      </c>
      <c r="R24" s="170" t="s">
        <v>275</v>
      </c>
      <c r="S24" s="170" t="s">
        <v>275</v>
      </c>
      <c r="T24" s="170">
        <v>2</v>
      </c>
      <c r="U24" s="170">
        <v>1</v>
      </c>
      <c r="V24" s="170" t="s">
        <v>275</v>
      </c>
      <c r="W24" s="170">
        <v>3</v>
      </c>
      <c r="X24" s="170" t="s">
        <v>275</v>
      </c>
      <c r="Y24" s="170">
        <v>1</v>
      </c>
      <c r="Z24" s="170" t="s">
        <v>275</v>
      </c>
      <c r="AA24" s="171" t="s">
        <v>275</v>
      </c>
      <c r="AB24" s="209"/>
      <c r="AC24" s="209"/>
      <c r="AD24" s="209"/>
      <c r="AE24" s="209"/>
      <c r="AF24" s="209"/>
      <c r="AG24" s="209"/>
      <c r="AH24" s="209"/>
      <c r="AI24" s="209"/>
    </row>
    <row r="25" spans="1:35" ht="16.5">
      <c r="A25" s="195" t="s">
        <v>47</v>
      </c>
      <c r="B25" s="134" t="s">
        <v>9</v>
      </c>
      <c r="C25" s="213" t="str">
        <f>A25</f>
        <v>知内町</v>
      </c>
      <c r="D25" s="213" t="str">
        <f>CONCATENATE(A25, B25)</f>
        <v>知内町総数</v>
      </c>
      <c r="E25" s="213" t="str">
        <f>RIGHT(A25,1)</f>
        <v>町</v>
      </c>
      <c r="F25" s="141">
        <v>18</v>
      </c>
      <c r="G25" s="142" t="s">
        <v>275</v>
      </c>
      <c r="H25" s="142" t="s">
        <v>275</v>
      </c>
      <c r="I25" s="142" t="s">
        <v>275</v>
      </c>
      <c r="J25" s="142" t="s">
        <v>275</v>
      </c>
      <c r="K25" s="142" t="s">
        <v>275</v>
      </c>
      <c r="L25" s="142" t="s">
        <v>275</v>
      </c>
      <c r="M25" s="142" t="s">
        <v>275</v>
      </c>
      <c r="N25" s="142" t="s">
        <v>275</v>
      </c>
      <c r="O25" s="142" t="s">
        <v>275</v>
      </c>
      <c r="P25" s="142">
        <v>1</v>
      </c>
      <c r="Q25" s="142" t="s">
        <v>275</v>
      </c>
      <c r="R25" s="142">
        <v>1</v>
      </c>
      <c r="S25" s="142">
        <v>2</v>
      </c>
      <c r="T25" s="142">
        <v>2</v>
      </c>
      <c r="U25" s="142">
        <v>1</v>
      </c>
      <c r="V25" s="142">
        <v>2</v>
      </c>
      <c r="W25" s="142">
        <v>4</v>
      </c>
      <c r="X25" s="142">
        <v>2</v>
      </c>
      <c r="Y25" s="142">
        <v>3</v>
      </c>
      <c r="Z25" s="142" t="s">
        <v>275</v>
      </c>
      <c r="AA25" s="143" t="s">
        <v>275</v>
      </c>
      <c r="AB25" s="209"/>
      <c r="AC25" s="209"/>
      <c r="AD25" s="209"/>
      <c r="AE25" s="209"/>
      <c r="AF25" s="209"/>
      <c r="AG25" s="209"/>
      <c r="AH25" s="209"/>
      <c r="AI25" s="209"/>
    </row>
    <row r="26" spans="1:35" ht="16.5">
      <c r="A26" s="162"/>
      <c r="B26" s="214" t="s">
        <v>28</v>
      </c>
      <c r="C26" s="150" t="str">
        <f>A25</f>
        <v>知内町</v>
      </c>
      <c r="D26" s="150" t="str">
        <f>CONCATENATE(A25, B26)</f>
        <v>知内町男</v>
      </c>
      <c r="E26" s="150" t="str">
        <f>RIGHT(A25,1)</f>
        <v>町</v>
      </c>
      <c r="F26" s="157">
        <v>10</v>
      </c>
      <c r="G26" s="154" t="s">
        <v>275</v>
      </c>
      <c r="H26" s="154" t="s">
        <v>275</v>
      </c>
      <c r="I26" s="154" t="s">
        <v>275</v>
      </c>
      <c r="J26" s="154" t="s">
        <v>275</v>
      </c>
      <c r="K26" s="154" t="s">
        <v>275</v>
      </c>
      <c r="L26" s="154" t="s">
        <v>275</v>
      </c>
      <c r="M26" s="154" t="s">
        <v>275</v>
      </c>
      <c r="N26" s="154" t="s">
        <v>275</v>
      </c>
      <c r="O26" s="154" t="s">
        <v>275</v>
      </c>
      <c r="P26" s="154" t="s">
        <v>275</v>
      </c>
      <c r="Q26" s="154" t="s">
        <v>275</v>
      </c>
      <c r="R26" s="154">
        <v>1</v>
      </c>
      <c r="S26" s="154">
        <v>1</v>
      </c>
      <c r="T26" s="154">
        <v>2</v>
      </c>
      <c r="U26" s="154" t="s">
        <v>275</v>
      </c>
      <c r="V26" s="154">
        <v>1</v>
      </c>
      <c r="W26" s="154">
        <v>1</v>
      </c>
      <c r="X26" s="154">
        <v>1</v>
      </c>
      <c r="Y26" s="154">
        <v>3</v>
      </c>
      <c r="Z26" s="154" t="s">
        <v>275</v>
      </c>
      <c r="AA26" s="163" t="s">
        <v>275</v>
      </c>
      <c r="AB26" s="209"/>
      <c r="AC26" s="209"/>
      <c r="AD26" s="209"/>
      <c r="AE26" s="209"/>
      <c r="AF26" s="209"/>
      <c r="AG26" s="209"/>
      <c r="AH26" s="209"/>
      <c r="AI26" s="209"/>
    </row>
    <row r="27" spans="1:35" ht="16.5">
      <c r="A27" s="164"/>
      <c r="B27" s="215" t="s">
        <v>27</v>
      </c>
      <c r="C27" s="165" t="str">
        <f>A25</f>
        <v>知内町</v>
      </c>
      <c r="D27" s="165" t="str">
        <f>CONCATENATE(A25, B27)</f>
        <v>知内町女</v>
      </c>
      <c r="E27" s="165" t="str">
        <f>RIGHT(A25,1)</f>
        <v>町</v>
      </c>
      <c r="F27" s="158">
        <v>8</v>
      </c>
      <c r="G27" s="170" t="s">
        <v>275</v>
      </c>
      <c r="H27" s="170" t="s">
        <v>275</v>
      </c>
      <c r="I27" s="170" t="s">
        <v>275</v>
      </c>
      <c r="J27" s="170" t="s">
        <v>275</v>
      </c>
      <c r="K27" s="170" t="s">
        <v>275</v>
      </c>
      <c r="L27" s="170" t="s">
        <v>275</v>
      </c>
      <c r="M27" s="170" t="s">
        <v>275</v>
      </c>
      <c r="N27" s="170" t="s">
        <v>275</v>
      </c>
      <c r="O27" s="170" t="s">
        <v>275</v>
      </c>
      <c r="P27" s="170">
        <v>1</v>
      </c>
      <c r="Q27" s="170" t="s">
        <v>275</v>
      </c>
      <c r="R27" s="170" t="s">
        <v>275</v>
      </c>
      <c r="S27" s="170">
        <v>1</v>
      </c>
      <c r="T27" s="170" t="s">
        <v>275</v>
      </c>
      <c r="U27" s="170">
        <v>1</v>
      </c>
      <c r="V27" s="170">
        <v>1</v>
      </c>
      <c r="W27" s="170">
        <v>3</v>
      </c>
      <c r="X27" s="170">
        <v>1</v>
      </c>
      <c r="Y27" s="170" t="s">
        <v>275</v>
      </c>
      <c r="Z27" s="170" t="s">
        <v>275</v>
      </c>
      <c r="AA27" s="171" t="s">
        <v>275</v>
      </c>
      <c r="AB27" s="209"/>
      <c r="AC27" s="209"/>
      <c r="AD27" s="209"/>
      <c r="AE27" s="209"/>
      <c r="AF27" s="209"/>
      <c r="AG27" s="209"/>
      <c r="AH27" s="209"/>
      <c r="AI27" s="209"/>
    </row>
    <row r="28" spans="1:35" ht="16.5">
      <c r="A28" s="195" t="s">
        <v>46</v>
      </c>
      <c r="B28" s="134" t="s">
        <v>9</v>
      </c>
      <c r="C28" s="213" t="str">
        <f>A28</f>
        <v>木古内町</v>
      </c>
      <c r="D28" s="213" t="str">
        <f>CONCATENATE(A28, B28)</f>
        <v>木古内町総数</v>
      </c>
      <c r="E28" s="213" t="str">
        <f>RIGHT(A28,1)</f>
        <v>町</v>
      </c>
      <c r="F28" s="141">
        <v>33</v>
      </c>
      <c r="G28" s="142" t="s">
        <v>275</v>
      </c>
      <c r="H28" s="142" t="s">
        <v>275</v>
      </c>
      <c r="I28" s="142" t="s">
        <v>275</v>
      </c>
      <c r="J28" s="142" t="s">
        <v>275</v>
      </c>
      <c r="K28" s="142" t="s">
        <v>275</v>
      </c>
      <c r="L28" s="142" t="s">
        <v>275</v>
      </c>
      <c r="M28" s="142" t="s">
        <v>275</v>
      </c>
      <c r="N28" s="142" t="s">
        <v>275</v>
      </c>
      <c r="O28" s="142" t="s">
        <v>275</v>
      </c>
      <c r="P28" s="142" t="s">
        <v>275</v>
      </c>
      <c r="Q28" s="142" t="s">
        <v>275</v>
      </c>
      <c r="R28" s="142">
        <v>2</v>
      </c>
      <c r="S28" s="142">
        <v>3</v>
      </c>
      <c r="T28" s="142">
        <v>5</v>
      </c>
      <c r="U28" s="142">
        <v>1</v>
      </c>
      <c r="V28" s="142">
        <v>8</v>
      </c>
      <c r="W28" s="142">
        <v>7</v>
      </c>
      <c r="X28" s="142">
        <v>3</v>
      </c>
      <c r="Y28" s="142">
        <v>4</v>
      </c>
      <c r="Z28" s="142" t="s">
        <v>275</v>
      </c>
      <c r="AA28" s="143" t="s">
        <v>275</v>
      </c>
      <c r="AB28" s="209"/>
      <c r="AC28" s="209"/>
      <c r="AD28" s="209"/>
      <c r="AE28" s="209"/>
      <c r="AF28" s="209"/>
      <c r="AG28" s="209"/>
      <c r="AH28" s="209"/>
      <c r="AI28" s="209"/>
    </row>
    <row r="29" spans="1:35" ht="16.5">
      <c r="A29" s="162"/>
      <c r="B29" s="214" t="s">
        <v>28</v>
      </c>
      <c r="C29" s="150" t="str">
        <f>A28</f>
        <v>木古内町</v>
      </c>
      <c r="D29" s="150" t="str">
        <f>CONCATENATE(A28, B29)</f>
        <v>木古内町男</v>
      </c>
      <c r="E29" s="150" t="str">
        <f>RIGHT(A28,1)</f>
        <v>町</v>
      </c>
      <c r="F29" s="157">
        <v>18</v>
      </c>
      <c r="G29" s="154" t="s">
        <v>275</v>
      </c>
      <c r="H29" s="154" t="s">
        <v>275</v>
      </c>
      <c r="I29" s="154" t="s">
        <v>275</v>
      </c>
      <c r="J29" s="154" t="s">
        <v>275</v>
      </c>
      <c r="K29" s="154" t="s">
        <v>275</v>
      </c>
      <c r="L29" s="154" t="s">
        <v>275</v>
      </c>
      <c r="M29" s="154" t="s">
        <v>275</v>
      </c>
      <c r="N29" s="154" t="s">
        <v>275</v>
      </c>
      <c r="O29" s="154" t="s">
        <v>275</v>
      </c>
      <c r="P29" s="154" t="s">
        <v>275</v>
      </c>
      <c r="Q29" s="154" t="s">
        <v>275</v>
      </c>
      <c r="R29" s="154">
        <v>1</v>
      </c>
      <c r="S29" s="154">
        <v>2</v>
      </c>
      <c r="T29" s="154">
        <v>4</v>
      </c>
      <c r="U29" s="154">
        <v>1</v>
      </c>
      <c r="V29" s="154">
        <v>4</v>
      </c>
      <c r="W29" s="154">
        <v>4</v>
      </c>
      <c r="X29" s="154">
        <v>2</v>
      </c>
      <c r="Y29" s="154" t="s">
        <v>275</v>
      </c>
      <c r="Z29" s="154" t="s">
        <v>275</v>
      </c>
      <c r="AA29" s="163" t="s">
        <v>275</v>
      </c>
      <c r="AB29" s="209"/>
      <c r="AC29" s="209"/>
      <c r="AD29" s="209"/>
      <c r="AE29" s="209"/>
      <c r="AF29" s="209"/>
      <c r="AG29" s="209"/>
      <c r="AH29" s="209"/>
      <c r="AI29" s="209"/>
    </row>
    <row r="30" spans="1:35" ht="16.5">
      <c r="A30" s="164"/>
      <c r="B30" s="215" t="s">
        <v>27</v>
      </c>
      <c r="C30" s="165" t="str">
        <f>A28</f>
        <v>木古内町</v>
      </c>
      <c r="D30" s="165" t="str">
        <f>CONCATENATE(A28, B30)</f>
        <v>木古内町女</v>
      </c>
      <c r="E30" s="165" t="str">
        <f>RIGHT(A28,1)</f>
        <v>町</v>
      </c>
      <c r="F30" s="158">
        <v>15</v>
      </c>
      <c r="G30" s="170" t="s">
        <v>275</v>
      </c>
      <c r="H30" s="170" t="s">
        <v>275</v>
      </c>
      <c r="I30" s="170" t="s">
        <v>275</v>
      </c>
      <c r="J30" s="170" t="s">
        <v>275</v>
      </c>
      <c r="K30" s="170" t="s">
        <v>275</v>
      </c>
      <c r="L30" s="170" t="s">
        <v>275</v>
      </c>
      <c r="M30" s="170" t="s">
        <v>275</v>
      </c>
      <c r="N30" s="170" t="s">
        <v>275</v>
      </c>
      <c r="O30" s="170" t="s">
        <v>275</v>
      </c>
      <c r="P30" s="170" t="s">
        <v>275</v>
      </c>
      <c r="Q30" s="170" t="s">
        <v>275</v>
      </c>
      <c r="R30" s="170">
        <v>1</v>
      </c>
      <c r="S30" s="170">
        <v>1</v>
      </c>
      <c r="T30" s="170">
        <v>1</v>
      </c>
      <c r="U30" s="170" t="s">
        <v>275</v>
      </c>
      <c r="V30" s="170">
        <v>4</v>
      </c>
      <c r="W30" s="170">
        <v>3</v>
      </c>
      <c r="X30" s="170">
        <v>1</v>
      </c>
      <c r="Y30" s="170">
        <v>4</v>
      </c>
      <c r="Z30" s="170" t="s">
        <v>275</v>
      </c>
      <c r="AA30" s="171" t="s">
        <v>275</v>
      </c>
      <c r="AB30" s="209"/>
      <c r="AC30" s="209"/>
      <c r="AD30" s="209"/>
      <c r="AE30" s="209"/>
      <c r="AF30" s="209"/>
      <c r="AG30" s="209"/>
      <c r="AH30" s="209"/>
      <c r="AI30" s="209"/>
    </row>
    <row r="31" spans="1:35" ht="16.5">
      <c r="A31" s="195" t="s">
        <v>45</v>
      </c>
      <c r="B31" s="134" t="s">
        <v>9</v>
      </c>
      <c r="C31" s="213" t="str">
        <f>A31</f>
        <v>七飯町</v>
      </c>
      <c r="D31" s="213" t="str">
        <f>CONCATENATE(A31, B31)</f>
        <v>七飯町総数</v>
      </c>
      <c r="E31" s="213" t="str">
        <f>RIGHT(A31,1)</f>
        <v>町</v>
      </c>
      <c r="F31" s="141">
        <v>106</v>
      </c>
      <c r="G31" s="142" t="s">
        <v>275</v>
      </c>
      <c r="H31" s="142" t="s">
        <v>275</v>
      </c>
      <c r="I31" s="142" t="s">
        <v>275</v>
      </c>
      <c r="J31" s="142" t="s">
        <v>275</v>
      </c>
      <c r="K31" s="142" t="s">
        <v>275</v>
      </c>
      <c r="L31" s="142" t="s">
        <v>275</v>
      </c>
      <c r="M31" s="142" t="s">
        <v>275</v>
      </c>
      <c r="N31" s="142">
        <v>1</v>
      </c>
      <c r="O31" s="142">
        <v>1</v>
      </c>
      <c r="P31" s="142" t="s">
        <v>275</v>
      </c>
      <c r="Q31" s="142">
        <v>2</v>
      </c>
      <c r="R31" s="142">
        <v>5</v>
      </c>
      <c r="S31" s="142">
        <v>7</v>
      </c>
      <c r="T31" s="142">
        <v>10</v>
      </c>
      <c r="U31" s="142">
        <v>18</v>
      </c>
      <c r="V31" s="142">
        <v>16</v>
      </c>
      <c r="W31" s="142">
        <v>15</v>
      </c>
      <c r="X31" s="142">
        <v>19</v>
      </c>
      <c r="Y31" s="142">
        <v>7</v>
      </c>
      <c r="Z31" s="142">
        <v>5</v>
      </c>
      <c r="AA31" s="143" t="s">
        <v>275</v>
      </c>
      <c r="AB31" s="209"/>
      <c r="AC31" s="209"/>
      <c r="AD31" s="209"/>
      <c r="AE31" s="209"/>
      <c r="AF31" s="209"/>
      <c r="AG31" s="209"/>
      <c r="AH31" s="209"/>
      <c r="AI31" s="209"/>
    </row>
    <row r="32" spans="1:35" ht="16.5">
      <c r="A32" s="162"/>
      <c r="B32" s="214" t="s">
        <v>28</v>
      </c>
      <c r="C32" s="150" t="str">
        <f>A31</f>
        <v>七飯町</v>
      </c>
      <c r="D32" s="150" t="str">
        <f>CONCATENATE(A31, B32)</f>
        <v>七飯町男</v>
      </c>
      <c r="E32" s="150" t="str">
        <f>RIGHT(A31,1)</f>
        <v>町</v>
      </c>
      <c r="F32" s="157">
        <v>53</v>
      </c>
      <c r="G32" s="154" t="s">
        <v>275</v>
      </c>
      <c r="H32" s="154" t="s">
        <v>275</v>
      </c>
      <c r="I32" s="154" t="s">
        <v>275</v>
      </c>
      <c r="J32" s="154" t="s">
        <v>275</v>
      </c>
      <c r="K32" s="154" t="s">
        <v>275</v>
      </c>
      <c r="L32" s="154" t="s">
        <v>275</v>
      </c>
      <c r="M32" s="154" t="s">
        <v>275</v>
      </c>
      <c r="N32" s="154" t="s">
        <v>275</v>
      </c>
      <c r="O32" s="154">
        <v>1</v>
      </c>
      <c r="P32" s="154" t="s">
        <v>275</v>
      </c>
      <c r="Q32" s="154" t="s">
        <v>275</v>
      </c>
      <c r="R32" s="154">
        <v>2</v>
      </c>
      <c r="S32" s="154">
        <v>4</v>
      </c>
      <c r="T32" s="154">
        <v>6</v>
      </c>
      <c r="U32" s="154">
        <v>13</v>
      </c>
      <c r="V32" s="154">
        <v>8</v>
      </c>
      <c r="W32" s="154">
        <v>7</v>
      </c>
      <c r="X32" s="154">
        <v>11</v>
      </c>
      <c r="Y32" s="154">
        <v>1</v>
      </c>
      <c r="Z32" s="154" t="s">
        <v>275</v>
      </c>
      <c r="AA32" s="163" t="s">
        <v>275</v>
      </c>
      <c r="AB32" s="209"/>
      <c r="AC32" s="209"/>
      <c r="AD32" s="209"/>
      <c r="AE32" s="209"/>
      <c r="AF32" s="209"/>
      <c r="AG32" s="209"/>
      <c r="AH32" s="209"/>
      <c r="AI32" s="209"/>
    </row>
    <row r="33" spans="1:35" ht="16.5">
      <c r="A33" s="164"/>
      <c r="B33" s="215" t="s">
        <v>27</v>
      </c>
      <c r="C33" s="165" t="str">
        <f>A31</f>
        <v>七飯町</v>
      </c>
      <c r="D33" s="165" t="str">
        <f>CONCATENATE(A31, B33)</f>
        <v>七飯町女</v>
      </c>
      <c r="E33" s="165" t="str">
        <f>RIGHT(A31,1)</f>
        <v>町</v>
      </c>
      <c r="F33" s="158">
        <v>53</v>
      </c>
      <c r="G33" s="170" t="s">
        <v>275</v>
      </c>
      <c r="H33" s="170" t="s">
        <v>275</v>
      </c>
      <c r="I33" s="170" t="s">
        <v>275</v>
      </c>
      <c r="J33" s="170" t="s">
        <v>275</v>
      </c>
      <c r="K33" s="170" t="s">
        <v>275</v>
      </c>
      <c r="L33" s="170" t="s">
        <v>275</v>
      </c>
      <c r="M33" s="170" t="s">
        <v>275</v>
      </c>
      <c r="N33" s="170">
        <v>1</v>
      </c>
      <c r="O33" s="170" t="s">
        <v>275</v>
      </c>
      <c r="P33" s="170" t="s">
        <v>275</v>
      </c>
      <c r="Q33" s="170">
        <v>2</v>
      </c>
      <c r="R33" s="170">
        <v>3</v>
      </c>
      <c r="S33" s="170">
        <v>3</v>
      </c>
      <c r="T33" s="170">
        <v>4</v>
      </c>
      <c r="U33" s="170">
        <v>5</v>
      </c>
      <c r="V33" s="170">
        <v>8</v>
      </c>
      <c r="W33" s="170">
        <v>8</v>
      </c>
      <c r="X33" s="170">
        <v>8</v>
      </c>
      <c r="Y33" s="170">
        <v>6</v>
      </c>
      <c r="Z33" s="170">
        <v>5</v>
      </c>
      <c r="AA33" s="171" t="s">
        <v>275</v>
      </c>
      <c r="AB33" s="209"/>
      <c r="AC33" s="209"/>
      <c r="AD33" s="209"/>
      <c r="AE33" s="209"/>
      <c r="AF33" s="209"/>
      <c r="AG33" s="209"/>
      <c r="AH33" s="209"/>
      <c r="AI33" s="209"/>
    </row>
    <row r="34" spans="1:35" ht="16.5">
      <c r="A34" s="195" t="s">
        <v>44</v>
      </c>
      <c r="B34" s="134" t="s">
        <v>9</v>
      </c>
      <c r="C34" s="213" t="str">
        <f>A34</f>
        <v>鹿部町</v>
      </c>
      <c r="D34" s="213" t="str">
        <f>CONCATENATE(A34, B34)</f>
        <v>鹿部町総数</v>
      </c>
      <c r="E34" s="213" t="str">
        <f>RIGHT(A34,1)</f>
        <v>町</v>
      </c>
      <c r="F34" s="141">
        <v>18</v>
      </c>
      <c r="G34" s="142" t="s">
        <v>275</v>
      </c>
      <c r="H34" s="142" t="s">
        <v>275</v>
      </c>
      <c r="I34" s="142" t="s">
        <v>275</v>
      </c>
      <c r="J34" s="142" t="s">
        <v>275</v>
      </c>
      <c r="K34" s="142" t="s">
        <v>275</v>
      </c>
      <c r="L34" s="142" t="s">
        <v>275</v>
      </c>
      <c r="M34" s="142" t="s">
        <v>275</v>
      </c>
      <c r="N34" s="142" t="s">
        <v>275</v>
      </c>
      <c r="O34" s="142" t="s">
        <v>275</v>
      </c>
      <c r="P34" s="142" t="s">
        <v>275</v>
      </c>
      <c r="Q34" s="142" t="s">
        <v>275</v>
      </c>
      <c r="R34" s="142">
        <v>1</v>
      </c>
      <c r="S34" s="142" t="s">
        <v>275</v>
      </c>
      <c r="T34" s="142">
        <v>1</v>
      </c>
      <c r="U34" s="142">
        <v>4</v>
      </c>
      <c r="V34" s="142">
        <v>8</v>
      </c>
      <c r="W34" s="142">
        <v>1</v>
      </c>
      <c r="X34" s="142">
        <v>1</v>
      </c>
      <c r="Y34" s="142">
        <v>1</v>
      </c>
      <c r="Z34" s="142" t="s">
        <v>275</v>
      </c>
      <c r="AA34" s="143">
        <v>1</v>
      </c>
      <c r="AB34" s="209"/>
      <c r="AC34" s="209"/>
      <c r="AD34" s="209"/>
      <c r="AE34" s="209"/>
      <c r="AF34" s="209"/>
      <c r="AG34" s="209"/>
      <c r="AH34" s="209"/>
      <c r="AI34" s="209"/>
    </row>
    <row r="35" spans="1:35" ht="16.5">
      <c r="A35" s="162"/>
      <c r="B35" s="214" t="s">
        <v>28</v>
      </c>
      <c r="C35" s="150" t="str">
        <f>A34</f>
        <v>鹿部町</v>
      </c>
      <c r="D35" s="150" t="str">
        <f>CONCATENATE(A34, B35)</f>
        <v>鹿部町男</v>
      </c>
      <c r="E35" s="150" t="str">
        <f>RIGHT(A34,1)</f>
        <v>町</v>
      </c>
      <c r="F35" s="157">
        <v>10</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v>1</v>
      </c>
      <c r="U35" s="154">
        <v>4</v>
      </c>
      <c r="V35" s="154">
        <v>4</v>
      </c>
      <c r="W35" s="154">
        <v>1</v>
      </c>
      <c r="X35" s="154" t="s">
        <v>275</v>
      </c>
      <c r="Y35" s="154" t="s">
        <v>275</v>
      </c>
      <c r="Z35" s="154" t="s">
        <v>275</v>
      </c>
      <c r="AA35" s="163" t="s">
        <v>275</v>
      </c>
      <c r="AB35" s="209"/>
      <c r="AC35" s="209"/>
      <c r="AD35" s="209"/>
      <c r="AE35" s="209"/>
      <c r="AF35" s="209"/>
      <c r="AG35" s="209"/>
      <c r="AH35" s="209"/>
      <c r="AI35" s="209"/>
    </row>
    <row r="36" spans="1:35" ht="16.5">
      <c r="A36" s="164"/>
      <c r="B36" s="215" t="s">
        <v>27</v>
      </c>
      <c r="C36" s="165" t="str">
        <f>A34</f>
        <v>鹿部町</v>
      </c>
      <c r="D36" s="165" t="str">
        <f>CONCATENATE(A34, B36)</f>
        <v>鹿部町女</v>
      </c>
      <c r="E36" s="165" t="str">
        <f>RIGHT(A34,1)</f>
        <v>町</v>
      </c>
      <c r="F36" s="158">
        <v>8</v>
      </c>
      <c r="G36" s="170" t="s">
        <v>275</v>
      </c>
      <c r="H36" s="170" t="s">
        <v>275</v>
      </c>
      <c r="I36" s="170" t="s">
        <v>275</v>
      </c>
      <c r="J36" s="170" t="s">
        <v>275</v>
      </c>
      <c r="K36" s="170" t="s">
        <v>275</v>
      </c>
      <c r="L36" s="170" t="s">
        <v>275</v>
      </c>
      <c r="M36" s="170" t="s">
        <v>275</v>
      </c>
      <c r="N36" s="170" t="s">
        <v>275</v>
      </c>
      <c r="O36" s="170" t="s">
        <v>275</v>
      </c>
      <c r="P36" s="170" t="s">
        <v>275</v>
      </c>
      <c r="Q36" s="170" t="s">
        <v>275</v>
      </c>
      <c r="R36" s="170">
        <v>1</v>
      </c>
      <c r="S36" s="170" t="s">
        <v>275</v>
      </c>
      <c r="T36" s="170" t="s">
        <v>275</v>
      </c>
      <c r="U36" s="170" t="s">
        <v>275</v>
      </c>
      <c r="V36" s="170">
        <v>4</v>
      </c>
      <c r="W36" s="170" t="s">
        <v>275</v>
      </c>
      <c r="X36" s="170">
        <v>1</v>
      </c>
      <c r="Y36" s="170">
        <v>1</v>
      </c>
      <c r="Z36" s="170" t="s">
        <v>275</v>
      </c>
      <c r="AA36" s="171">
        <v>1</v>
      </c>
      <c r="AB36" s="209"/>
      <c r="AC36" s="209"/>
      <c r="AD36" s="209"/>
      <c r="AE36" s="209"/>
      <c r="AF36" s="209"/>
      <c r="AG36" s="209"/>
      <c r="AH36" s="209"/>
      <c r="AI36" s="209"/>
    </row>
    <row r="37" spans="1:35" ht="16.5">
      <c r="A37" s="195" t="s">
        <v>43</v>
      </c>
      <c r="B37" s="134" t="s">
        <v>9</v>
      </c>
      <c r="C37" s="213" t="str">
        <f>A37</f>
        <v>森町</v>
      </c>
      <c r="D37" s="213" t="str">
        <f>CONCATENATE(A37, B37)</f>
        <v>森町総数</v>
      </c>
      <c r="E37" s="213" t="str">
        <f>RIGHT(A37,1)</f>
        <v>町</v>
      </c>
      <c r="F37" s="141">
        <v>67</v>
      </c>
      <c r="G37" s="142" t="s">
        <v>275</v>
      </c>
      <c r="H37" s="142" t="s">
        <v>275</v>
      </c>
      <c r="I37" s="142" t="s">
        <v>275</v>
      </c>
      <c r="J37" s="142" t="s">
        <v>275</v>
      </c>
      <c r="K37" s="142" t="s">
        <v>275</v>
      </c>
      <c r="L37" s="142" t="s">
        <v>275</v>
      </c>
      <c r="M37" s="142" t="s">
        <v>275</v>
      </c>
      <c r="N37" s="142" t="s">
        <v>275</v>
      </c>
      <c r="O37" s="142">
        <v>1</v>
      </c>
      <c r="P37" s="142" t="s">
        <v>275</v>
      </c>
      <c r="Q37" s="142">
        <v>1</v>
      </c>
      <c r="R37" s="142">
        <v>1</v>
      </c>
      <c r="S37" s="142">
        <v>8</v>
      </c>
      <c r="T37" s="142">
        <v>8</v>
      </c>
      <c r="U37" s="142">
        <v>5</v>
      </c>
      <c r="V37" s="142">
        <v>10</v>
      </c>
      <c r="W37" s="142">
        <v>12</v>
      </c>
      <c r="X37" s="142">
        <v>6</v>
      </c>
      <c r="Y37" s="142">
        <v>14</v>
      </c>
      <c r="Z37" s="142">
        <v>1</v>
      </c>
      <c r="AA37" s="143" t="s">
        <v>275</v>
      </c>
      <c r="AB37" s="209"/>
      <c r="AC37" s="209"/>
      <c r="AD37" s="209"/>
      <c r="AE37" s="209"/>
      <c r="AF37" s="209"/>
      <c r="AG37" s="209"/>
      <c r="AH37" s="209"/>
      <c r="AI37" s="209"/>
    </row>
    <row r="38" spans="1:35" ht="16.5">
      <c r="A38" s="162"/>
      <c r="B38" s="214" t="s">
        <v>28</v>
      </c>
      <c r="C38" s="150" t="str">
        <f>A37</f>
        <v>森町</v>
      </c>
      <c r="D38" s="150" t="str">
        <f>CONCATENATE(A37, B38)</f>
        <v>森町男</v>
      </c>
      <c r="E38" s="150" t="str">
        <f>RIGHT(A37,1)</f>
        <v>町</v>
      </c>
      <c r="F38" s="157">
        <v>40</v>
      </c>
      <c r="G38" s="154" t="s">
        <v>275</v>
      </c>
      <c r="H38" s="154" t="s">
        <v>275</v>
      </c>
      <c r="I38" s="154" t="s">
        <v>275</v>
      </c>
      <c r="J38" s="154" t="s">
        <v>275</v>
      </c>
      <c r="K38" s="154" t="s">
        <v>275</v>
      </c>
      <c r="L38" s="154" t="s">
        <v>275</v>
      </c>
      <c r="M38" s="154" t="s">
        <v>275</v>
      </c>
      <c r="N38" s="154" t="s">
        <v>275</v>
      </c>
      <c r="O38" s="154" t="s">
        <v>275</v>
      </c>
      <c r="P38" s="154" t="s">
        <v>275</v>
      </c>
      <c r="Q38" s="154" t="s">
        <v>275</v>
      </c>
      <c r="R38" s="154">
        <v>1</v>
      </c>
      <c r="S38" s="154">
        <v>6</v>
      </c>
      <c r="T38" s="154">
        <v>8</v>
      </c>
      <c r="U38" s="154">
        <v>4</v>
      </c>
      <c r="V38" s="154">
        <v>6</v>
      </c>
      <c r="W38" s="154">
        <v>9</v>
      </c>
      <c r="X38" s="154">
        <v>3</v>
      </c>
      <c r="Y38" s="154">
        <v>3</v>
      </c>
      <c r="Z38" s="154" t="s">
        <v>275</v>
      </c>
      <c r="AA38" s="163" t="s">
        <v>275</v>
      </c>
      <c r="AB38" s="209"/>
      <c r="AC38" s="209"/>
      <c r="AD38" s="209"/>
      <c r="AE38" s="209"/>
      <c r="AF38" s="209"/>
      <c r="AG38" s="209"/>
      <c r="AH38" s="209"/>
      <c r="AI38" s="209"/>
    </row>
    <row r="39" spans="1:35" ht="16.5">
      <c r="A39" s="164"/>
      <c r="B39" s="215" t="s">
        <v>27</v>
      </c>
      <c r="C39" s="165" t="str">
        <f>A37</f>
        <v>森町</v>
      </c>
      <c r="D39" s="165" t="str">
        <f>CONCATENATE(A37, B39)</f>
        <v>森町女</v>
      </c>
      <c r="E39" s="165" t="str">
        <f>RIGHT(A37,1)</f>
        <v>町</v>
      </c>
      <c r="F39" s="158">
        <v>27</v>
      </c>
      <c r="G39" s="170" t="s">
        <v>275</v>
      </c>
      <c r="H39" s="170" t="s">
        <v>275</v>
      </c>
      <c r="I39" s="170" t="s">
        <v>275</v>
      </c>
      <c r="J39" s="170" t="s">
        <v>275</v>
      </c>
      <c r="K39" s="170" t="s">
        <v>275</v>
      </c>
      <c r="L39" s="170" t="s">
        <v>275</v>
      </c>
      <c r="M39" s="170" t="s">
        <v>275</v>
      </c>
      <c r="N39" s="170" t="s">
        <v>275</v>
      </c>
      <c r="O39" s="170">
        <v>1</v>
      </c>
      <c r="P39" s="170" t="s">
        <v>275</v>
      </c>
      <c r="Q39" s="170">
        <v>1</v>
      </c>
      <c r="R39" s="170" t="s">
        <v>275</v>
      </c>
      <c r="S39" s="170">
        <v>2</v>
      </c>
      <c r="T39" s="170" t="s">
        <v>275</v>
      </c>
      <c r="U39" s="170">
        <v>1</v>
      </c>
      <c r="V39" s="170">
        <v>4</v>
      </c>
      <c r="W39" s="170">
        <v>3</v>
      </c>
      <c r="X39" s="170">
        <v>3</v>
      </c>
      <c r="Y39" s="170">
        <v>11</v>
      </c>
      <c r="Z39" s="170">
        <v>1</v>
      </c>
      <c r="AA39" s="171" t="s">
        <v>275</v>
      </c>
      <c r="AB39" s="209"/>
      <c r="AC39" s="209"/>
      <c r="AD39" s="209"/>
      <c r="AE39" s="209"/>
      <c r="AF39" s="209"/>
      <c r="AG39" s="209"/>
      <c r="AH39" s="209"/>
      <c r="AI39" s="209"/>
    </row>
    <row r="40" spans="1:35" ht="16.5">
      <c r="A40" s="195" t="s">
        <v>42</v>
      </c>
      <c r="B40" s="134" t="s">
        <v>9</v>
      </c>
      <c r="C40" s="213" t="str">
        <f>A40</f>
        <v>函館市</v>
      </c>
      <c r="D40" s="213" t="str">
        <f>CONCATENATE(A40, B40)</f>
        <v>函館市総数</v>
      </c>
      <c r="E40" s="213" t="str">
        <f>RIGHT(A40,1)</f>
        <v>市</v>
      </c>
      <c r="F40" s="141">
        <v>1148</v>
      </c>
      <c r="G40" s="142">
        <v>1</v>
      </c>
      <c r="H40" s="142" t="s">
        <v>275</v>
      </c>
      <c r="I40" s="142" t="s">
        <v>275</v>
      </c>
      <c r="J40" s="142">
        <v>2</v>
      </c>
      <c r="K40" s="142">
        <v>1</v>
      </c>
      <c r="L40" s="142">
        <v>2</v>
      </c>
      <c r="M40" s="142">
        <v>3</v>
      </c>
      <c r="N40" s="142">
        <v>4</v>
      </c>
      <c r="O40" s="142">
        <v>8</v>
      </c>
      <c r="P40" s="142">
        <v>11</v>
      </c>
      <c r="Q40" s="142">
        <v>26</v>
      </c>
      <c r="R40" s="142">
        <v>49</v>
      </c>
      <c r="S40" s="142">
        <v>81</v>
      </c>
      <c r="T40" s="142">
        <v>119</v>
      </c>
      <c r="U40" s="142">
        <v>160</v>
      </c>
      <c r="V40" s="142">
        <v>194</v>
      </c>
      <c r="W40" s="142">
        <v>207</v>
      </c>
      <c r="X40" s="142">
        <v>171</v>
      </c>
      <c r="Y40" s="142">
        <v>87</v>
      </c>
      <c r="Z40" s="142">
        <v>20</v>
      </c>
      <c r="AA40" s="143">
        <v>2</v>
      </c>
      <c r="AB40" s="209"/>
      <c r="AC40" s="209"/>
      <c r="AD40" s="209"/>
      <c r="AE40" s="209"/>
      <c r="AF40" s="209"/>
      <c r="AG40" s="209"/>
      <c r="AH40" s="209"/>
      <c r="AI40" s="209"/>
    </row>
    <row r="41" spans="1:35" ht="16.5">
      <c r="A41" s="162"/>
      <c r="B41" s="214" t="s">
        <v>28</v>
      </c>
      <c r="C41" s="150" t="str">
        <f>A40</f>
        <v>函館市</v>
      </c>
      <c r="D41" s="150" t="str">
        <f>CONCATENATE(A40, B41)</f>
        <v>函館市男</v>
      </c>
      <c r="E41" s="150" t="str">
        <f>RIGHT(A40,1)</f>
        <v>市</v>
      </c>
      <c r="F41" s="157">
        <v>635</v>
      </c>
      <c r="G41" s="154" t="s">
        <v>275</v>
      </c>
      <c r="H41" s="154" t="s">
        <v>275</v>
      </c>
      <c r="I41" s="154" t="s">
        <v>275</v>
      </c>
      <c r="J41" s="154">
        <v>1</v>
      </c>
      <c r="K41" s="154">
        <v>1</v>
      </c>
      <c r="L41" s="154">
        <v>1</v>
      </c>
      <c r="M41" s="154" t="s">
        <v>275</v>
      </c>
      <c r="N41" s="154">
        <v>2</v>
      </c>
      <c r="O41" s="154">
        <v>2</v>
      </c>
      <c r="P41" s="154">
        <v>4</v>
      </c>
      <c r="Q41" s="154">
        <v>13</v>
      </c>
      <c r="R41" s="154">
        <v>24</v>
      </c>
      <c r="S41" s="154">
        <v>48</v>
      </c>
      <c r="T41" s="154">
        <v>76</v>
      </c>
      <c r="U41" s="154">
        <v>93</v>
      </c>
      <c r="V41" s="154">
        <v>127</v>
      </c>
      <c r="W41" s="154">
        <v>120</v>
      </c>
      <c r="X41" s="154">
        <v>92</v>
      </c>
      <c r="Y41" s="154">
        <v>27</v>
      </c>
      <c r="Z41" s="154">
        <v>4</v>
      </c>
      <c r="AA41" s="163" t="s">
        <v>275</v>
      </c>
      <c r="AB41" s="209"/>
      <c r="AC41" s="209"/>
      <c r="AD41" s="209"/>
      <c r="AE41" s="209"/>
      <c r="AF41" s="209"/>
      <c r="AG41" s="209"/>
      <c r="AH41" s="209"/>
      <c r="AI41" s="209"/>
    </row>
    <row r="42" spans="1:35" ht="16.5">
      <c r="A42" s="164"/>
      <c r="B42" s="215" t="s">
        <v>27</v>
      </c>
      <c r="C42" s="165" t="str">
        <f>A40</f>
        <v>函館市</v>
      </c>
      <c r="D42" s="165" t="str">
        <f>CONCATENATE(A40, B42)</f>
        <v>函館市女</v>
      </c>
      <c r="E42" s="165" t="str">
        <f>RIGHT(A40,1)</f>
        <v>市</v>
      </c>
      <c r="F42" s="158">
        <v>513</v>
      </c>
      <c r="G42" s="170">
        <v>1</v>
      </c>
      <c r="H42" s="170" t="s">
        <v>275</v>
      </c>
      <c r="I42" s="170" t="s">
        <v>275</v>
      </c>
      <c r="J42" s="170">
        <v>1</v>
      </c>
      <c r="K42" s="170" t="s">
        <v>275</v>
      </c>
      <c r="L42" s="170">
        <v>1</v>
      </c>
      <c r="M42" s="170">
        <v>3</v>
      </c>
      <c r="N42" s="170">
        <v>2</v>
      </c>
      <c r="O42" s="170">
        <v>6</v>
      </c>
      <c r="P42" s="170">
        <v>7</v>
      </c>
      <c r="Q42" s="170">
        <v>13</v>
      </c>
      <c r="R42" s="170">
        <v>25</v>
      </c>
      <c r="S42" s="170">
        <v>33</v>
      </c>
      <c r="T42" s="170">
        <v>43</v>
      </c>
      <c r="U42" s="170">
        <v>67</v>
      </c>
      <c r="V42" s="170">
        <v>67</v>
      </c>
      <c r="W42" s="170">
        <v>87</v>
      </c>
      <c r="X42" s="170">
        <v>79</v>
      </c>
      <c r="Y42" s="170">
        <v>60</v>
      </c>
      <c r="Z42" s="170">
        <v>16</v>
      </c>
      <c r="AA42" s="171">
        <v>2</v>
      </c>
      <c r="AB42" s="209"/>
      <c r="AC42" s="209"/>
      <c r="AD42" s="209"/>
      <c r="AE42" s="209"/>
      <c r="AF42" s="209"/>
      <c r="AG42" s="209"/>
      <c r="AH42" s="209"/>
      <c r="AI42" s="209"/>
    </row>
    <row r="43" spans="1:35" ht="16.5">
      <c r="A43" s="195" t="s">
        <v>41</v>
      </c>
      <c r="B43" s="134" t="s">
        <v>9</v>
      </c>
      <c r="C43" s="213" t="str">
        <f>A43</f>
        <v>南檜山2次医療圏</v>
      </c>
      <c r="D43" s="213" t="str">
        <f>CONCATENATE(A43, B43)</f>
        <v>南檜山2次医療圏総数</v>
      </c>
      <c r="E43" s="213" t="str">
        <f>RIGHT(A43,1)</f>
        <v>圏</v>
      </c>
      <c r="F43" s="141">
        <v>119</v>
      </c>
      <c r="G43" s="142" t="s">
        <v>275</v>
      </c>
      <c r="H43" s="142" t="s">
        <v>275</v>
      </c>
      <c r="I43" s="142" t="s">
        <v>275</v>
      </c>
      <c r="J43" s="142" t="s">
        <v>275</v>
      </c>
      <c r="K43" s="142" t="s">
        <v>275</v>
      </c>
      <c r="L43" s="142" t="s">
        <v>275</v>
      </c>
      <c r="M43" s="142" t="s">
        <v>275</v>
      </c>
      <c r="N43" s="142" t="s">
        <v>275</v>
      </c>
      <c r="O43" s="142" t="s">
        <v>275</v>
      </c>
      <c r="P43" s="142">
        <v>1</v>
      </c>
      <c r="Q43" s="142">
        <v>3</v>
      </c>
      <c r="R43" s="142">
        <v>3</v>
      </c>
      <c r="S43" s="142">
        <v>6</v>
      </c>
      <c r="T43" s="142">
        <v>19</v>
      </c>
      <c r="U43" s="142">
        <v>17</v>
      </c>
      <c r="V43" s="142">
        <v>14</v>
      </c>
      <c r="W43" s="142">
        <v>23</v>
      </c>
      <c r="X43" s="142">
        <v>19</v>
      </c>
      <c r="Y43" s="142">
        <v>8</v>
      </c>
      <c r="Z43" s="142">
        <v>4</v>
      </c>
      <c r="AA43" s="143">
        <v>2</v>
      </c>
      <c r="AB43" s="209"/>
      <c r="AC43" s="209"/>
      <c r="AD43" s="209"/>
      <c r="AE43" s="209"/>
      <c r="AF43" s="209"/>
      <c r="AG43" s="209"/>
      <c r="AH43" s="209"/>
      <c r="AI43" s="209"/>
    </row>
    <row r="44" spans="1:35" ht="16.5">
      <c r="A44" s="162"/>
      <c r="B44" s="214" t="s">
        <v>28</v>
      </c>
      <c r="C44" s="150" t="str">
        <f>A43</f>
        <v>南檜山2次医療圏</v>
      </c>
      <c r="D44" s="150" t="str">
        <f>CONCATENATE(A43, B44)</f>
        <v>南檜山2次医療圏男</v>
      </c>
      <c r="E44" s="150" t="str">
        <f>RIGHT(A43,1)</f>
        <v>圏</v>
      </c>
      <c r="F44" s="157">
        <v>69</v>
      </c>
      <c r="G44" s="154" t="s">
        <v>275</v>
      </c>
      <c r="H44" s="154" t="s">
        <v>275</v>
      </c>
      <c r="I44" s="154" t="s">
        <v>275</v>
      </c>
      <c r="J44" s="154" t="s">
        <v>275</v>
      </c>
      <c r="K44" s="154" t="s">
        <v>275</v>
      </c>
      <c r="L44" s="154" t="s">
        <v>275</v>
      </c>
      <c r="M44" s="154" t="s">
        <v>275</v>
      </c>
      <c r="N44" s="154" t="s">
        <v>275</v>
      </c>
      <c r="O44" s="154" t="s">
        <v>275</v>
      </c>
      <c r="P44" s="154" t="s">
        <v>275</v>
      </c>
      <c r="Q44" s="154">
        <v>1</v>
      </c>
      <c r="R44" s="154">
        <v>1</v>
      </c>
      <c r="S44" s="154">
        <v>6</v>
      </c>
      <c r="T44" s="154">
        <v>11</v>
      </c>
      <c r="U44" s="154">
        <v>11</v>
      </c>
      <c r="V44" s="154">
        <v>11</v>
      </c>
      <c r="W44" s="154">
        <v>9</v>
      </c>
      <c r="X44" s="154">
        <v>12</v>
      </c>
      <c r="Y44" s="154">
        <v>3</v>
      </c>
      <c r="Z44" s="154">
        <v>3</v>
      </c>
      <c r="AA44" s="163">
        <v>1</v>
      </c>
      <c r="AB44" s="209"/>
      <c r="AC44" s="209"/>
      <c r="AD44" s="209"/>
      <c r="AE44" s="209"/>
      <c r="AF44" s="209"/>
      <c r="AG44" s="209"/>
      <c r="AH44" s="209"/>
      <c r="AI44" s="209"/>
    </row>
    <row r="45" spans="1:35" ht="16.5">
      <c r="A45" s="164"/>
      <c r="B45" s="215" t="s">
        <v>27</v>
      </c>
      <c r="C45" s="165" t="str">
        <f>A43</f>
        <v>南檜山2次医療圏</v>
      </c>
      <c r="D45" s="165" t="str">
        <f>CONCATENATE(A43, B45)</f>
        <v>南檜山2次医療圏女</v>
      </c>
      <c r="E45" s="165" t="str">
        <f>RIGHT(A43,1)</f>
        <v>圏</v>
      </c>
      <c r="F45" s="158">
        <v>50</v>
      </c>
      <c r="G45" s="170" t="s">
        <v>275</v>
      </c>
      <c r="H45" s="170" t="s">
        <v>275</v>
      </c>
      <c r="I45" s="170" t="s">
        <v>275</v>
      </c>
      <c r="J45" s="170" t="s">
        <v>275</v>
      </c>
      <c r="K45" s="170" t="s">
        <v>275</v>
      </c>
      <c r="L45" s="170" t="s">
        <v>275</v>
      </c>
      <c r="M45" s="170" t="s">
        <v>275</v>
      </c>
      <c r="N45" s="170" t="s">
        <v>275</v>
      </c>
      <c r="O45" s="170" t="s">
        <v>275</v>
      </c>
      <c r="P45" s="170">
        <v>1</v>
      </c>
      <c r="Q45" s="170">
        <v>2</v>
      </c>
      <c r="R45" s="170">
        <v>2</v>
      </c>
      <c r="S45" s="170" t="s">
        <v>275</v>
      </c>
      <c r="T45" s="170">
        <v>8</v>
      </c>
      <c r="U45" s="170">
        <v>6</v>
      </c>
      <c r="V45" s="170">
        <v>3</v>
      </c>
      <c r="W45" s="170">
        <v>14</v>
      </c>
      <c r="X45" s="170">
        <v>7</v>
      </c>
      <c r="Y45" s="170">
        <v>5</v>
      </c>
      <c r="Z45" s="170">
        <v>1</v>
      </c>
      <c r="AA45" s="171">
        <v>1</v>
      </c>
      <c r="AB45" s="209"/>
      <c r="AC45" s="209"/>
      <c r="AD45" s="209"/>
      <c r="AE45" s="209"/>
      <c r="AF45" s="209"/>
      <c r="AG45" s="209"/>
      <c r="AH45" s="209"/>
      <c r="AI45" s="209"/>
    </row>
    <row r="46" spans="1:35" ht="16.5">
      <c r="A46" s="195" t="s">
        <v>40</v>
      </c>
      <c r="B46" s="134" t="s">
        <v>9</v>
      </c>
      <c r="C46" s="213" t="str">
        <f>A46</f>
        <v>江差保健所</v>
      </c>
      <c r="D46" s="213" t="str">
        <f>CONCATENATE(A46, B46)</f>
        <v>江差保健所総数</v>
      </c>
      <c r="E46" s="213" t="str">
        <f>RIGHT(A46,1)</f>
        <v>所</v>
      </c>
      <c r="F46" s="141">
        <v>119</v>
      </c>
      <c r="G46" s="142" t="s">
        <v>275</v>
      </c>
      <c r="H46" s="142" t="s">
        <v>275</v>
      </c>
      <c r="I46" s="142" t="s">
        <v>275</v>
      </c>
      <c r="J46" s="142" t="s">
        <v>275</v>
      </c>
      <c r="K46" s="142" t="s">
        <v>275</v>
      </c>
      <c r="L46" s="142" t="s">
        <v>275</v>
      </c>
      <c r="M46" s="142" t="s">
        <v>275</v>
      </c>
      <c r="N46" s="142" t="s">
        <v>275</v>
      </c>
      <c r="O46" s="142" t="s">
        <v>275</v>
      </c>
      <c r="P46" s="142">
        <v>1</v>
      </c>
      <c r="Q46" s="142">
        <v>3</v>
      </c>
      <c r="R46" s="142">
        <v>3</v>
      </c>
      <c r="S46" s="142">
        <v>6</v>
      </c>
      <c r="T46" s="142">
        <v>19</v>
      </c>
      <c r="U46" s="142">
        <v>17</v>
      </c>
      <c r="V46" s="142">
        <v>14</v>
      </c>
      <c r="W46" s="142">
        <v>23</v>
      </c>
      <c r="X46" s="142">
        <v>19</v>
      </c>
      <c r="Y46" s="142">
        <v>8</v>
      </c>
      <c r="Z46" s="142">
        <v>4</v>
      </c>
      <c r="AA46" s="143">
        <v>2</v>
      </c>
      <c r="AB46" s="209"/>
      <c r="AC46" s="209"/>
      <c r="AD46" s="209"/>
      <c r="AE46" s="209"/>
      <c r="AF46" s="209"/>
      <c r="AG46" s="209"/>
      <c r="AH46" s="209"/>
      <c r="AI46" s="209"/>
    </row>
    <row r="47" spans="1:35" ht="16.5">
      <c r="A47" s="162"/>
      <c r="B47" s="214" t="s">
        <v>28</v>
      </c>
      <c r="C47" s="150" t="str">
        <f>A46</f>
        <v>江差保健所</v>
      </c>
      <c r="D47" s="150" t="str">
        <f>CONCATENATE(A46, B47)</f>
        <v>江差保健所男</v>
      </c>
      <c r="E47" s="150" t="str">
        <f>RIGHT(A46,1)</f>
        <v>所</v>
      </c>
      <c r="F47" s="157">
        <v>69</v>
      </c>
      <c r="G47" s="154" t="s">
        <v>275</v>
      </c>
      <c r="H47" s="154" t="s">
        <v>275</v>
      </c>
      <c r="I47" s="154" t="s">
        <v>275</v>
      </c>
      <c r="J47" s="154" t="s">
        <v>275</v>
      </c>
      <c r="K47" s="154" t="s">
        <v>275</v>
      </c>
      <c r="L47" s="154" t="s">
        <v>275</v>
      </c>
      <c r="M47" s="154" t="s">
        <v>275</v>
      </c>
      <c r="N47" s="154" t="s">
        <v>275</v>
      </c>
      <c r="O47" s="154" t="s">
        <v>275</v>
      </c>
      <c r="P47" s="154" t="s">
        <v>275</v>
      </c>
      <c r="Q47" s="154">
        <v>1</v>
      </c>
      <c r="R47" s="154">
        <v>1</v>
      </c>
      <c r="S47" s="154">
        <v>6</v>
      </c>
      <c r="T47" s="154">
        <v>11</v>
      </c>
      <c r="U47" s="154">
        <v>11</v>
      </c>
      <c r="V47" s="154">
        <v>11</v>
      </c>
      <c r="W47" s="154">
        <v>9</v>
      </c>
      <c r="X47" s="154">
        <v>12</v>
      </c>
      <c r="Y47" s="154">
        <v>3</v>
      </c>
      <c r="Z47" s="154">
        <v>3</v>
      </c>
      <c r="AA47" s="163">
        <v>1</v>
      </c>
      <c r="AB47" s="209"/>
      <c r="AC47" s="209"/>
      <c r="AD47" s="209"/>
      <c r="AE47" s="209"/>
      <c r="AF47" s="209"/>
      <c r="AG47" s="209"/>
      <c r="AH47" s="209"/>
      <c r="AI47" s="209"/>
    </row>
    <row r="48" spans="1:35" ht="16.5">
      <c r="A48" s="164"/>
      <c r="B48" s="215" t="s">
        <v>27</v>
      </c>
      <c r="C48" s="165" t="str">
        <f>A46</f>
        <v>江差保健所</v>
      </c>
      <c r="D48" s="165" t="str">
        <f>CONCATENATE(A46, B48)</f>
        <v>江差保健所女</v>
      </c>
      <c r="E48" s="165" t="str">
        <f>RIGHT(A46,1)</f>
        <v>所</v>
      </c>
      <c r="F48" s="158">
        <v>50</v>
      </c>
      <c r="G48" s="170" t="s">
        <v>275</v>
      </c>
      <c r="H48" s="170" t="s">
        <v>275</v>
      </c>
      <c r="I48" s="170" t="s">
        <v>275</v>
      </c>
      <c r="J48" s="170" t="s">
        <v>275</v>
      </c>
      <c r="K48" s="170" t="s">
        <v>275</v>
      </c>
      <c r="L48" s="170" t="s">
        <v>275</v>
      </c>
      <c r="M48" s="170" t="s">
        <v>275</v>
      </c>
      <c r="N48" s="170" t="s">
        <v>275</v>
      </c>
      <c r="O48" s="170" t="s">
        <v>275</v>
      </c>
      <c r="P48" s="170">
        <v>1</v>
      </c>
      <c r="Q48" s="170">
        <v>2</v>
      </c>
      <c r="R48" s="170">
        <v>2</v>
      </c>
      <c r="S48" s="170" t="s">
        <v>275</v>
      </c>
      <c r="T48" s="170">
        <v>8</v>
      </c>
      <c r="U48" s="170">
        <v>6</v>
      </c>
      <c r="V48" s="170">
        <v>3</v>
      </c>
      <c r="W48" s="170">
        <v>14</v>
      </c>
      <c r="X48" s="170">
        <v>7</v>
      </c>
      <c r="Y48" s="170">
        <v>5</v>
      </c>
      <c r="Z48" s="170">
        <v>1</v>
      </c>
      <c r="AA48" s="171">
        <v>1</v>
      </c>
      <c r="AB48" s="209"/>
      <c r="AC48" s="209"/>
      <c r="AD48" s="209"/>
      <c r="AE48" s="209"/>
      <c r="AF48" s="209"/>
      <c r="AG48" s="209"/>
      <c r="AH48" s="209"/>
      <c r="AI48" s="209"/>
    </row>
    <row r="49" spans="1:35" ht="16.5">
      <c r="A49" s="195" t="s">
        <v>39</v>
      </c>
      <c r="B49" s="134" t="s">
        <v>9</v>
      </c>
      <c r="C49" s="213" t="str">
        <f>A49</f>
        <v>江差町</v>
      </c>
      <c r="D49" s="213" t="str">
        <f>CONCATENATE(A49, B49)</f>
        <v>江差町総数</v>
      </c>
      <c r="E49" s="213" t="str">
        <f>RIGHT(A49,1)</f>
        <v>町</v>
      </c>
      <c r="F49" s="141">
        <v>30</v>
      </c>
      <c r="G49" s="142" t="s">
        <v>275</v>
      </c>
      <c r="H49" s="142" t="s">
        <v>275</v>
      </c>
      <c r="I49" s="142" t="s">
        <v>275</v>
      </c>
      <c r="J49" s="142" t="s">
        <v>275</v>
      </c>
      <c r="K49" s="142" t="s">
        <v>275</v>
      </c>
      <c r="L49" s="142" t="s">
        <v>275</v>
      </c>
      <c r="M49" s="142" t="s">
        <v>275</v>
      </c>
      <c r="N49" s="142" t="s">
        <v>275</v>
      </c>
      <c r="O49" s="142" t="s">
        <v>275</v>
      </c>
      <c r="P49" s="142">
        <v>1</v>
      </c>
      <c r="Q49" s="142">
        <v>1</v>
      </c>
      <c r="R49" s="142">
        <v>2</v>
      </c>
      <c r="S49" s="142">
        <v>1</v>
      </c>
      <c r="T49" s="142">
        <v>6</v>
      </c>
      <c r="U49" s="142">
        <v>4</v>
      </c>
      <c r="V49" s="142">
        <v>3</v>
      </c>
      <c r="W49" s="142">
        <v>6</v>
      </c>
      <c r="X49" s="142">
        <v>2</v>
      </c>
      <c r="Y49" s="142">
        <v>1</v>
      </c>
      <c r="Z49" s="142">
        <v>2</v>
      </c>
      <c r="AA49" s="143">
        <v>1</v>
      </c>
      <c r="AB49" s="209"/>
      <c r="AC49" s="209"/>
      <c r="AD49" s="209"/>
      <c r="AE49" s="209"/>
      <c r="AF49" s="209"/>
      <c r="AG49" s="209"/>
      <c r="AH49" s="209"/>
      <c r="AI49" s="209"/>
    </row>
    <row r="50" spans="1:35" ht="16.5">
      <c r="A50" s="162"/>
      <c r="B50" s="214" t="s">
        <v>28</v>
      </c>
      <c r="C50" s="150" t="str">
        <f>A49</f>
        <v>江差町</v>
      </c>
      <c r="D50" s="150" t="str">
        <f>CONCATENATE(A49, B50)</f>
        <v>江差町男</v>
      </c>
      <c r="E50" s="150" t="str">
        <f>RIGHT(A49,1)</f>
        <v>町</v>
      </c>
      <c r="F50" s="157">
        <v>16</v>
      </c>
      <c r="G50" s="154" t="s">
        <v>275</v>
      </c>
      <c r="H50" s="154" t="s">
        <v>275</v>
      </c>
      <c r="I50" s="154" t="s">
        <v>275</v>
      </c>
      <c r="J50" s="154" t="s">
        <v>275</v>
      </c>
      <c r="K50" s="154" t="s">
        <v>275</v>
      </c>
      <c r="L50" s="154" t="s">
        <v>275</v>
      </c>
      <c r="M50" s="154" t="s">
        <v>275</v>
      </c>
      <c r="N50" s="154" t="s">
        <v>275</v>
      </c>
      <c r="O50" s="154" t="s">
        <v>275</v>
      </c>
      <c r="P50" s="154" t="s">
        <v>275</v>
      </c>
      <c r="Q50" s="154">
        <v>1</v>
      </c>
      <c r="R50" s="154" t="s">
        <v>275</v>
      </c>
      <c r="S50" s="154">
        <v>1</v>
      </c>
      <c r="T50" s="154">
        <v>4</v>
      </c>
      <c r="U50" s="154">
        <v>3</v>
      </c>
      <c r="V50" s="154">
        <v>1</v>
      </c>
      <c r="W50" s="154">
        <v>3</v>
      </c>
      <c r="X50" s="154">
        <v>1</v>
      </c>
      <c r="Y50" s="154" t="s">
        <v>275</v>
      </c>
      <c r="Z50" s="154">
        <v>2</v>
      </c>
      <c r="AA50" s="163" t="s">
        <v>275</v>
      </c>
      <c r="AB50" s="209"/>
      <c r="AC50" s="209"/>
      <c r="AD50" s="209"/>
      <c r="AE50" s="209"/>
      <c r="AF50" s="209"/>
      <c r="AG50" s="209"/>
      <c r="AH50" s="209"/>
      <c r="AI50" s="209"/>
    </row>
    <row r="51" spans="1:35" ht="16.5">
      <c r="A51" s="164"/>
      <c r="B51" s="215" t="s">
        <v>27</v>
      </c>
      <c r="C51" s="165" t="str">
        <f>A49</f>
        <v>江差町</v>
      </c>
      <c r="D51" s="165" t="str">
        <f>CONCATENATE(A49, B51)</f>
        <v>江差町女</v>
      </c>
      <c r="E51" s="165" t="str">
        <f>RIGHT(A49,1)</f>
        <v>町</v>
      </c>
      <c r="F51" s="158">
        <v>14</v>
      </c>
      <c r="G51" s="170" t="s">
        <v>275</v>
      </c>
      <c r="H51" s="170" t="s">
        <v>275</v>
      </c>
      <c r="I51" s="170" t="s">
        <v>275</v>
      </c>
      <c r="J51" s="170" t="s">
        <v>275</v>
      </c>
      <c r="K51" s="170" t="s">
        <v>275</v>
      </c>
      <c r="L51" s="170" t="s">
        <v>275</v>
      </c>
      <c r="M51" s="170" t="s">
        <v>275</v>
      </c>
      <c r="N51" s="170" t="s">
        <v>275</v>
      </c>
      <c r="O51" s="170" t="s">
        <v>275</v>
      </c>
      <c r="P51" s="170">
        <v>1</v>
      </c>
      <c r="Q51" s="170" t="s">
        <v>275</v>
      </c>
      <c r="R51" s="170">
        <v>2</v>
      </c>
      <c r="S51" s="170" t="s">
        <v>275</v>
      </c>
      <c r="T51" s="170">
        <v>2</v>
      </c>
      <c r="U51" s="170">
        <v>1</v>
      </c>
      <c r="V51" s="170">
        <v>2</v>
      </c>
      <c r="W51" s="170">
        <v>3</v>
      </c>
      <c r="X51" s="170">
        <v>1</v>
      </c>
      <c r="Y51" s="170">
        <v>1</v>
      </c>
      <c r="Z51" s="170" t="s">
        <v>275</v>
      </c>
      <c r="AA51" s="171">
        <v>1</v>
      </c>
      <c r="AB51" s="209"/>
      <c r="AC51" s="209"/>
      <c r="AD51" s="209"/>
      <c r="AE51" s="209"/>
      <c r="AF51" s="209"/>
      <c r="AG51" s="209"/>
      <c r="AH51" s="209"/>
      <c r="AI51" s="209"/>
    </row>
    <row r="52" spans="1:35" ht="16.5">
      <c r="A52" s="195" t="s">
        <v>38</v>
      </c>
      <c r="B52" s="134" t="s">
        <v>9</v>
      </c>
      <c r="C52" s="213" t="str">
        <f>A52</f>
        <v>上ノ国町</v>
      </c>
      <c r="D52" s="213" t="str">
        <f>CONCATENATE(A52, B52)</f>
        <v>上ノ国町総数</v>
      </c>
      <c r="E52" s="213" t="str">
        <f>RIGHT(A52,1)</f>
        <v>町</v>
      </c>
      <c r="F52" s="141">
        <v>30</v>
      </c>
      <c r="G52" s="142" t="s">
        <v>275</v>
      </c>
      <c r="H52" s="142" t="s">
        <v>275</v>
      </c>
      <c r="I52" s="142" t="s">
        <v>275</v>
      </c>
      <c r="J52" s="142" t="s">
        <v>275</v>
      </c>
      <c r="K52" s="142" t="s">
        <v>275</v>
      </c>
      <c r="L52" s="142" t="s">
        <v>275</v>
      </c>
      <c r="M52" s="142" t="s">
        <v>275</v>
      </c>
      <c r="N52" s="142" t="s">
        <v>275</v>
      </c>
      <c r="O52" s="142" t="s">
        <v>275</v>
      </c>
      <c r="P52" s="142" t="s">
        <v>275</v>
      </c>
      <c r="Q52" s="142">
        <v>1</v>
      </c>
      <c r="R52" s="142">
        <v>1</v>
      </c>
      <c r="S52" s="142">
        <v>2</v>
      </c>
      <c r="T52" s="142">
        <v>4</v>
      </c>
      <c r="U52" s="142">
        <v>5</v>
      </c>
      <c r="V52" s="142">
        <v>4</v>
      </c>
      <c r="W52" s="142">
        <v>6</v>
      </c>
      <c r="X52" s="142">
        <v>6</v>
      </c>
      <c r="Y52" s="142">
        <v>1</v>
      </c>
      <c r="Z52" s="142" t="s">
        <v>275</v>
      </c>
      <c r="AA52" s="143" t="s">
        <v>275</v>
      </c>
      <c r="AB52" s="209"/>
      <c r="AC52" s="209"/>
      <c r="AD52" s="209"/>
      <c r="AE52" s="209"/>
      <c r="AF52" s="209"/>
      <c r="AG52" s="209"/>
      <c r="AH52" s="209"/>
      <c r="AI52" s="209"/>
    </row>
    <row r="53" spans="1:35" ht="16.5">
      <c r="A53" s="162"/>
      <c r="B53" s="214" t="s">
        <v>28</v>
      </c>
      <c r="C53" s="150" t="str">
        <f>A52</f>
        <v>上ノ国町</v>
      </c>
      <c r="D53" s="150" t="str">
        <f>CONCATENATE(A52, B53)</f>
        <v>上ノ国町男</v>
      </c>
      <c r="E53" s="150" t="str">
        <f>RIGHT(A52,1)</f>
        <v>町</v>
      </c>
      <c r="F53" s="157">
        <v>21</v>
      </c>
      <c r="G53" s="154" t="s">
        <v>275</v>
      </c>
      <c r="H53" s="154" t="s">
        <v>275</v>
      </c>
      <c r="I53" s="154" t="s">
        <v>275</v>
      </c>
      <c r="J53" s="154" t="s">
        <v>275</v>
      </c>
      <c r="K53" s="154" t="s">
        <v>275</v>
      </c>
      <c r="L53" s="154" t="s">
        <v>275</v>
      </c>
      <c r="M53" s="154" t="s">
        <v>275</v>
      </c>
      <c r="N53" s="154" t="s">
        <v>275</v>
      </c>
      <c r="O53" s="154" t="s">
        <v>275</v>
      </c>
      <c r="P53" s="154" t="s">
        <v>275</v>
      </c>
      <c r="Q53" s="154" t="s">
        <v>275</v>
      </c>
      <c r="R53" s="154">
        <v>1</v>
      </c>
      <c r="S53" s="154">
        <v>2</v>
      </c>
      <c r="T53" s="154">
        <v>3</v>
      </c>
      <c r="U53" s="154">
        <v>4</v>
      </c>
      <c r="V53" s="154">
        <v>3</v>
      </c>
      <c r="W53" s="154">
        <v>2</v>
      </c>
      <c r="X53" s="154">
        <v>6</v>
      </c>
      <c r="Y53" s="154" t="s">
        <v>275</v>
      </c>
      <c r="Z53" s="154" t="s">
        <v>275</v>
      </c>
      <c r="AA53" s="163" t="s">
        <v>275</v>
      </c>
      <c r="AB53" s="209"/>
      <c r="AC53" s="209"/>
      <c r="AD53" s="209"/>
      <c r="AE53" s="209"/>
      <c r="AF53" s="209"/>
      <c r="AG53" s="209"/>
      <c r="AH53" s="209"/>
      <c r="AI53" s="209"/>
    </row>
    <row r="54" spans="1:35" ht="16.5">
      <c r="A54" s="164"/>
      <c r="B54" s="215" t="s">
        <v>27</v>
      </c>
      <c r="C54" s="165" t="str">
        <f>A52</f>
        <v>上ノ国町</v>
      </c>
      <c r="D54" s="165" t="str">
        <f>CONCATENATE(A52, B54)</f>
        <v>上ノ国町女</v>
      </c>
      <c r="E54" s="165" t="str">
        <f>RIGHT(A52,1)</f>
        <v>町</v>
      </c>
      <c r="F54" s="158">
        <v>9</v>
      </c>
      <c r="G54" s="170" t="s">
        <v>275</v>
      </c>
      <c r="H54" s="170" t="s">
        <v>275</v>
      </c>
      <c r="I54" s="170" t="s">
        <v>275</v>
      </c>
      <c r="J54" s="170" t="s">
        <v>275</v>
      </c>
      <c r="K54" s="170" t="s">
        <v>275</v>
      </c>
      <c r="L54" s="170" t="s">
        <v>275</v>
      </c>
      <c r="M54" s="170" t="s">
        <v>275</v>
      </c>
      <c r="N54" s="170" t="s">
        <v>275</v>
      </c>
      <c r="O54" s="170" t="s">
        <v>275</v>
      </c>
      <c r="P54" s="170" t="s">
        <v>275</v>
      </c>
      <c r="Q54" s="170">
        <v>1</v>
      </c>
      <c r="R54" s="170" t="s">
        <v>275</v>
      </c>
      <c r="S54" s="170" t="s">
        <v>275</v>
      </c>
      <c r="T54" s="170">
        <v>1</v>
      </c>
      <c r="U54" s="170">
        <v>1</v>
      </c>
      <c r="V54" s="170">
        <v>1</v>
      </c>
      <c r="W54" s="170">
        <v>4</v>
      </c>
      <c r="X54" s="170" t="s">
        <v>275</v>
      </c>
      <c r="Y54" s="170">
        <v>1</v>
      </c>
      <c r="Z54" s="170" t="s">
        <v>275</v>
      </c>
      <c r="AA54" s="171" t="s">
        <v>275</v>
      </c>
      <c r="AB54" s="209"/>
      <c r="AC54" s="209"/>
      <c r="AD54" s="209"/>
      <c r="AE54" s="209"/>
      <c r="AF54" s="209"/>
      <c r="AG54" s="209"/>
      <c r="AH54" s="209"/>
      <c r="AI54" s="209"/>
    </row>
    <row r="55" spans="1:35" ht="16.5">
      <c r="A55" s="195" t="s">
        <v>37</v>
      </c>
      <c r="B55" s="134" t="s">
        <v>9</v>
      </c>
      <c r="C55" s="213" t="str">
        <f>A55</f>
        <v>厚沢部町</v>
      </c>
      <c r="D55" s="213" t="str">
        <f>CONCATENATE(A55, B55)</f>
        <v>厚沢部町総数</v>
      </c>
      <c r="E55" s="213" t="str">
        <f>RIGHT(A55,1)</f>
        <v>町</v>
      </c>
      <c r="F55" s="141">
        <v>26</v>
      </c>
      <c r="G55" s="142" t="s">
        <v>275</v>
      </c>
      <c r="H55" s="142" t="s">
        <v>275</v>
      </c>
      <c r="I55" s="142" t="s">
        <v>275</v>
      </c>
      <c r="J55" s="142" t="s">
        <v>275</v>
      </c>
      <c r="K55" s="142" t="s">
        <v>275</v>
      </c>
      <c r="L55" s="142" t="s">
        <v>275</v>
      </c>
      <c r="M55" s="142" t="s">
        <v>275</v>
      </c>
      <c r="N55" s="142" t="s">
        <v>275</v>
      </c>
      <c r="O55" s="142" t="s">
        <v>275</v>
      </c>
      <c r="P55" s="142" t="s">
        <v>275</v>
      </c>
      <c r="Q55" s="142" t="s">
        <v>275</v>
      </c>
      <c r="R55" s="142" t="s">
        <v>275</v>
      </c>
      <c r="S55" s="142">
        <v>2</v>
      </c>
      <c r="T55" s="142">
        <v>4</v>
      </c>
      <c r="U55" s="142">
        <v>3</v>
      </c>
      <c r="V55" s="142">
        <v>2</v>
      </c>
      <c r="W55" s="142">
        <v>7</v>
      </c>
      <c r="X55" s="142">
        <v>5</v>
      </c>
      <c r="Y55" s="142">
        <v>2</v>
      </c>
      <c r="Z55" s="142" t="s">
        <v>275</v>
      </c>
      <c r="AA55" s="143">
        <v>1</v>
      </c>
      <c r="AB55" s="209"/>
      <c r="AC55" s="209"/>
      <c r="AD55" s="209"/>
      <c r="AE55" s="209"/>
      <c r="AF55" s="209"/>
      <c r="AG55" s="209"/>
      <c r="AH55" s="209"/>
      <c r="AI55" s="209"/>
    </row>
    <row r="56" spans="1:35" ht="16.5">
      <c r="A56" s="162"/>
      <c r="B56" s="214" t="s">
        <v>28</v>
      </c>
      <c r="C56" s="150" t="str">
        <f>A55</f>
        <v>厚沢部町</v>
      </c>
      <c r="D56" s="150" t="str">
        <f>CONCATENATE(A55, B56)</f>
        <v>厚沢部町男</v>
      </c>
      <c r="E56" s="150" t="str">
        <f>RIGHT(A55,1)</f>
        <v>町</v>
      </c>
      <c r="F56" s="157">
        <v>14</v>
      </c>
      <c r="G56" s="154" t="s">
        <v>275</v>
      </c>
      <c r="H56" s="154" t="s">
        <v>275</v>
      </c>
      <c r="I56" s="154" t="s">
        <v>275</v>
      </c>
      <c r="J56" s="154" t="s">
        <v>275</v>
      </c>
      <c r="K56" s="154" t="s">
        <v>275</v>
      </c>
      <c r="L56" s="154" t="s">
        <v>275</v>
      </c>
      <c r="M56" s="154" t="s">
        <v>275</v>
      </c>
      <c r="N56" s="154" t="s">
        <v>275</v>
      </c>
      <c r="O56" s="154" t="s">
        <v>275</v>
      </c>
      <c r="P56" s="154" t="s">
        <v>275</v>
      </c>
      <c r="Q56" s="154" t="s">
        <v>275</v>
      </c>
      <c r="R56" s="154" t="s">
        <v>275</v>
      </c>
      <c r="S56" s="154">
        <v>2</v>
      </c>
      <c r="T56" s="154">
        <v>2</v>
      </c>
      <c r="U56" s="154">
        <v>1</v>
      </c>
      <c r="V56" s="154">
        <v>2</v>
      </c>
      <c r="W56" s="154">
        <v>1</v>
      </c>
      <c r="X56" s="154">
        <v>3</v>
      </c>
      <c r="Y56" s="154">
        <v>2</v>
      </c>
      <c r="Z56" s="154" t="s">
        <v>275</v>
      </c>
      <c r="AA56" s="163">
        <v>1</v>
      </c>
      <c r="AB56" s="209"/>
      <c r="AC56" s="209"/>
      <c r="AD56" s="209"/>
      <c r="AE56" s="209"/>
      <c r="AF56" s="209"/>
      <c r="AG56" s="209"/>
      <c r="AH56" s="209"/>
      <c r="AI56" s="209"/>
    </row>
    <row r="57" spans="1:35" ht="16.5">
      <c r="A57" s="162"/>
      <c r="B57" s="214" t="s">
        <v>27</v>
      </c>
      <c r="C57" s="150" t="str">
        <f>A55</f>
        <v>厚沢部町</v>
      </c>
      <c r="D57" s="150" t="str">
        <f>CONCATENATE(A55, B57)</f>
        <v>厚沢部町女</v>
      </c>
      <c r="E57" s="150" t="str">
        <f>RIGHT(A55,1)</f>
        <v>町</v>
      </c>
      <c r="F57" s="157">
        <v>12</v>
      </c>
      <c r="G57" s="154" t="s">
        <v>275</v>
      </c>
      <c r="H57" s="154" t="s">
        <v>275</v>
      </c>
      <c r="I57" s="154" t="s">
        <v>275</v>
      </c>
      <c r="J57" s="154" t="s">
        <v>275</v>
      </c>
      <c r="K57" s="154" t="s">
        <v>275</v>
      </c>
      <c r="L57" s="154" t="s">
        <v>275</v>
      </c>
      <c r="M57" s="154" t="s">
        <v>275</v>
      </c>
      <c r="N57" s="154" t="s">
        <v>275</v>
      </c>
      <c r="O57" s="154" t="s">
        <v>275</v>
      </c>
      <c r="P57" s="154" t="s">
        <v>275</v>
      </c>
      <c r="Q57" s="154" t="s">
        <v>275</v>
      </c>
      <c r="R57" s="154" t="s">
        <v>275</v>
      </c>
      <c r="S57" s="154" t="s">
        <v>275</v>
      </c>
      <c r="T57" s="154">
        <v>2</v>
      </c>
      <c r="U57" s="154">
        <v>2</v>
      </c>
      <c r="V57" s="154" t="s">
        <v>275</v>
      </c>
      <c r="W57" s="154">
        <v>6</v>
      </c>
      <c r="X57" s="154">
        <v>2</v>
      </c>
      <c r="Y57" s="154" t="s">
        <v>275</v>
      </c>
      <c r="Z57" s="154" t="s">
        <v>275</v>
      </c>
      <c r="AA57" s="163" t="s">
        <v>275</v>
      </c>
      <c r="AB57" s="209"/>
      <c r="AC57" s="209"/>
      <c r="AD57" s="209"/>
      <c r="AE57" s="209"/>
      <c r="AF57" s="209"/>
      <c r="AG57" s="209"/>
      <c r="AH57" s="209"/>
      <c r="AI57" s="209"/>
    </row>
    <row r="58" spans="1:35" ht="16.5">
      <c r="A58" s="195" t="s">
        <v>36</v>
      </c>
      <c r="B58" s="134" t="s">
        <v>9</v>
      </c>
      <c r="C58" s="213" t="str">
        <f>A58</f>
        <v>乙部町</v>
      </c>
      <c r="D58" s="213" t="str">
        <f>CONCATENATE(A58, B58)</f>
        <v>乙部町総数</v>
      </c>
      <c r="E58" s="213" t="str">
        <f>RIGHT(A58,1)</f>
        <v>町</v>
      </c>
      <c r="F58" s="141">
        <v>12</v>
      </c>
      <c r="G58" s="142" t="s">
        <v>275</v>
      </c>
      <c r="H58" s="142" t="s">
        <v>275</v>
      </c>
      <c r="I58" s="142" t="s">
        <v>275</v>
      </c>
      <c r="J58" s="142" t="s">
        <v>275</v>
      </c>
      <c r="K58" s="142" t="s">
        <v>275</v>
      </c>
      <c r="L58" s="142" t="s">
        <v>275</v>
      </c>
      <c r="M58" s="142" t="s">
        <v>275</v>
      </c>
      <c r="N58" s="142" t="s">
        <v>275</v>
      </c>
      <c r="O58" s="142" t="s">
        <v>275</v>
      </c>
      <c r="P58" s="142" t="s">
        <v>275</v>
      </c>
      <c r="Q58" s="142" t="s">
        <v>275</v>
      </c>
      <c r="R58" s="142" t="s">
        <v>275</v>
      </c>
      <c r="S58" s="142" t="s">
        <v>275</v>
      </c>
      <c r="T58" s="142">
        <v>2</v>
      </c>
      <c r="U58" s="142">
        <v>2</v>
      </c>
      <c r="V58" s="142">
        <v>3</v>
      </c>
      <c r="W58" s="142">
        <v>2</v>
      </c>
      <c r="X58" s="142">
        <v>2</v>
      </c>
      <c r="Y58" s="142" t="s">
        <v>275</v>
      </c>
      <c r="Z58" s="142">
        <v>1</v>
      </c>
      <c r="AA58" s="143" t="s">
        <v>275</v>
      </c>
      <c r="AB58" s="209"/>
      <c r="AC58" s="209"/>
      <c r="AD58" s="209"/>
      <c r="AE58" s="209"/>
      <c r="AF58" s="209"/>
      <c r="AG58" s="209"/>
      <c r="AH58" s="209"/>
      <c r="AI58" s="209"/>
    </row>
    <row r="59" spans="1:35" ht="16.5">
      <c r="A59" s="162"/>
      <c r="B59" s="214" t="s">
        <v>28</v>
      </c>
      <c r="C59" s="150" t="str">
        <f>A58</f>
        <v>乙部町</v>
      </c>
      <c r="D59" s="150" t="str">
        <f>CONCATENATE(A58, B59)</f>
        <v>乙部町男</v>
      </c>
      <c r="E59" s="150" t="str">
        <f>RIGHT(A58,1)</f>
        <v>町</v>
      </c>
      <c r="F59" s="157">
        <v>9</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t="s">
        <v>275</v>
      </c>
      <c r="T59" s="154">
        <v>1</v>
      </c>
      <c r="U59" s="154">
        <v>2</v>
      </c>
      <c r="V59" s="154">
        <v>3</v>
      </c>
      <c r="W59" s="154">
        <v>1</v>
      </c>
      <c r="X59" s="154">
        <v>1</v>
      </c>
      <c r="Y59" s="154" t="s">
        <v>275</v>
      </c>
      <c r="Z59" s="154">
        <v>1</v>
      </c>
      <c r="AA59" s="163" t="s">
        <v>275</v>
      </c>
      <c r="AB59" s="209"/>
      <c r="AC59" s="209"/>
      <c r="AD59" s="209"/>
      <c r="AE59" s="209"/>
      <c r="AF59" s="209"/>
      <c r="AG59" s="209"/>
      <c r="AH59" s="209"/>
      <c r="AI59" s="209"/>
    </row>
    <row r="60" spans="1:35" ht="16.5">
      <c r="A60" s="164"/>
      <c r="B60" s="215" t="s">
        <v>27</v>
      </c>
      <c r="C60" s="165" t="str">
        <f>A58</f>
        <v>乙部町</v>
      </c>
      <c r="D60" s="165" t="str">
        <f>CONCATENATE(A58, B60)</f>
        <v>乙部町女</v>
      </c>
      <c r="E60" s="165" t="str">
        <f>RIGHT(A58,1)</f>
        <v>町</v>
      </c>
      <c r="F60" s="158">
        <v>3</v>
      </c>
      <c r="G60" s="170" t="s">
        <v>275</v>
      </c>
      <c r="H60" s="170" t="s">
        <v>275</v>
      </c>
      <c r="I60" s="170" t="s">
        <v>275</v>
      </c>
      <c r="J60" s="170" t="s">
        <v>275</v>
      </c>
      <c r="K60" s="170" t="s">
        <v>275</v>
      </c>
      <c r="L60" s="170" t="s">
        <v>275</v>
      </c>
      <c r="M60" s="170" t="s">
        <v>275</v>
      </c>
      <c r="N60" s="170" t="s">
        <v>275</v>
      </c>
      <c r="O60" s="170" t="s">
        <v>275</v>
      </c>
      <c r="P60" s="170" t="s">
        <v>275</v>
      </c>
      <c r="Q60" s="170" t="s">
        <v>275</v>
      </c>
      <c r="R60" s="170" t="s">
        <v>275</v>
      </c>
      <c r="S60" s="170" t="s">
        <v>275</v>
      </c>
      <c r="T60" s="170">
        <v>1</v>
      </c>
      <c r="U60" s="170" t="s">
        <v>275</v>
      </c>
      <c r="V60" s="170" t="s">
        <v>275</v>
      </c>
      <c r="W60" s="170">
        <v>1</v>
      </c>
      <c r="X60" s="170">
        <v>1</v>
      </c>
      <c r="Y60" s="170" t="s">
        <v>275</v>
      </c>
      <c r="Z60" s="170" t="s">
        <v>275</v>
      </c>
      <c r="AA60" s="171" t="s">
        <v>275</v>
      </c>
      <c r="AB60" s="209"/>
      <c r="AC60" s="209"/>
      <c r="AD60" s="209"/>
      <c r="AE60" s="209"/>
      <c r="AF60" s="209"/>
      <c r="AG60" s="209"/>
      <c r="AH60" s="209"/>
      <c r="AI60" s="209"/>
    </row>
    <row r="61" spans="1:35" ht="16.5">
      <c r="A61" s="196" t="s">
        <v>35</v>
      </c>
      <c r="B61" s="135" t="s">
        <v>9</v>
      </c>
      <c r="C61" s="210" t="str">
        <f>A61</f>
        <v>奥尻町</v>
      </c>
      <c r="D61" s="210" t="str">
        <f>CONCATENATE(A61, B61)</f>
        <v>奥尻町総数</v>
      </c>
      <c r="E61" s="210" t="str">
        <f>RIGHT(A61,1)</f>
        <v>町</v>
      </c>
      <c r="F61" s="132">
        <v>21</v>
      </c>
      <c r="G61" s="131" t="s">
        <v>275</v>
      </c>
      <c r="H61" s="131" t="s">
        <v>275</v>
      </c>
      <c r="I61" s="131" t="s">
        <v>275</v>
      </c>
      <c r="J61" s="131" t="s">
        <v>275</v>
      </c>
      <c r="K61" s="131" t="s">
        <v>275</v>
      </c>
      <c r="L61" s="131" t="s">
        <v>275</v>
      </c>
      <c r="M61" s="131" t="s">
        <v>275</v>
      </c>
      <c r="N61" s="131" t="s">
        <v>275</v>
      </c>
      <c r="O61" s="131" t="s">
        <v>275</v>
      </c>
      <c r="P61" s="131" t="s">
        <v>275</v>
      </c>
      <c r="Q61" s="131">
        <v>1</v>
      </c>
      <c r="R61" s="131" t="s">
        <v>275</v>
      </c>
      <c r="S61" s="131">
        <v>1</v>
      </c>
      <c r="T61" s="131">
        <v>3</v>
      </c>
      <c r="U61" s="131">
        <v>3</v>
      </c>
      <c r="V61" s="131">
        <v>2</v>
      </c>
      <c r="W61" s="131">
        <v>2</v>
      </c>
      <c r="X61" s="131">
        <v>4</v>
      </c>
      <c r="Y61" s="131">
        <v>4</v>
      </c>
      <c r="Z61" s="131">
        <v>1</v>
      </c>
      <c r="AA61" s="145" t="s">
        <v>275</v>
      </c>
      <c r="AB61" s="209"/>
      <c r="AC61" s="209"/>
      <c r="AD61" s="209"/>
      <c r="AE61" s="209"/>
      <c r="AF61" s="209"/>
      <c r="AG61" s="209"/>
      <c r="AH61" s="209"/>
      <c r="AI61" s="209"/>
    </row>
    <row r="62" spans="1:35" ht="16.5">
      <c r="A62" s="162"/>
      <c r="B62" s="214" t="s">
        <v>28</v>
      </c>
      <c r="C62" s="150" t="str">
        <f>A61</f>
        <v>奥尻町</v>
      </c>
      <c r="D62" s="150" t="str">
        <f>CONCATENATE(A61, B62)</f>
        <v>奥尻町男</v>
      </c>
      <c r="E62" s="150" t="str">
        <f>RIGHT(A61,1)</f>
        <v>町</v>
      </c>
      <c r="F62" s="157">
        <v>9</v>
      </c>
      <c r="G62" s="154" t="s">
        <v>275</v>
      </c>
      <c r="H62" s="154" t="s">
        <v>275</v>
      </c>
      <c r="I62" s="154" t="s">
        <v>275</v>
      </c>
      <c r="J62" s="154" t="s">
        <v>275</v>
      </c>
      <c r="K62" s="154" t="s">
        <v>275</v>
      </c>
      <c r="L62" s="154" t="s">
        <v>275</v>
      </c>
      <c r="M62" s="154" t="s">
        <v>275</v>
      </c>
      <c r="N62" s="154" t="s">
        <v>275</v>
      </c>
      <c r="O62" s="154" t="s">
        <v>275</v>
      </c>
      <c r="P62" s="154" t="s">
        <v>275</v>
      </c>
      <c r="Q62" s="154" t="s">
        <v>275</v>
      </c>
      <c r="R62" s="154" t="s">
        <v>275</v>
      </c>
      <c r="S62" s="154">
        <v>1</v>
      </c>
      <c r="T62" s="154">
        <v>1</v>
      </c>
      <c r="U62" s="154">
        <v>1</v>
      </c>
      <c r="V62" s="154">
        <v>2</v>
      </c>
      <c r="W62" s="154">
        <v>2</v>
      </c>
      <c r="X62" s="154">
        <v>1</v>
      </c>
      <c r="Y62" s="154">
        <v>1</v>
      </c>
      <c r="Z62" s="154" t="s">
        <v>275</v>
      </c>
      <c r="AA62" s="163" t="s">
        <v>275</v>
      </c>
      <c r="AB62" s="209"/>
      <c r="AC62" s="209"/>
      <c r="AD62" s="209"/>
      <c r="AE62" s="209"/>
      <c r="AF62" s="209"/>
      <c r="AG62" s="209"/>
      <c r="AH62" s="209"/>
      <c r="AI62" s="209"/>
    </row>
    <row r="63" spans="1:35" ht="16.5">
      <c r="A63" s="164"/>
      <c r="B63" s="215" t="s">
        <v>27</v>
      </c>
      <c r="C63" s="165" t="str">
        <f>A61</f>
        <v>奥尻町</v>
      </c>
      <c r="D63" s="165" t="str">
        <f>CONCATENATE(A61, B63)</f>
        <v>奥尻町女</v>
      </c>
      <c r="E63" s="165" t="str">
        <f>RIGHT(A61,1)</f>
        <v>町</v>
      </c>
      <c r="F63" s="158">
        <v>12</v>
      </c>
      <c r="G63" s="170" t="s">
        <v>275</v>
      </c>
      <c r="H63" s="170" t="s">
        <v>275</v>
      </c>
      <c r="I63" s="170" t="s">
        <v>275</v>
      </c>
      <c r="J63" s="170" t="s">
        <v>275</v>
      </c>
      <c r="K63" s="170" t="s">
        <v>275</v>
      </c>
      <c r="L63" s="170" t="s">
        <v>275</v>
      </c>
      <c r="M63" s="170" t="s">
        <v>275</v>
      </c>
      <c r="N63" s="170" t="s">
        <v>275</v>
      </c>
      <c r="O63" s="170" t="s">
        <v>275</v>
      </c>
      <c r="P63" s="170" t="s">
        <v>275</v>
      </c>
      <c r="Q63" s="170">
        <v>1</v>
      </c>
      <c r="R63" s="170" t="s">
        <v>275</v>
      </c>
      <c r="S63" s="170" t="s">
        <v>275</v>
      </c>
      <c r="T63" s="170">
        <v>2</v>
      </c>
      <c r="U63" s="170">
        <v>2</v>
      </c>
      <c r="V63" s="170" t="s">
        <v>275</v>
      </c>
      <c r="W63" s="170" t="s">
        <v>275</v>
      </c>
      <c r="X63" s="170">
        <v>3</v>
      </c>
      <c r="Y63" s="170">
        <v>3</v>
      </c>
      <c r="Z63" s="170">
        <v>1</v>
      </c>
      <c r="AA63" s="171" t="s">
        <v>275</v>
      </c>
      <c r="AB63" s="209"/>
      <c r="AC63" s="209"/>
      <c r="AD63" s="209"/>
      <c r="AE63" s="209"/>
      <c r="AF63" s="209"/>
      <c r="AG63" s="209"/>
      <c r="AH63" s="209"/>
      <c r="AI63" s="209"/>
    </row>
    <row r="64" spans="1:35" ht="16.5">
      <c r="A64" s="195" t="s">
        <v>34</v>
      </c>
      <c r="B64" s="134" t="s">
        <v>9</v>
      </c>
      <c r="C64" s="213" t="str">
        <f>A64</f>
        <v>北渡島檜山2次医療圏</v>
      </c>
      <c r="D64" s="213" t="str">
        <f>CONCATENATE(A64, B64)</f>
        <v>北渡島檜山2次医療圏総数</v>
      </c>
      <c r="E64" s="213" t="str">
        <f>RIGHT(A64,1)</f>
        <v>圏</v>
      </c>
      <c r="F64" s="141">
        <v>164</v>
      </c>
      <c r="G64" s="142" t="s">
        <v>275</v>
      </c>
      <c r="H64" s="142" t="s">
        <v>275</v>
      </c>
      <c r="I64" s="142" t="s">
        <v>275</v>
      </c>
      <c r="J64" s="142" t="s">
        <v>275</v>
      </c>
      <c r="K64" s="142" t="s">
        <v>275</v>
      </c>
      <c r="L64" s="142" t="s">
        <v>275</v>
      </c>
      <c r="M64" s="142">
        <v>1</v>
      </c>
      <c r="N64" s="142" t="s">
        <v>275</v>
      </c>
      <c r="O64" s="142">
        <v>2</v>
      </c>
      <c r="P64" s="142" t="s">
        <v>275</v>
      </c>
      <c r="Q64" s="142">
        <v>6</v>
      </c>
      <c r="R64" s="142">
        <v>6</v>
      </c>
      <c r="S64" s="142">
        <v>5</v>
      </c>
      <c r="T64" s="142">
        <v>15</v>
      </c>
      <c r="U64" s="142">
        <v>14</v>
      </c>
      <c r="V64" s="142">
        <v>24</v>
      </c>
      <c r="W64" s="142">
        <v>35</v>
      </c>
      <c r="X64" s="142">
        <v>38</v>
      </c>
      <c r="Y64" s="142">
        <v>13</v>
      </c>
      <c r="Z64" s="142">
        <v>5</v>
      </c>
      <c r="AA64" s="143" t="s">
        <v>275</v>
      </c>
      <c r="AB64" s="209"/>
      <c r="AC64" s="209"/>
      <c r="AD64" s="209"/>
      <c r="AE64" s="209"/>
      <c r="AF64" s="209"/>
      <c r="AG64" s="209"/>
      <c r="AH64" s="209"/>
      <c r="AI64" s="209"/>
    </row>
    <row r="65" spans="1:35" ht="16.5">
      <c r="A65" s="162"/>
      <c r="B65" s="214" t="s">
        <v>28</v>
      </c>
      <c r="C65" s="150" t="str">
        <f>A64</f>
        <v>北渡島檜山2次医療圏</v>
      </c>
      <c r="D65" s="150" t="str">
        <f>CONCATENATE(A64, B65)</f>
        <v>北渡島檜山2次医療圏男</v>
      </c>
      <c r="E65" s="150" t="str">
        <f>RIGHT(A64,1)</f>
        <v>圏</v>
      </c>
      <c r="F65" s="157">
        <v>100</v>
      </c>
      <c r="G65" s="154" t="s">
        <v>275</v>
      </c>
      <c r="H65" s="154" t="s">
        <v>275</v>
      </c>
      <c r="I65" s="154" t="s">
        <v>275</v>
      </c>
      <c r="J65" s="154" t="s">
        <v>275</v>
      </c>
      <c r="K65" s="154" t="s">
        <v>275</v>
      </c>
      <c r="L65" s="154" t="s">
        <v>275</v>
      </c>
      <c r="M65" s="154">
        <v>1</v>
      </c>
      <c r="N65" s="154" t="s">
        <v>275</v>
      </c>
      <c r="O65" s="154">
        <v>2</v>
      </c>
      <c r="P65" s="154" t="s">
        <v>275</v>
      </c>
      <c r="Q65" s="154">
        <v>5</v>
      </c>
      <c r="R65" s="154">
        <v>4</v>
      </c>
      <c r="S65" s="154">
        <v>2</v>
      </c>
      <c r="T65" s="154">
        <v>10</v>
      </c>
      <c r="U65" s="154">
        <v>12</v>
      </c>
      <c r="V65" s="154">
        <v>15</v>
      </c>
      <c r="W65" s="154">
        <v>21</v>
      </c>
      <c r="X65" s="154">
        <v>23</v>
      </c>
      <c r="Y65" s="154">
        <v>3</v>
      </c>
      <c r="Z65" s="154">
        <v>2</v>
      </c>
      <c r="AA65" s="163" t="s">
        <v>275</v>
      </c>
      <c r="AB65" s="209"/>
      <c r="AC65" s="209"/>
      <c r="AD65" s="209"/>
      <c r="AE65" s="209"/>
      <c r="AF65" s="209"/>
      <c r="AG65" s="209"/>
      <c r="AH65" s="209"/>
      <c r="AI65" s="209"/>
    </row>
    <row r="66" spans="1:35" ht="16.5">
      <c r="A66" s="162"/>
      <c r="B66" s="214" t="s">
        <v>27</v>
      </c>
      <c r="C66" s="150" t="str">
        <f>A64</f>
        <v>北渡島檜山2次医療圏</v>
      </c>
      <c r="D66" s="150" t="str">
        <f>CONCATENATE(A64, B66)</f>
        <v>北渡島檜山2次医療圏女</v>
      </c>
      <c r="E66" s="150" t="str">
        <f>RIGHT(A64,1)</f>
        <v>圏</v>
      </c>
      <c r="F66" s="157">
        <v>64</v>
      </c>
      <c r="G66" s="154" t="s">
        <v>275</v>
      </c>
      <c r="H66" s="154" t="s">
        <v>275</v>
      </c>
      <c r="I66" s="154" t="s">
        <v>275</v>
      </c>
      <c r="J66" s="154" t="s">
        <v>275</v>
      </c>
      <c r="K66" s="154" t="s">
        <v>275</v>
      </c>
      <c r="L66" s="154" t="s">
        <v>275</v>
      </c>
      <c r="M66" s="154" t="s">
        <v>275</v>
      </c>
      <c r="N66" s="154" t="s">
        <v>275</v>
      </c>
      <c r="O66" s="154" t="s">
        <v>275</v>
      </c>
      <c r="P66" s="154" t="s">
        <v>275</v>
      </c>
      <c r="Q66" s="154">
        <v>1</v>
      </c>
      <c r="R66" s="154">
        <v>2</v>
      </c>
      <c r="S66" s="154">
        <v>3</v>
      </c>
      <c r="T66" s="154">
        <v>5</v>
      </c>
      <c r="U66" s="154">
        <v>2</v>
      </c>
      <c r="V66" s="154">
        <v>9</v>
      </c>
      <c r="W66" s="154">
        <v>14</v>
      </c>
      <c r="X66" s="154">
        <v>15</v>
      </c>
      <c r="Y66" s="154">
        <v>10</v>
      </c>
      <c r="Z66" s="154">
        <v>3</v>
      </c>
      <c r="AA66" s="163" t="s">
        <v>275</v>
      </c>
      <c r="AB66" s="209"/>
      <c r="AC66" s="209"/>
      <c r="AD66" s="209"/>
      <c r="AE66" s="209"/>
      <c r="AF66" s="209"/>
      <c r="AG66" s="209"/>
      <c r="AH66" s="209"/>
      <c r="AI66" s="209"/>
    </row>
    <row r="67" spans="1:35" ht="16.5">
      <c r="A67" s="195" t="s">
        <v>33</v>
      </c>
      <c r="B67" s="134" t="s">
        <v>9</v>
      </c>
      <c r="C67" s="213" t="str">
        <f>A67</f>
        <v>八雲保健所</v>
      </c>
      <c r="D67" s="213" t="str">
        <f>CONCATENATE(A67, B67)</f>
        <v>八雲保健所総数</v>
      </c>
      <c r="E67" s="213" t="str">
        <f>RIGHT(A67,1)</f>
        <v>所</v>
      </c>
      <c r="F67" s="141">
        <v>164</v>
      </c>
      <c r="G67" s="142" t="s">
        <v>275</v>
      </c>
      <c r="H67" s="142" t="s">
        <v>275</v>
      </c>
      <c r="I67" s="142" t="s">
        <v>275</v>
      </c>
      <c r="J67" s="142" t="s">
        <v>275</v>
      </c>
      <c r="K67" s="142" t="s">
        <v>275</v>
      </c>
      <c r="L67" s="142" t="s">
        <v>275</v>
      </c>
      <c r="M67" s="142">
        <v>1</v>
      </c>
      <c r="N67" s="142" t="s">
        <v>275</v>
      </c>
      <c r="O67" s="142">
        <v>2</v>
      </c>
      <c r="P67" s="142" t="s">
        <v>275</v>
      </c>
      <c r="Q67" s="142">
        <v>6</v>
      </c>
      <c r="R67" s="142">
        <v>6</v>
      </c>
      <c r="S67" s="142">
        <v>5</v>
      </c>
      <c r="T67" s="142">
        <v>15</v>
      </c>
      <c r="U67" s="142">
        <v>14</v>
      </c>
      <c r="V67" s="142">
        <v>24</v>
      </c>
      <c r="W67" s="142">
        <v>35</v>
      </c>
      <c r="X67" s="142">
        <v>38</v>
      </c>
      <c r="Y67" s="142">
        <v>13</v>
      </c>
      <c r="Z67" s="142">
        <v>5</v>
      </c>
      <c r="AA67" s="143" t="s">
        <v>275</v>
      </c>
      <c r="AB67" s="209"/>
      <c r="AC67" s="209"/>
      <c r="AD67" s="209"/>
      <c r="AE67" s="209"/>
      <c r="AF67" s="209"/>
      <c r="AG67" s="209"/>
      <c r="AH67" s="209"/>
      <c r="AI67" s="209"/>
    </row>
    <row r="68" spans="1:35" ht="16.5">
      <c r="A68" s="162"/>
      <c r="B68" s="214" t="s">
        <v>28</v>
      </c>
      <c r="C68" s="150" t="str">
        <f>A67</f>
        <v>八雲保健所</v>
      </c>
      <c r="D68" s="150" t="str">
        <f>CONCATENATE(A67, B68)</f>
        <v>八雲保健所男</v>
      </c>
      <c r="E68" s="150" t="str">
        <f>RIGHT(A67,1)</f>
        <v>所</v>
      </c>
      <c r="F68" s="157">
        <v>100</v>
      </c>
      <c r="G68" s="154" t="s">
        <v>275</v>
      </c>
      <c r="H68" s="154" t="s">
        <v>275</v>
      </c>
      <c r="I68" s="154" t="s">
        <v>275</v>
      </c>
      <c r="J68" s="154" t="s">
        <v>275</v>
      </c>
      <c r="K68" s="154" t="s">
        <v>275</v>
      </c>
      <c r="L68" s="154" t="s">
        <v>275</v>
      </c>
      <c r="M68" s="154">
        <v>1</v>
      </c>
      <c r="N68" s="154" t="s">
        <v>275</v>
      </c>
      <c r="O68" s="154">
        <v>2</v>
      </c>
      <c r="P68" s="154" t="s">
        <v>275</v>
      </c>
      <c r="Q68" s="154">
        <v>5</v>
      </c>
      <c r="R68" s="154">
        <v>4</v>
      </c>
      <c r="S68" s="154">
        <v>2</v>
      </c>
      <c r="T68" s="154">
        <v>10</v>
      </c>
      <c r="U68" s="154">
        <v>12</v>
      </c>
      <c r="V68" s="154">
        <v>15</v>
      </c>
      <c r="W68" s="154">
        <v>21</v>
      </c>
      <c r="X68" s="154">
        <v>23</v>
      </c>
      <c r="Y68" s="154">
        <v>3</v>
      </c>
      <c r="Z68" s="154">
        <v>2</v>
      </c>
      <c r="AA68" s="163" t="s">
        <v>275</v>
      </c>
      <c r="AB68" s="209"/>
      <c r="AC68" s="209"/>
      <c r="AD68" s="209"/>
      <c r="AE68" s="209"/>
      <c r="AF68" s="209"/>
      <c r="AG68" s="209"/>
      <c r="AH68" s="209"/>
      <c r="AI68" s="209"/>
    </row>
    <row r="69" spans="1:35" ht="16.5">
      <c r="A69" s="164"/>
      <c r="B69" s="215" t="s">
        <v>27</v>
      </c>
      <c r="C69" s="165" t="str">
        <f>A67</f>
        <v>八雲保健所</v>
      </c>
      <c r="D69" s="165" t="str">
        <f>CONCATENATE(A67, B69)</f>
        <v>八雲保健所女</v>
      </c>
      <c r="E69" s="165" t="str">
        <f>RIGHT(A67,1)</f>
        <v>所</v>
      </c>
      <c r="F69" s="158">
        <v>64</v>
      </c>
      <c r="G69" s="170" t="s">
        <v>275</v>
      </c>
      <c r="H69" s="170" t="s">
        <v>275</v>
      </c>
      <c r="I69" s="170" t="s">
        <v>275</v>
      </c>
      <c r="J69" s="170" t="s">
        <v>275</v>
      </c>
      <c r="K69" s="170" t="s">
        <v>275</v>
      </c>
      <c r="L69" s="170" t="s">
        <v>275</v>
      </c>
      <c r="M69" s="170" t="s">
        <v>275</v>
      </c>
      <c r="N69" s="170" t="s">
        <v>275</v>
      </c>
      <c r="O69" s="170" t="s">
        <v>275</v>
      </c>
      <c r="P69" s="170" t="s">
        <v>275</v>
      </c>
      <c r="Q69" s="170">
        <v>1</v>
      </c>
      <c r="R69" s="170">
        <v>2</v>
      </c>
      <c r="S69" s="170">
        <v>3</v>
      </c>
      <c r="T69" s="170">
        <v>5</v>
      </c>
      <c r="U69" s="170">
        <v>2</v>
      </c>
      <c r="V69" s="170">
        <v>9</v>
      </c>
      <c r="W69" s="170">
        <v>14</v>
      </c>
      <c r="X69" s="170">
        <v>15</v>
      </c>
      <c r="Y69" s="170">
        <v>10</v>
      </c>
      <c r="Z69" s="170">
        <v>3</v>
      </c>
      <c r="AA69" s="171" t="s">
        <v>275</v>
      </c>
      <c r="AB69" s="209"/>
      <c r="AC69" s="209"/>
      <c r="AD69" s="209"/>
      <c r="AE69" s="209"/>
      <c r="AF69" s="209"/>
      <c r="AG69" s="209"/>
      <c r="AH69" s="209"/>
      <c r="AI69" s="209"/>
    </row>
    <row r="70" spans="1:35" ht="16.5">
      <c r="A70" s="196" t="s">
        <v>32</v>
      </c>
      <c r="B70" s="135" t="s">
        <v>9</v>
      </c>
      <c r="C70" s="210" t="str">
        <f>A70</f>
        <v>八雲町</v>
      </c>
      <c r="D70" s="210" t="str">
        <f>CONCATENATE(A70, B70)</f>
        <v>八雲町総数</v>
      </c>
      <c r="E70" s="210" t="str">
        <f>RIGHT(A70,1)</f>
        <v>町</v>
      </c>
      <c r="F70" s="132">
        <v>62</v>
      </c>
      <c r="G70" s="131" t="s">
        <v>275</v>
      </c>
      <c r="H70" s="131" t="s">
        <v>275</v>
      </c>
      <c r="I70" s="131" t="s">
        <v>275</v>
      </c>
      <c r="J70" s="131" t="s">
        <v>275</v>
      </c>
      <c r="K70" s="131" t="s">
        <v>275</v>
      </c>
      <c r="L70" s="131" t="s">
        <v>275</v>
      </c>
      <c r="M70" s="131">
        <v>1</v>
      </c>
      <c r="N70" s="131" t="s">
        <v>275</v>
      </c>
      <c r="O70" s="131" t="s">
        <v>275</v>
      </c>
      <c r="P70" s="131" t="s">
        <v>275</v>
      </c>
      <c r="Q70" s="131">
        <v>3</v>
      </c>
      <c r="R70" s="131">
        <v>2</v>
      </c>
      <c r="S70" s="131" t="s">
        <v>275</v>
      </c>
      <c r="T70" s="131">
        <v>6</v>
      </c>
      <c r="U70" s="131">
        <v>5</v>
      </c>
      <c r="V70" s="131">
        <v>11</v>
      </c>
      <c r="W70" s="131">
        <v>17</v>
      </c>
      <c r="X70" s="131">
        <v>12</v>
      </c>
      <c r="Y70" s="131">
        <v>4</v>
      </c>
      <c r="Z70" s="131">
        <v>1</v>
      </c>
      <c r="AA70" s="145" t="s">
        <v>275</v>
      </c>
      <c r="AB70" s="209"/>
      <c r="AC70" s="209"/>
      <c r="AD70" s="209"/>
      <c r="AE70" s="209"/>
      <c r="AF70" s="209"/>
      <c r="AG70" s="209"/>
      <c r="AH70" s="209"/>
      <c r="AI70" s="209"/>
    </row>
    <row r="71" spans="1:35" ht="16.5">
      <c r="A71" s="162"/>
      <c r="B71" s="214" t="s">
        <v>28</v>
      </c>
      <c r="C71" s="150" t="str">
        <f>A70</f>
        <v>八雲町</v>
      </c>
      <c r="D71" s="150" t="str">
        <f>CONCATENATE(A70, B71)</f>
        <v>八雲町男</v>
      </c>
      <c r="E71" s="150" t="str">
        <f>RIGHT(A70,1)</f>
        <v>町</v>
      </c>
      <c r="F71" s="157">
        <v>40</v>
      </c>
      <c r="G71" s="154" t="s">
        <v>275</v>
      </c>
      <c r="H71" s="154" t="s">
        <v>275</v>
      </c>
      <c r="I71" s="154" t="s">
        <v>275</v>
      </c>
      <c r="J71" s="154" t="s">
        <v>275</v>
      </c>
      <c r="K71" s="154" t="s">
        <v>275</v>
      </c>
      <c r="L71" s="154" t="s">
        <v>275</v>
      </c>
      <c r="M71" s="154">
        <v>1</v>
      </c>
      <c r="N71" s="154" t="s">
        <v>275</v>
      </c>
      <c r="O71" s="154" t="s">
        <v>275</v>
      </c>
      <c r="P71" s="154" t="s">
        <v>275</v>
      </c>
      <c r="Q71" s="154">
        <v>2</v>
      </c>
      <c r="R71" s="154">
        <v>2</v>
      </c>
      <c r="S71" s="154" t="s">
        <v>275</v>
      </c>
      <c r="T71" s="154">
        <v>4</v>
      </c>
      <c r="U71" s="154">
        <v>5</v>
      </c>
      <c r="V71" s="154">
        <v>8</v>
      </c>
      <c r="W71" s="154">
        <v>11</v>
      </c>
      <c r="X71" s="154">
        <v>6</v>
      </c>
      <c r="Y71" s="154">
        <v>1</v>
      </c>
      <c r="Z71" s="154" t="s">
        <v>275</v>
      </c>
      <c r="AA71" s="163" t="s">
        <v>275</v>
      </c>
      <c r="AB71" s="209"/>
      <c r="AC71" s="209"/>
      <c r="AD71" s="209"/>
      <c r="AE71" s="209"/>
      <c r="AF71" s="209"/>
      <c r="AG71" s="209"/>
      <c r="AH71" s="209"/>
      <c r="AI71" s="209"/>
    </row>
    <row r="72" spans="1:35" ht="16.5">
      <c r="A72" s="164"/>
      <c r="B72" s="215" t="s">
        <v>27</v>
      </c>
      <c r="C72" s="165" t="str">
        <f>A70</f>
        <v>八雲町</v>
      </c>
      <c r="D72" s="165" t="str">
        <f>CONCATENATE(A70, B72)</f>
        <v>八雲町女</v>
      </c>
      <c r="E72" s="165" t="str">
        <f>RIGHT(A70,1)</f>
        <v>町</v>
      </c>
      <c r="F72" s="158">
        <v>22</v>
      </c>
      <c r="G72" s="170" t="s">
        <v>275</v>
      </c>
      <c r="H72" s="170" t="s">
        <v>275</v>
      </c>
      <c r="I72" s="170" t="s">
        <v>275</v>
      </c>
      <c r="J72" s="170" t="s">
        <v>275</v>
      </c>
      <c r="K72" s="170" t="s">
        <v>275</v>
      </c>
      <c r="L72" s="170" t="s">
        <v>275</v>
      </c>
      <c r="M72" s="170" t="s">
        <v>275</v>
      </c>
      <c r="N72" s="170" t="s">
        <v>275</v>
      </c>
      <c r="O72" s="170" t="s">
        <v>275</v>
      </c>
      <c r="P72" s="170" t="s">
        <v>275</v>
      </c>
      <c r="Q72" s="170">
        <v>1</v>
      </c>
      <c r="R72" s="170" t="s">
        <v>275</v>
      </c>
      <c r="S72" s="170" t="s">
        <v>275</v>
      </c>
      <c r="T72" s="170">
        <v>2</v>
      </c>
      <c r="U72" s="170" t="s">
        <v>275</v>
      </c>
      <c r="V72" s="170">
        <v>3</v>
      </c>
      <c r="W72" s="170">
        <v>6</v>
      </c>
      <c r="X72" s="170">
        <v>6</v>
      </c>
      <c r="Y72" s="170">
        <v>3</v>
      </c>
      <c r="Z72" s="170">
        <v>1</v>
      </c>
      <c r="AA72" s="171" t="s">
        <v>275</v>
      </c>
      <c r="AB72" s="209"/>
      <c r="AC72" s="209"/>
      <c r="AD72" s="209"/>
      <c r="AE72" s="209"/>
      <c r="AF72" s="209"/>
      <c r="AG72" s="209"/>
      <c r="AH72" s="209"/>
      <c r="AI72" s="209"/>
    </row>
    <row r="73" spans="1:35" ht="16.5">
      <c r="A73" s="196" t="s">
        <v>31</v>
      </c>
      <c r="B73" s="135" t="s">
        <v>9</v>
      </c>
      <c r="C73" s="210" t="str">
        <f>A73</f>
        <v>長万部町</v>
      </c>
      <c r="D73" s="210" t="str">
        <f>CONCATENATE(A73, B73)</f>
        <v>長万部町総数</v>
      </c>
      <c r="E73" s="210" t="str">
        <f>RIGHT(A73,1)</f>
        <v>町</v>
      </c>
      <c r="F73" s="132">
        <v>26</v>
      </c>
      <c r="G73" s="131" t="s">
        <v>275</v>
      </c>
      <c r="H73" s="131" t="s">
        <v>275</v>
      </c>
      <c r="I73" s="131" t="s">
        <v>275</v>
      </c>
      <c r="J73" s="131" t="s">
        <v>275</v>
      </c>
      <c r="K73" s="131" t="s">
        <v>275</v>
      </c>
      <c r="L73" s="131" t="s">
        <v>275</v>
      </c>
      <c r="M73" s="131" t="s">
        <v>275</v>
      </c>
      <c r="N73" s="131" t="s">
        <v>275</v>
      </c>
      <c r="O73" s="131" t="s">
        <v>275</v>
      </c>
      <c r="P73" s="131" t="s">
        <v>275</v>
      </c>
      <c r="Q73" s="131" t="s">
        <v>275</v>
      </c>
      <c r="R73" s="131">
        <v>1</v>
      </c>
      <c r="S73" s="131">
        <v>2</v>
      </c>
      <c r="T73" s="131">
        <v>3</v>
      </c>
      <c r="U73" s="131">
        <v>2</v>
      </c>
      <c r="V73" s="131">
        <v>7</v>
      </c>
      <c r="W73" s="131">
        <v>3</v>
      </c>
      <c r="X73" s="131">
        <v>5</v>
      </c>
      <c r="Y73" s="131">
        <v>2</v>
      </c>
      <c r="Z73" s="131">
        <v>1</v>
      </c>
      <c r="AA73" s="145" t="s">
        <v>275</v>
      </c>
      <c r="AB73" s="209"/>
      <c r="AC73" s="209"/>
      <c r="AD73" s="209"/>
      <c r="AE73" s="209"/>
      <c r="AF73" s="209"/>
      <c r="AG73" s="209"/>
      <c r="AH73" s="209"/>
      <c r="AI73" s="209"/>
    </row>
    <row r="74" spans="1:35" ht="16.5">
      <c r="A74" s="162"/>
      <c r="B74" s="214" t="s">
        <v>28</v>
      </c>
      <c r="C74" s="150" t="str">
        <f>A73</f>
        <v>長万部町</v>
      </c>
      <c r="D74" s="150" t="str">
        <f>CONCATENATE(A73, B74)</f>
        <v>長万部町男</v>
      </c>
      <c r="E74" s="150" t="str">
        <f>RIGHT(A73,1)</f>
        <v>町</v>
      </c>
      <c r="F74" s="157">
        <v>13</v>
      </c>
      <c r="G74" s="154" t="s">
        <v>275</v>
      </c>
      <c r="H74" s="154" t="s">
        <v>275</v>
      </c>
      <c r="I74" s="154" t="s">
        <v>275</v>
      </c>
      <c r="J74" s="154" t="s">
        <v>275</v>
      </c>
      <c r="K74" s="154" t="s">
        <v>275</v>
      </c>
      <c r="L74" s="154" t="s">
        <v>275</v>
      </c>
      <c r="M74" s="154" t="s">
        <v>275</v>
      </c>
      <c r="N74" s="154" t="s">
        <v>275</v>
      </c>
      <c r="O74" s="154" t="s">
        <v>275</v>
      </c>
      <c r="P74" s="154" t="s">
        <v>275</v>
      </c>
      <c r="Q74" s="154" t="s">
        <v>275</v>
      </c>
      <c r="R74" s="154">
        <v>1</v>
      </c>
      <c r="S74" s="154" t="s">
        <v>275</v>
      </c>
      <c r="T74" s="154">
        <v>3</v>
      </c>
      <c r="U74" s="154">
        <v>2</v>
      </c>
      <c r="V74" s="154">
        <v>4</v>
      </c>
      <c r="W74" s="154" t="s">
        <v>275</v>
      </c>
      <c r="X74" s="154">
        <v>3</v>
      </c>
      <c r="Y74" s="154" t="s">
        <v>275</v>
      </c>
      <c r="Z74" s="154" t="s">
        <v>275</v>
      </c>
      <c r="AA74" s="163" t="s">
        <v>275</v>
      </c>
      <c r="AB74" s="209"/>
      <c r="AC74" s="209"/>
      <c r="AD74" s="209"/>
      <c r="AE74" s="209"/>
      <c r="AF74" s="209"/>
      <c r="AG74" s="209"/>
      <c r="AH74" s="209"/>
      <c r="AI74" s="209"/>
    </row>
    <row r="75" spans="1:35" ht="16.5">
      <c r="A75" s="164"/>
      <c r="B75" s="215" t="s">
        <v>27</v>
      </c>
      <c r="C75" s="165" t="str">
        <f>A73</f>
        <v>長万部町</v>
      </c>
      <c r="D75" s="165" t="str">
        <f>CONCATENATE(A73, B75)</f>
        <v>長万部町女</v>
      </c>
      <c r="E75" s="165" t="str">
        <f>RIGHT(A73,1)</f>
        <v>町</v>
      </c>
      <c r="F75" s="158">
        <v>13</v>
      </c>
      <c r="G75" s="170" t="s">
        <v>275</v>
      </c>
      <c r="H75" s="170" t="s">
        <v>275</v>
      </c>
      <c r="I75" s="170" t="s">
        <v>275</v>
      </c>
      <c r="J75" s="170" t="s">
        <v>275</v>
      </c>
      <c r="K75" s="170" t="s">
        <v>275</v>
      </c>
      <c r="L75" s="170" t="s">
        <v>275</v>
      </c>
      <c r="M75" s="170" t="s">
        <v>275</v>
      </c>
      <c r="N75" s="170" t="s">
        <v>275</v>
      </c>
      <c r="O75" s="170" t="s">
        <v>275</v>
      </c>
      <c r="P75" s="170" t="s">
        <v>275</v>
      </c>
      <c r="Q75" s="170" t="s">
        <v>275</v>
      </c>
      <c r="R75" s="170" t="s">
        <v>275</v>
      </c>
      <c r="S75" s="170">
        <v>2</v>
      </c>
      <c r="T75" s="170" t="s">
        <v>275</v>
      </c>
      <c r="U75" s="170" t="s">
        <v>275</v>
      </c>
      <c r="V75" s="170">
        <v>3</v>
      </c>
      <c r="W75" s="170">
        <v>3</v>
      </c>
      <c r="X75" s="170">
        <v>2</v>
      </c>
      <c r="Y75" s="170">
        <v>2</v>
      </c>
      <c r="Z75" s="170">
        <v>1</v>
      </c>
      <c r="AA75" s="171" t="s">
        <v>275</v>
      </c>
      <c r="AB75" s="209"/>
      <c r="AC75" s="209"/>
      <c r="AD75" s="209"/>
      <c r="AE75" s="209"/>
      <c r="AF75" s="209"/>
      <c r="AG75" s="209"/>
      <c r="AH75" s="209"/>
      <c r="AI75" s="209"/>
    </row>
    <row r="76" spans="1:35" ht="16.5">
      <c r="A76" s="195" t="s">
        <v>30</v>
      </c>
      <c r="B76" s="134" t="s">
        <v>9</v>
      </c>
      <c r="C76" s="213" t="str">
        <f>A76</f>
        <v>今金町</v>
      </c>
      <c r="D76" s="213" t="str">
        <f>CONCATENATE(A76, B76)</f>
        <v>今金町総数</v>
      </c>
      <c r="E76" s="213" t="str">
        <f>RIGHT(A76,1)</f>
        <v>町</v>
      </c>
      <c r="F76" s="141">
        <v>29</v>
      </c>
      <c r="G76" s="142" t="s">
        <v>275</v>
      </c>
      <c r="H76" s="142" t="s">
        <v>275</v>
      </c>
      <c r="I76" s="142" t="s">
        <v>275</v>
      </c>
      <c r="J76" s="142" t="s">
        <v>275</v>
      </c>
      <c r="K76" s="142" t="s">
        <v>275</v>
      </c>
      <c r="L76" s="142" t="s">
        <v>275</v>
      </c>
      <c r="M76" s="142" t="s">
        <v>275</v>
      </c>
      <c r="N76" s="142" t="s">
        <v>275</v>
      </c>
      <c r="O76" s="142" t="s">
        <v>275</v>
      </c>
      <c r="P76" s="142" t="s">
        <v>275</v>
      </c>
      <c r="Q76" s="142">
        <v>1</v>
      </c>
      <c r="R76" s="142" t="s">
        <v>275</v>
      </c>
      <c r="S76" s="142">
        <v>2</v>
      </c>
      <c r="T76" s="142">
        <v>2</v>
      </c>
      <c r="U76" s="142">
        <v>2</v>
      </c>
      <c r="V76" s="142">
        <v>2</v>
      </c>
      <c r="W76" s="142">
        <v>9</v>
      </c>
      <c r="X76" s="142">
        <v>7</v>
      </c>
      <c r="Y76" s="142">
        <v>3</v>
      </c>
      <c r="Z76" s="142">
        <v>1</v>
      </c>
      <c r="AA76" s="143" t="s">
        <v>275</v>
      </c>
      <c r="AB76" s="209"/>
      <c r="AC76" s="209"/>
      <c r="AD76" s="209"/>
      <c r="AE76" s="209"/>
      <c r="AF76" s="209"/>
      <c r="AG76" s="209"/>
      <c r="AH76" s="209"/>
      <c r="AI76" s="209"/>
    </row>
    <row r="77" spans="1:35" ht="16.5">
      <c r="A77" s="162"/>
      <c r="B77" s="214" t="s">
        <v>28</v>
      </c>
      <c r="C77" s="150" t="str">
        <f>A76</f>
        <v>今金町</v>
      </c>
      <c r="D77" s="150" t="str">
        <f>CONCATENATE(A76, B77)</f>
        <v>今金町男</v>
      </c>
      <c r="E77" s="150" t="str">
        <f>RIGHT(A76,1)</f>
        <v>町</v>
      </c>
      <c r="F77" s="157">
        <v>17</v>
      </c>
      <c r="G77" s="154" t="s">
        <v>275</v>
      </c>
      <c r="H77" s="154" t="s">
        <v>275</v>
      </c>
      <c r="I77" s="154" t="s">
        <v>275</v>
      </c>
      <c r="J77" s="154" t="s">
        <v>275</v>
      </c>
      <c r="K77" s="154" t="s">
        <v>275</v>
      </c>
      <c r="L77" s="154" t="s">
        <v>275</v>
      </c>
      <c r="M77" s="154" t="s">
        <v>275</v>
      </c>
      <c r="N77" s="154" t="s">
        <v>275</v>
      </c>
      <c r="O77" s="154" t="s">
        <v>275</v>
      </c>
      <c r="P77" s="154" t="s">
        <v>275</v>
      </c>
      <c r="Q77" s="154">
        <v>1</v>
      </c>
      <c r="R77" s="154" t="s">
        <v>275</v>
      </c>
      <c r="S77" s="154">
        <v>1</v>
      </c>
      <c r="T77" s="154">
        <v>1</v>
      </c>
      <c r="U77" s="154">
        <v>2</v>
      </c>
      <c r="V77" s="154" t="s">
        <v>275</v>
      </c>
      <c r="W77" s="154">
        <v>7</v>
      </c>
      <c r="X77" s="154">
        <v>4</v>
      </c>
      <c r="Y77" s="154">
        <v>1</v>
      </c>
      <c r="Z77" s="154" t="s">
        <v>275</v>
      </c>
      <c r="AA77" s="163" t="s">
        <v>275</v>
      </c>
      <c r="AB77" s="209"/>
      <c r="AC77" s="209"/>
      <c r="AD77" s="209"/>
      <c r="AE77" s="209"/>
      <c r="AF77" s="209"/>
      <c r="AG77" s="209"/>
      <c r="AH77" s="209"/>
      <c r="AI77" s="209"/>
    </row>
    <row r="78" spans="1:35" ht="16.5">
      <c r="A78" s="164"/>
      <c r="B78" s="215" t="s">
        <v>27</v>
      </c>
      <c r="C78" s="165" t="str">
        <f>A76</f>
        <v>今金町</v>
      </c>
      <c r="D78" s="165" t="str">
        <f>CONCATENATE(A76, B78)</f>
        <v>今金町女</v>
      </c>
      <c r="E78" s="165" t="str">
        <f>RIGHT(A76,1)</f>
        <v>町</v>
      </c>
      <c r="F78" s="158">
        <v>12</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v>1</v>
      </c>
      <c r="T78" s="170">
        <v>1</v>
      </c>
      <c r="U78" s="170" t="s">
        <v>275</v>
      </c>
      <c r="V78" s="170">
        <v>2</v>
      </c>
      <c r="W78" s="170">
        <v>2</v>
      </c>
      <c r="X78" s="170">
        <v>3</v>
      </c>
      <c r="Y78" s="170">
        <v>2</v>
      </c>
      <c r="Z78" s="170">
        <v>1</v>
      </c>
      <c r="AA78" s="171" t="s">
        <v>275</v>
      </c>
      <c r="AB78" s="209"/>
      <c r="AC78" s="209"/>
      <c r="AD78" s="209"/>
      <c r="AE78" s="209"/>
      <c r="AF78" s="209"/>
      <c r="AG78" s="209"/>
      <c r="AH78" s="209"/>
      <c r="AI78" s="209"/>
    </row>
    <row r="79" spans="1:35" ht="16.5">
      <c r="A79" s="196" t="s">
        <v>29</v>
      </c>
      <c r="B79" s="135" t="s">
        <v>9</v>
      </c>
      <c r="C79" s="210" t="str">
        <f>A79</f>
        <v>せたな町</v>
      </c>
      <c r="D79" s="210" t="str">
        <f>CONCATENATE(A79, B79)</f>
        <v>せたな町総数</v>
      </c>
      <c r="E79" s="210" t="str">
        <f>RIGHT(A79,1)</f>
        <v>町</v>
      </c>
      <c r="F79" s="132">
        <v>47</v>
      </c>
      <c r="G79" s="131" t="s">
        <v>275</v>
      </c>
      <c r="H79" s="131" t="s">
        <v>275</v>
      </c>
      <c r="I79" s="131" t="s">
        <v>275</v>
      </c>
      <c r="J79" s="131" t="s">
        <v>275</v>
      </c>
      <c r="K79" s="131" t="s">
        <v>275</v>
      </c>
      <c r="L79" s="131" t="s">
        <v>275</v>
      </c>
      <c r="M79" s="131" t="s">
        <v>275</v>
      </c>
      <c r="N79" s="131" t="s">
        <v>275</v>
      </c>
      <c r="O79" s="131">
        <v>2</v>
      </c>
      <c r="P79" s="131" t="s">
        <v>275</v>
      </c>
      <c r="Q79" s="131">
        <v>2</v>
      </c>
      <c r="R79" s="131">
        <v>3</v>
      </c>
      <c r="S79" s="131">
        <v>1</v>
      </c>
      <c r="T79" s="131">
        <v>4</v>
      </c>
      <c r="U79" s="131">
        <v>5</v>
      </c>
      <c r="V79" s="131">
        <v>4</v>
      </c>
      <c r="W79" s="131">
        <v>6</v>
      </c>
      <c r="X79" s="131">
        <v>14</v>
      </c>
      <c r="Y79" s="131">
        <v>4</v>
      </c>
      <c r="Z79" s="131">
        <v>2</v>
      </c>
      <c r="AA79" s="145" t="s">
        <v>275</v>
      </c>
      <c r="AB79" s="209"/>
      <c r="AC79" s="209"/>
      <c r="AD79" s="209"/>
      <c r="AE79" s="209"/>
      <c r="AF79" s="209"/>
      <c r="AG79" s="209"/>
      <c r="AH79" s="209"/>
      <c r="AI79" s="209"/>
    </row>
    <row r="80" spans="1:35" ht="16.5">
      <c r="A80" s="162"/>
      <c r="B80" s="214" t="s">
        <v>28</v>
      </c>
      <c r="C80" s="150" t="str">
        <f>A79</f>
        <v>せたな町</v>
      </c>
      <c r="D80" s="150" t="str">
        <f>CONCATENATE(A79, B80)</f>
        <v>せたな町男</v>
      </c>
      <c r="E80" s="150" t="str">
        <f>RIGHT(A79,1)</f>
        <v>町</v>
      </c>
      <c r="F80" s="157">
        <v>30</v>
      </c>
      <c r="G80" s="154" t="s">
        <v>275</v>
      </c>
      <c r="H80" s="154" t="s">
        <v>275</v>
      </c>
      <c r="I80" s="154" t="s">
        <v>275</v>
      </c>
      <c r="J80" s="154" t="s">
        <v>275</v>
      </c>
      <c r="K80" s="154" t="s">
        <v>275</v>
      </c>
      <c r="L80" s="154" t="s">
        <v>275</v>
      </c>
      <c r="M80" s="154" t="s">
        <v>275</v>
      </c>
      <c r="N80" s="154" t="s">
        <v>275</v>
      </c>
      <c r="O80" s="154">
        <v>2</v>
      </c>
      <c r="P80" s="154" t="s">
        <v>275</v>
      </c>
      <c r="Q80" s="154">
        <v>2</v>
      </c>
      <c r="R80" s="154">
        <v>1</v>
      </c>
      <c r="S80" s="154">
        <v>1</v>
      </c>
      <c r="T80" s="154">
        <v>2</v>
      </c>
      <c r="U80" s="154">
        <v>3</v>
      </c>
      <c r="V80" s="154">
        <v>3</v>
      </c>
      <c r="W80" s="154">
        <v>3</v>
      </c>
      <c r="X80" s="154">
        <v>10</v>
      </c>
      <c r="Y80" s="154">
        <v>1</v>
      </c>
      <c r="Z80" s="154">
        <v>2</v>
      </c>
      <c r="AA80" s="163" t="s">
        <v>275</v>
      </c>
      <c r="AB80" s="209"/>
      <c r="AC80" s="209"/>
      <c r="AD80" s="209"/>
      <c r="AE80" s="209"/>
      <c r="AF80" s="209"/>
      <c r="AG80" s="209"/>
      <c r="AH80" s="209"/>
      <c r="AI80" s="209"/>
    </row>
    <row r="81" spans="1:35" ht="16.5">
      <c r="A81" s="164"/>
      <c r="B81" s="215" t="s">
        <v>27</v>
      </c>
      <c r="C81" s="165" t="str">
        <f>A79</f>
        <v>せたな町</v>
      </c>
      <c r="D81" s="165" t="str">
        <f>CONCATENATE(A79, B81)</f>
        <v>せたな町女</v>
      </c>
      <c r="E81" s="165" t="str">
        <f>RIGHT(A79,1)</f>
        <v>町</v>
      </c>
      <c r="F81" s="158">
        <v>17</v>
      </c>
      <c r="G81" s="170" t="s">
        <v>275</v>
      </c>
      <c r="H81" s="170" t="s">
        <v>275</v>
      </c>
      <c r="I81" s="170" t="s">
        <v>275</v>
      </c>
      <c r="J81" s="170" t="s">
        <v>275</v>
      </c>
      <c r="K81" s="170" t="s">
        <v>275</v>
      </c>
      <c r="L81" s="170" t="s">
        <v>275</v>
      </c>
      <c r="M81" s="170" t="s">
        <v>275</v>
      </c>
      <c r="N81" s="170" t="s">
        <v>275</v>
      </c>
      <c r="O81" s="170" t="s">
        <v>275</v>
      </c>
      <c r="P81" s="170" t="s">
        <v>275</v>
      </c>
      <c r="Q81" s="170" t="s">
        <v>275</v>
      </c>
      <c r="R81" s="170">
        <v>2</v>
      </c>
      <c r="S81" s="170" t="s">
        <v>275</v>
      </c>
      <c r="T81" s="170">
        <v>2</v>
      </c>
      <c r="U81" s="170">
        <v>2</v>
      </c>
      <c r="V81" s="170">
        <v>1</v>
      </c>
      <c r="W81" s="170">
        <v>3</v>
      </c>
      <c r="X81" s="170">
        <v>4</v>
      </c>
      <c r="Y81" s="170">
        <v>3</v>
      </c>
      <c r="Z81" s="170" t="s">
        <v>275</v>
      </c>
      <c r="AA81" s="171" t="s">
        <v>275</v>
      </c>
      <c r="AB81" s="209"/>
      <c r="AC81" s="209"/>
      <c r="AD81" s="209"/>
      <c r="AE81" s="209"/>
      <c r="AF81" s="209"/>
      <c r="AG81" s="209"/>
      <c r="AH81" s="209"/>
      <c r="AI81" s="209"/>
    </row>
    <row r="82" spans="1:35"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row>
    <row r="83" spans="1:35">
      <c r="A83" s="209"/>
      <c r="B83" s="212"/>
      <c r="C83" s="212"/>
      <c r="D83" s="212"/>
      <c r="E83" s="212"/>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row>
    <row r="84" spans="1:35">
      <c r="A84" s="209"/>
      <c r="B84" s="212"/>
      <c r="C84" s="212"/>
      <c r="D84" s="212"/>
      <c r="E84" s="212"/>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row>
    <row r="85" spans="1:35">
      <c r="A85" s="209"/>
      <c r="B85" s="212"/>
      <c r="C85" s="212"/>
      <c r="D85" s="212"/>
      <c r="E85" s="212"/>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row>
    <row r="86" spans="1:35">
      <c r="A86" s="209"/>
      <c r="B86" s="212"/>
      <c r="C86" s="212"/>
      <c r="D86" s="212"/>
      <c r="E86" s="212"/>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row>
    <row r="87" spans="1:35">
      <c r="A87" s="209"/>
      <c r="B87" s="212"/>
      <c r="C87" s="212"/>
      <c r="D87" s="212"/>
      <c r="E87" s="212"/>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row>
    <row r="88" spans="1:35">
      <c r="A88" s="209"/>
      <c r="B88" s="212"/>
      <c r="C88" s="212"/>
      <c r="D88" s="212"/>
      <c r="E88" s="212"/>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row>
    <row r="89" spans="1:35">
      <c r="A89" s="209"/>
      <c r="B89" s="212"/>
      <c r="C89" s="212"/>
      <c r="D89" s="212"/>
      <c r="E89" s="212"/>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09"/>
    </row>
    <row r="90" spans="1:35">
      <c r="A90" s="209"/>
      <c r="B90" s="212"/>
      <c r="C90" s="212"/>
      <c r="D90" s="212"/>
      <c r="E90" s="212"/>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row>
    <row r="91" spans="1:35">
      <c r="A91" s="209"/>
      <c r="B91" s="212"/>
      <c r="C91" s="212"/>
      <c r="D91" s="212"/>
      <c r="E91" s="212"/>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row>
    <row r="92" spans="1:35">
      <c r="A92" s="209"/>
      <c r="B92" s="212"/>
      <c r="C92" s="212"/>
      <c r="D92" s="212"/>
      <c r="E92" s="212"/>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row>
    <row r="93" spans="1:35">
      <c r="A93" s="209"/>
      <c r="B93" s="212"/>
      <c r="C93" s="212"/>
      <c r="D93" s="212"/>
      <c r="E93" s="212"/>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row>
    <row r="94" spans="1:35">
      <c r="A94" s="209"/>
      <c r="B94" s="212"/>
      <c r="C94" s="212"/>
      <c r="D94" s="212"/>
      <c r="E94" s="212"/>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row>
    <row r="95" spans="1:35">
      <c r="A95" s="209"/>
      <c r="B95" s="212"/>
      <c r="C95" s="212"/>
      <c r="D95" s="212"/>
      <c r="E95" s="212"/>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row>
    <row r="96" spans="1:35">
      <c r="A96" s="209"/>
      <c r="B96" s="212"/>
      <c r="C96" s="212"/>
      <c r="D96" s="212"/>
      <c r="E96" s="212"/>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row>
    <row r="97" spans="1:35">
      <c r="A97" s="209"/>
      <c r="B97" s="212"/>
      <c r="C97" s="212"/>
      <c r="D97" s="212"/>
      <c r="E97" s="212"/>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row>
    <row r="98" spans="1:35">
      <c r="A98" s="209"/>
      <c r="B98" s="212"/>
      <c r="C98" s="212"/>
      <c r="D98" s="212"/>
      <c r="E98" s="212"/>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c r="AI98" s="209"/>
    </row>
  </sheetData>
  <phoneticPr fontId="2"/>
  <conditionalFormatting sqref="A4:AA4 G5:H81">
    <cfRule type="expression" dxfId="4311" priority="305" stopIfTrue="1">
      <formula>OR($E4="国", $E4="道")</formula>
    </cfRule>
    <cfRule type="expression" dxfId="4310" priority="306" stopIfTrue="1">
      <formula>OR($C4="札幌市", $C4="小樽市", $C4="函館市", $C4="旭川市")</formula>
    </cfRule>
    <cfRule type="expression" dxfId="4309" priority="307" stopIfTrue="1">
      <formula>OR($E4="所", $E4="圏", $E4="局")</formula>
    </cfRule>
    <cfRule type="expression" dxfId="4308" priority="308">
      <formula>OR($E4="市", $E4="町", $E4="村")</formula>
    </cfRule>
  </conditionalFormatting>
  <conditionalFormatting sqref="A5:AA5 A51:AA81">
    <cfRule type="expression" dxfId="4307" priority="301" stopIfTrue="1">
      <formula>OR($E5="国", $E5="道")</formula>
    </cfRule>
    <cfRule type="expression" dxfId="4306" priority="302" stopIfTrue="1">
      <formula>OR($C5="札幌市", $C5="小樽市", $C5="函館市", $C5="旭川市")</formula>
    </cfRule>
    <cfRule type="expression" dxfId="4305" priority="303" stopIfTrue="1">
      <formula>OR($E5="所", $E5="圏", $E5="局")</formula>
    </cfRule>
    <cfRule type="expression" dxfId="4304" priority="304">
      <formula>OR($E5="市", $E5="町", $E5="村")</formula>
    </cfRule>
  </conditionalFormatting>
  <conditionalFormatting sqref="A6:AA6">
    <cfRule type="expression" dxfId="4303" priority="297" stopIfTrue="1">
      <formula>OR($E6="国", $E6="道")</formula>
    </cfRule>
    <cfRule type="expression" dxfId="4302" priority="298" stopIfTrue="1">
      <formula>OR($C6="札幌市", $C6="小樽市", $C6="函館市", $C6="旭川市")</formula>
    </cfRule>
    <cfRule type="expression" dxfId="4301" priority="299" stopIfTrue="1">
      <formula>OR($E6="所", $E6="圏", $E6="局")</formula>
    </cfRule>
    <cfRule type="expression" dxfId="4300" priority="300">
      <formula>OR($E6="市", $E6="町", $E6="村")</formula>
    </cfRule>
  </conditionalFormatting>
  <conditionalFormatting sqref="A7:AA7">
    <cfRule type="expression" dxfId="4299" priority="293" stopIfTrue="1">
      <formula>OR($E7="国", $E7="道")</formula>
    </cfRule>
    <cfRule type="expression" dxfId="4298" priority="294" stopIfTrue="1">
      <formula>OR($C7="札幌市", $C7="小樽市", $C7="函館市", $C7="旭川市")</formula>
    </cfRule>
    <cfRule type="expression" dxfId="4297" priority="295" stopIfTrue="1">
      <formula>OR($E7="所", $E7="圏", $E7="局")</formula>
    </cfRule>
    <cfRule type="expression" dxfId="4296" priority="296">
      <formula>OR($E7="市", $E7="町", $E7="村")</formula>
    </cfRule>
  </conditionalFormatting>
  <conditionalFormatting sqref="A8:AA8">
    <cfRule type="expression" dxfId="4295" priority="289" stopIfTrue="1">
      <formula>OR($E8="国", $E8="道")</formula>
    </cfRule>
    <cfRule type="expression" dxfId="4294" priority="290" stopIfTrue="1">
      <formula>OR($C8="札幌市", $C8="小樽市", $C8="函館市", $C8="旭川市")</formula>
    </cfRule>
    <cfRule type="expression" dxfId="4293" priority="291" stopIfTrue="1">
      <formula>OR($E8="所", $E8="圏", $E8="局")</formula>
    </cfRule>
    <cfRule type="expression" dxfId="4292" priority="292">
      <formula>OR($E8="市", $E8="町", $E8="村")</formula>
    </cfRule>
  </conditionalFormatting>
  <conditionalFormatting sqref="A9:AA9">
    <cfRule type="expression" dxfId="4291" priority="285" stopIfTrue="1">
      <formula>OR($E9="国", $E9="道")</formula>
    </cfRule>
    <cfRule type="expression" dxfId="4290" priority="286" stopIfTrue="1">
      <formula>OR($C9="札幌市", $C9="小樽市", $C9="函館市", $C9="旭川市")</formula>
    </cfRule>
    <cfRule type="expression" dxfId="4289" priority="287" stopIfTrue="1">
      <formula>OR($E9="所", $E9="圏", $E9="局")</formula>
    </cfRule>
    <cfRule type="expression" dxfId="4288" priority="288">
      <formula>OR($E9="市", $E9="町", $E9="村")</formula>
    </cfRule>
  </conditionalFormatting>
  <conditionalFormatting sqref="A10:AA10">
    <cfRule type="expression" dxfId="4287" priority="281" stopIfTrue="1">
      <formula>OR($E10="国", $E10="道")</formula>
    </cfRule>
    <cfRule type="expression" dxfId="4286" priority="282" stopIfTrue="1">
      <formula>OR($C10="札幌市", $C10="小樽市", $C10="函館市", $C10="旭川市")</formula>
    </cfRule>
    <cfRule type="expression" dxfId="4285" priority="283" stopIfTrue="1">
      <formula>OR($E10="所", $E10="圏", $E10="局")</formula>
    </cfRule>
    <cfRule type="expression" dxfId="4284" priority="284">
      <formula>OR($E10="市", $E10="町", $E10="村")</formula>
    </cfRule>
  </conditionalFormatting>
  <conditionalFormatting sqref="A11:AA11">
    <cfRule type="expression" dxfId="4283" priority="277" stopIfTrue="1">
      <formula>OR($E11="国", $E11="道")</formula>
    </cfRule>
    <cfRule type="expression" dxfId="4282" priority="278" stopIfTrue="1">
      <formula>OR($C11="札幌市", $C11="小樽市", $C11="函館市", $C11="旭川市")</formula>
    </cfRule>
    <cfRule type="expression" dxfId="4281" priority="279" stopIfTrue="1">
      <formula>OR($E11="所", $E11="圏", $E11="局")</formula>
    </cfRule>
    <cfRule type="expression" dxfId="4280" priority="280">
      <formula>OR($E11="市", $E11="町", $E11="村")</formula>
    </cfRule>
  </conditionalFormatting>
  <conditionalFormatting sqref="A12:AA12">
    <cfRule type="expression" dxfId="4279" priority="273" stopIfTrue="1">
      <formula>OR($E12="国", $E12="道")</formula>
    </cfRule>
    <cfRule type="expression" dxfId="4278" priority="274" stopIfTrue="1">
      <formula>OR($C12="札幌市", $C12="小樽市", $C12="函館市", $C12="旭川市")</formula>
    </cfRule>
    <cfRule type="expression" dxfId="4277" priority="275" stopIfTrue="1">
      <formula>OR($E12="所", $E12="圏", $E12="局")</formula>
    </cfRule>
    <cfRule type="expression" dxfId="4276" priority="276">
      <formula>OR($E12="市", $E12="町", $E12="村")</formula>
    </cfRule>
  </conditionalFormatting>
  <conditionalFormatting sqref="A13:AA13">
    <cfRule type="expression" dxfId="4275" priority="269" stopIfTrue="1">
      <formula>OR($E13="国", $E13="道")</formula>
    </cfRule>
    <cfRule type="expression" dxfId="4274" priority="270" stopIfTrue="1">
      <formula>OR($C13="札幌市", $C13="小樽市", $C13="函館市", $C13="旭川市")</formula>
    </cfRule>
    <cfRule type="expression" dxfId="4273" priority="271" stopIfTrue="1">
      <formula>OR($E13="所", $E13="圏", $E13="局")</formula>
    </cfRule>
    <cfRule type="expression" dxfId="4272" priority="272">
      <formula>OR($E13="市", $E13="町", $E13="村")</formula>
    </cfRule>
  </conditionalFormatting>
  <conditionalFormatting sqref="A14:AA14">
    <cfRule type="expression" dxfId="4271" priority="265" stopIfTrue="1">
      <formula>OR($E14="国", $E14="道")</formula>
    </cfRule>
    <cfRule type="expression" dxfId="4270" priority="266" stopIfTrue="1">
      <formula>OR($C14="札幌市", $C14="小樽市", $C14="函館市", $C14="旭川市")</formula>
    </cfRule>
    <cfRule type="expression" dxfId="4269" priority="267" stopIfTrue="1">
      <formula>OR($E14="所", $E14="圏", $E14="局")</formula>
    </cfRule>
    <cfRule type="expression" dxfId="4268" priority="268">
      <formula>OR($E14="市", $E14="町", $E14="村")</formula>
    </cfRule>
  </conditionalFormatting>
  <conditionalFormatting sqref="A15:AA15">
    <cfRule type="expression" dxfId="4267" priority="261" stopIfTrue="1">
      <formula>OR($E15="国", $E15="道")</formula>
    </cfRule>
    <cfRule type="expression" dxfId="4266" priority="262" stopIfTrue="1">
      <formula>OR($C15="札幌市", $C15="小樽市", $C15="函館市", $C15="旭川市")</formula>
    </cfRule>
    <cfRule type="expression" dxfId="4265" priority="263" stopIfTrue="1">
      <formula>OR($E15="所", $E15="圏", $E15="局")</formula>
    </cfRule>
    <cfRule type="expression" dxfId="4264" priority="264">
      <formula>OR($E15="市", $E15="町", $E15="村")</formula>
    </cfRule>
  </conditionalFormatting>
  <conditionalFormatting sqref="A16:AA16">
    <cfRule type="expression" dxfId="4263" priority="257" stopIfTrue="1">
      <formula>OR($E16="国", $E16="道")</formula>
    </cfRule>
    <cfRule type="expression" dxfId="4262" priority="258" stopIfTrue="1">
      <formula>OR($C16="札幌市", $C16="小樽市", $C16="函館市", $C16="旭川市")</formula>
    </cfRule>
    <cfRule type="expression" dxfId="4261" priority="259" stopIfTrue="1">
      <formula>OR($E16="所", $E16="圏", $E16="局")</formula>
    </cfRule>
    <cfRule type="expression" dxfId="4260" priority="260">
      <formula>OR($E16="市", $E16="町", $E16="村")</formula>
    </cfRule>
  </conditionalFormatting>
  <conditionalFormatting sqref="A17:AA17">
    <cfRule type="expression" dxfId="4259" priority="253" stopIfTrue="1">
      <formula>OR($E17="国", $E17="道")</formula>
    </cfRule>
    <cfRule type="expression" dxfId="4258" priority="254" stopIfTrue="1">
      <formula>OR($C17="札幌市", $C17="小樽市", $C17="函館市", $C17="旭川市")</formula>
    </cfRule>
    <cfRule type="expression" dxfId="4257" priority="255" stopIfTrue="1">
      <formula>OR($E17="所", $E17="圏", $E17="局")</formula>
    </cfRule>
    <cfRule type="expression" dxfId="4256" priority="256">
      <formula>OR($E17="市", $E17="町", $E17="村")</formula>
    </cfRule>
  </conditionalFormatting>
  <conditionalFormatting sqref="A18:AA18">
    <cfRule type="expression" dxfId="4255" priority="249" stopIfTrue="1">
      <formula>OR($E18="国", $E18="道")</formula>
    </cfRule>
    <cfRule type="expression" dxfId="4254" priority="250" stopIfTrue="1">
      <formula>OR($C18="札幌市", $C18="小樽市", $C18="函館市", $C18="旭川市")</formula>
    </cfRule>
    <cfRule type="expression" dxfId="4253" priority="251" stopIfTrue="1">
      <formula>OR($E18="所", $E18="圏", $E18="局")</formula>
    </cfRule>
    <cfRule type="expression" dxfId="4252" priority="252">
      <formula>OR($E18="市", $E18="町", $E18="村")</formula>
    </cfRule>
  </conditionalFormatting>
  <conditionalFormatting sqref="A19:AA19">
    <cfRule type="expression" dxfId="4251" priority="245" stopIfTrue="1">
      <formula>OR($E19="国", $E19="道")</formula>
    </cfRule>
    <cfRule type="expression" dxfId="4250" priority="246" stopIfTrue="1">
      <formula>OR($C19="札幌市", $C19="小樽市", $C19="函館市", $C19="旭川市")</formula>
    </cfRule>
    <cfRule type="expression" dxfId="4249" priority="247" stopIfTrue="1">
      <formula>OR($E19="所", $E19="圏", $E19="局")</formula>
    </cfRule>
    <cfRule type="expression" dxfId="4248" priority="248">
      <formula>OR($E19="市", $E19="町", $E19="村")</formula>
    </cfRule>
  </conditionalFormatting>
  <conditionalFormatting sqref="A20:AA20">
    <cfRule type="expression" dxfId="4247" priority="241" stopIfTrue="1">
      <formula>OR($E20="国", $E20="道")</formula>
    </cfRule>
    <cfRule type="expression" dxfId="4246" priority="242" stopIfTrue="1">
      <formula>OR($C20="札幌市", $C20="小樽市", $C20="函館市", $C20="旭川市")</formula>
    </cfRule>
    <cfRule type="expression" dxfId="4245" priority="243" stopIfTrue="1">
      <formula>OR($E20="所", $E20="圏", $E20="局")</formula>
    </cfRule>
    <cfRule type="expression" dxfId="4244" priority="244">
      <formula>OR($E20="市", $E20="町", $E20="村")</formula>
    </cfRule>
  </conditionalFormatting>
  <conditionalFormatting sqref="A21:AA21">
    <cfRule type="expression" dxfId="4243" priority="237" stopIfTrue="1">
      <formula>OR($E21="国", $E21="道")</formula>
    </cfRule>
    <cfRule type="expression" dxfId="4242" priority="238" stopIfTrue="1">
      <formula>OR($C21="札幌市", $C21="小樽市", $C21="函館市", $C21="旭川市")</formula>
    </cfRule>
    <cfRule type="expression" dxfId="4241" priority="239" stopIfTrue="1">
      <formula>OR($E21="所", $E21="圏", $E21="局")</formula>
    </cfRule>
    <cfRule type="expression" dxfId="4240" priority="240">
      <formula>OR($E21="市", $E21="町", $E21="村")</formula>
    </cfRule>
  </conditionalFormatting>
  <conditionalFormatting sqref="A22:AA22">
    <cfRule type="expression" dxfId="4239" priority="233" stopIfTrue="1">
      <formula>OR($E22="国", $E22="道")</formula>
    </cfRule>
    <cfRule type="expression" dxfId="4238" priority="234" stopIfTrue="1">
      <formula>OR($C22="札幌市", $C22="小樽市", $C22="函館市", $C22="旭川市")</formula>
    </cfRule>
    <cfRule type="expression" dxfId="4237" priority="235" stopIfTrue="1">
      <formula>OR($E22="所", $E22="圏", $E22="局")</formula>
    </cfRule>
    <cfRule type="expression" dxfId="4236" priority="236">
      <formula>OR($E22="市", $E22="町", $E22="村")</formula>
    </cfRule>
  </conditionalFormatting>
  <conditionalFormatting sqref="A23:AA23">
    <cfRule type="expression" dxfId="4235" priority="229" stopIfTrue="1">
      <formula>OR($E23="国", $E23="道")</formula>
    </cfRule>
    <cfRule type="expression" dxfId="4234" priority="230" stopIfTrue="1">
      <formula>OR($C23="札幌市", $C23="小樽市", $C23="函館市", $C23="旭川市")</formula>
    </cfRule>
    <cfRule type="expression" dxfId="4233" priority="231" stopIfTrue="1">
      <formula>OR($E23="所", $E23="圏", $E23="局")</formula>
    </cfRule>
    <cfRule type="expression" dxfId="4232" priority="232">
      <formula>OR($E23="市", $E23="町", $E23="村")</formula>
    </cfRule>
  </conditionalFormatting>
  <conditionalFormatting sqref="A24:AA24">
    <cfRule type="expression" dxfId="4231" priority="225" stopIfTrue="1">
      <formula>OR($E24="国", $E24="道")</formula>
    </cfRule>
    <cfRule type="expression" dxfId="4230" priority="226" stopIfTrue="1">
      <formula>OR($C24="札幌市", $C24="小樽市", $C24="函館市", $C24="旭川市")</formula>
    </cfRule>
    <cfRule type="expression" dxfId="4229" priority="227" stopIfTrue="1">
      <formula>OR($E24="所", $E24="圏", $E24="局")</formula>
    </cfRule>
    <cfRule type="expression" dxfId="4228" priority="228">
      <formula>OR($E24="市", $E24="町", $E24="村")</formula>
    </cfRule>
  </conditionalFormatting>
  <conditionalFormatting sqref="A25:AA25">
    <cfRule type="expression" dxfId="4227" priority="221" stopIfTrue="1">
      <formula>OR($E25="国", $E25="道")</formula>
    </cfRule>
    <cfRule type="expression" dxfId="4226" priority="222" stopIfTrue="1">
      <formula>OR($C25="札幌市", $C25="小樽市", $C25="函館市", $C25="旭川市")</formula>
    </cfRule>
    <cfRule type="expression" dxfId="4225" priority="223" stopIfTrue="1">
      <formula>OR($E25="所", $E25="圏", $E25="局")</formula>
    </cfRule>
    <cfRule type="expression" dxfId="4224" priority="224">
      <formula>OR($E25="市", $E25="町", $E25="村")</formula>
    </cfRule>
  </conditionalFormatting>
  <conditionalFormatting sqref="A26:AA26">
    <cfRule type="expression" dxfId="4223" priority="217" stopIfTrue="1">
      <formula>OR($E26="国", $E26="道")</formula>
    </cfRule>
    <cfRule type="expression" dxfId="4222" priority="218" stopIfTrue="1">
      <formula>OR($C26="札幌市", $C26="小樽市", $C26="函館市", $C26="旭川市")</formula>
    </cfRule>
    <cfRule type="expression" dxfId="4221" priority="219" stopIfTrue="1">
      <formula>OR($E26="所", $E26="圏", $E26="局")</formula>
    </cfRule>
    <cfRule type="expression" dxfId="4220" priority="220">
      <formula>OR($E26="市", $E26="町", $E26="村")</formula>
    </cfRule>
  </conditionalFormatting>
  <conditionalFormatting sqref="A27:AA27">
    <cfRule type="expression" dxfId="4219" priority="213" stopIfTrue="1">
      <formula>OR($E27="国", $E27="道")</formula>
    </cfRule>
    <cfRule type="expression" dxfId="4218" priority="214" stopIfTrue="1">
      <formula>OR($C27="札幌市", $C27="小樽市", $C27="函館市", $C27="旭川市")</formula>
    </cfRule>
    <cfRule type="expression" dxfId="4217" priority="215" stopIfTrue="1">
      <formula>OR($E27="所", $E27="圏", $E27="局")</formula>
    </cfRule>
    <cfRule type="expression" dxfId="4216" priority="216">
      <formula>OR($E27="市", $E27="町", $E27="村")</formula>
    </cfRule>
  </conditionalFormatting>
  <conditionalFormatting sqref="A28:AA28">
    <cfRule type="expression" dxfId="4215" priority="209" stopIfTrue="1">
      <formula>OR($E28="国", $E28="道")</formula>
    </cfRule>
    <cfRule type="expression" dxfId="4214" priority="210" stopIfTrue="1">
      <formula>OR($C28="札幌市", $C28="小樽市", $C28="函館市", $C28="旭川市")</formula>
    </cfRule>
    <cfRule type="expression" dxfId="4213" priority="211" stopIfTrue="1">
      <formula>OR($E28="所", $E28="圏", $E28="局")</formula>
    </cfRule>
    <cfRule type="expression" dxfId="4212" priority="212">
      <formula>OR($E28="市", $E28="町", $E28="村")</formula>
    </cfRule>
  </conditionalFormatting>
  <conditionalFormatting sqref="A29:AA29">
    <cfRule type="expression" dxfId="4211" priority="205" stopIfTrue="1">
      <formula>OR($E29="国", $E29="道")</formula>
    </cfRule>
    <cfRule type="expression" dxfId="4210" priority="206" stopIfTrue="1">
      <formula>OR($C29="札幌市", $C29="小樽市", $C29="函館市", $C29="旭川市")</formula>
    </cfRule>
    <cfRule type="expression" dxfId="4209" priority="207" stopIfTrue="1">
      <formula>OR($E29="所", $E29="圏", $E29="局")</formula>
    </cfRule>
    <cfRule type="expression" dxfId="4208" priority="208">
      <formula>OR($E29="市", $E29="町", $E29="村")</formula>
    </cfRule>
  </conditionalFormatting>
  <conditionalFormatting sqref="A30:AA30">
    <cfRule type="expression" dxfId="4207" priority="201" stopIfTrue="1">
      <formula>OR($E30="国", $E30="道")</formula>
    </cfRule>
    <cfRule type="expression" dxfId="4206" priority="202" stopIfTrue="1">
      <formula>OR($C30="札幌市", $C30="小樽市", $C30="函館市", $C30="旭川市")</formula>
    </cfRule>
    <cfRule type="expression" dxfId="4205" priority="203" stopIfTrue="1">
      <formula>OR($E30="所", $E30="圏", $E30="局")</formula>
    </cfRule>
    <cfRule type="expression" dxfId="4204" priority="204">
      <formula>OR($E30="市", $E30="町", $E30="村")</formula>
    </cfRule>
  </conditionalFormatting>
  <conditionalFormatting sqref="A31:AA31">
    <cfRule type="expression" dxfId="4203" priority="197" stopIfTrue="1">
      <formula>OR($E31="国", $E31="道")</formula>
    </cfRule>
    <cfRule type="expression" dxfId="4202" priority="198" stopIfTrue="1">
      <formula>OR($C31="札幌市", $C31="小樽市", $C31="函館市", $C31="旭川市")</formula>
    </cfRule>
    <cfRule type="expression" dxfId="4201" priority="199" stopIfTrue="1">
      <formula>OR($E31="所", $E31="圏", $E31="局")</formula>
    </cfRule>
    <cfRule type="expression" dxfId="4200" priority="200">
      <formula>OR($E31="市", $E31="町", $E31="村")</formula>
    </cfRule>
  </conditionalFormatting>
  <conditionalFormatting sqref="A32:AA32">
    <cfRule type="expression" dxfId="4199" priority="193" stopIfTrue="1">
      <formula>OR($E32="国", $E32="道")</formula>
    </cfRule>
    <cfRule type="expression" dxfId="4198" priority="194" stopIfTrue="1">
      <formula>OR($C32="札幌市", $C32="小樽市", $C32="函館市", $C32="旭川市")</formula>
    </cfRule>
    <cfRule type="expression" dxfId="4197" priority="195" stopIfTrue="1">
      <formula>OR($E32="所", $E32="圏", $E32="局")</formula>
    </cfRule>
    <cfRule type="expression" dxfId="4196" priority="196">
      <formula>OR($E32="市", $E32="町", $E32="村")</formula>
    </cfRule>
  </conditionalFormatting>
  <conditionalFormatting sqref="A33:AA33">
    <cfRule type="expression" dxfId="4195" priority="189" stopIfTrue="1">
      <formula>OR($E33="国", $E33="道")</formula>
    </cfRule>
    <cfRule type="expression" dxfId="4194" priority="190" stopIfTrue="1">
      <formula>OR($C33="札幌市", $C33="小樽市", $C33="函館市", $C33="旭川市")</formula>
    </cfRule>
    <cfRule type="expression" dxfId="4193" priority="191" stopIfTrue="1">
      <formula>OR($E33="所", $E33="圏", $E33="局")</formula>
    </cfRule>
    <cfRule type="expression" dxfId="4192" priority="192">
      <formula>OR($E33="市", $E33="町", $E33="村")</formula>
    </cfRule>
  </conditionalFormatting>
  <conditionalFormatting sqref="A34:AA34">
    <cfRule type="expression" dxfId="4191" priority="185" stopIfTrue="1">
      <formula>OR($E34="国", $E34="道")</formula>
    </cfRule>
    <cfRule type="expression" dxfId="4190" priority="186" stopIfTrue="1">
      <formula>OR($C34="札幌市", $C34="小樽市", $C34="函館市", $C34="旭川市")</formula>
    </cfRule>
    <cfRule type="expression" dxfId="4189" priority="187" stopIfTrue="1">
      <formula>OR($E34="所", $E34="圏", $E34="局")</formula>
    </cfRule>
    <cfRule type="expression" dxfId="4188" priority="188">
      <formula>OR($E34="市", $E34="町", $E34="村")</formula>
    </cfRule>
  </conditionalFormatting>
  <conditionalFormatting sqref="A35:AA35">
    <cfRule type="expression" dxfId="4187" priority="181" stopIfTrue="1">
      <formula>OR($E35="国", $E35="道")</formula>
    </cfRule>
    <cfRule type="expression" dxfId="4186" priority="182" stopIfTrue="1">
      <formula>OR($C35="札幌市", $C35="小樽市", $C35="函館市", $C35="旭川市")</formula>
    </cfRule>
    <cfRule type="expression" dxfId="4185" priority="183" stopIfTrue="1">
      <formula>OR($E35="所", $E35="圏", $E35="局")</formula>
    </cfRule>
    <cfRule type="expression" dxfId="4184" priority="184">
      <formula>OR($E35="市", $E35="町", $E35="村")</formula>
    </cfRule>
  </conditionalFormatting>
  <conditionalFormatting sqref="A36:AA36">
    <cfRule type="expression" dxfId="4183" priority="177" stopIfTrue="1">
      <formula>OR($E36="国", $E36="道")</formula>
    </cfRule>
    <cfRule type="expression" dxfId="4182" priority="178" stopIfTrue="1">
      <formula>OR($C36="札幌市", $C36="小樽市", $C36="函館市", $C36="旭川市")</formula>
    </cfRule>
    <cfRule type="expression" dxfId="4181" priority="179" stopIfTrue="1">
      <formula>OR($E36="所", $E36="圏", $E36="局")</formula>
    </cfRule>
    <cfRule type="expression" dxfId="4180" priority="180">
      <formula>OR($E36="市", $E36="町", $E36="村")</formula>
    </cfRule>
  </conditionalFormatting>
  <conditionalFormatting sqref="A37:AA37">
    <cfRule type="expression" dxfId="4179" priority="173" stopIfTrue="1">
      <formula>OR($E37="国", $E37="道")</formula>
    </cfRule>
    <cfRule type="expression" dxfId="4178" priority="174" stopIfTrue="1">
      <formula>OR($C37="札幌市", $C37="小樽市", $C37="函館市", $C37="旭川市")</formula>
    </cfRule>
    <cfRule type="expression" dxfId="4177" priority="175" stopIfTrue="1">
      <formula>OR($E37="所", $E37="圏", $E37="局")</formula>
    </cfRule>
    <cfRule type="expression" dxfId="4176" priority="176">
      <formula>OR($E37="市", $E37="町", $E37="村")</formula>
    </cfRule>
  </conditionalFormatting>
  <conditionalFormatting sqref="A38:AA38">
    <cfRule type="expression" dxfId="4175" priority="169" stopIfTrue="1">
      <formula>OR($E38="国", $E38="道")</formula>
    </cfRule>
    <cfRule type="expression" dxfId="4174" priority="170" stopIfTrue="1">
      <formula>OR($C38="札幌市", $C38="小樽市", $C38="函館市", $C38="旭川市")</formula>
    </cfRule>
    <cfRule type="expression" dxfId="4173" priority="171" stopIfTrue="1">
      <formula>OR($E38="所", $E38="圏", $E38="局")</formula>
    </cfRule>
    <cfRule type="expression" dxfId="4172" priority="172">
      <formula>OR($E38="市", $E38="町", $E38="村")</formula>
    </cfRule>
  </conditionalFormatting>
  <conditionalFormatting sqref="A39:AA39">
    <cfRule type="expression" dxfId="4171" priority="165" stopIfTrue="1">
      <formula>OR($E39="国", $E39="道")</formula>
    </cfRule>
    <cfRule type="expression" dxfId="4170" priority="166" stopIfTrue="1">
      <formula>OR($C39="札幌市", $C39="小樽市", $C39="函館市", $C39="旭川市")</formula>
    </cfRule>
    <cfRule type="expression" dxfId="4169" priority="167" stopIfTrue="1">
      <formula>OR($E39="所", $E39="圏", $E39="局")</formula>
    </cfRule>
    <cfRule type="expression" dxfId="4168" priority="168">
      <formula>OR($E39="市", $E39="町", $E39="村")</formula>
    </cfRule>
  </conditionalFormatting>
  <conditionalFormatting sqref="A40:AA40">
    <cfRule type="expression" dxfId="4167" priority="161" stopIfTrue="1">
      <formula>OR($E40="国", $E40="道")</formula>
    </cfRule>
    <cfRule type="expression" dxfId="4166" priority="162" stopIfTrue="1">
      <formula>OR($C40="札幌市", $C40="小樽市", $C40="函館市", $C40="旭川市")</formula>
    </cfRule>
    <cfRule type="expression" dxfId="4165" priority="163" stopIfTrue="1">
      <formula>OR($E40="所", $E40="圏", $E40="局")</formula>
    </cfRule>
    <cfRule type="expression" dxfId="4164" priority="164">
      <formula>OR($E40="市", $E40="町", $E40="村")</formula>
    </cfRule>
  </conditionalFormatting>
  <conditionalFormatting sqref="A41:AA41">
    <cfRule type="expression" dxfId="4163" priority="157" stopIfTrue="1">
      <formula>OR($E41="国", $E41="道")</formula>
    </cfRule>
    <cfRule type="expression" dxfId="4162" priority="158" stopIfTrue="1">
      <formula>OR($C41="札幌市", $C41="小樽市", $C41="函館市", $C41="旭川市")</formula>
    </cfRule>
    <cfRule type="expression" dxfId="4161" priority="159" stopIfTrue="1">
      <formula>OR($E41="所", $E41="圏", $E41="局")</formula>
    </cfRule>
    <cfRule type="expression" dxfId="4160" priority="160">
      <formula>OR($E41="市", $E41="町", $E41="村")</formula>
    </cfRule>
  </conditionalFormatting>
  <conditionalFormatting sqref="A42:AA42">
    <cfRule type="expression" dxfId="4159" priority="153" stopIfTrue="1">
      <formula>OR($E42="国", $E42="道")</formula>
    </cfRule>
    <cfRule type="expression" dxfId="4158" priority="154" stopIfTrue="1">
      <formula>OR($C42="札幌市", $C42="小樽市", $C42="函館市", $C42="旭川市")</formula>
    </cfRule>
    <cfRule type="expression" dxfId="4157" priority="155" stopIfTrue="1">
      <formula>OR($E42="所", $E42="圏", $E42="局")</formula>
    </cfRule>
    <cfRule type="expression" dxfId="4156" priority="156">
      <formula>OR($E42="市", $E42="町", $E42="村")</formula>
    </cfRule>
  </conditionalFormatting>
  <conditionalFormatting sqref="A43:AA43">
    <cfRule type="expression" dxfId="4155" priority="149" stopIfTrue="1">
      <formula>OR($E43="国", $E43="道")</formula>
    </cfRule>
    <cfRule type="expression" dxfId="4154" priority="150" stopIfTrue="1">
      <formula>OR($C43="札幌市", $C43="小樽市", $C43="函館市", $C43="旭川市")</formula>
    </cfRule>
    <cfRule type="expression" dxfId="4153" priority="151" stopIfTrue="1">
      <formula>OR($E43="所", $E43="圏", $E43="局")</formula>
    </cfRule>
    <cfRule type="expression" dxfId="4152" priority="152">
      <formula>OR($E43="市", $E43="町", $E43="村")</formula>
    </cfRule>
  </conditionalFormatting>
  <conditionalFormatting sqref="A44:AA44">
    <cfRule type="expression" dxfId="4151" priority="145" stopIfTrue="1">
      <formula>OR($E44="国", $E44="道")</formula>
    </cfRule>
    <cfRule type="expression" dxfId="4150" priority="146" stopIfTrue="1">
      <formula>OR($C44="札幌市", $C44="小樽市", $C44="函館市", $C44="旭川市")</formula>
    </cfRule>
    <cfRule type="expression" dxfId="4149" priority="147" stopIfTrue="1">
      <formula>OR($E44="所", $E44="圏", $E44="局")</formula>
    </cfRule>
    <cfRule type="expression" dxfId="4148" priority="148">
      <formula>OR($E44="市", $E44="町", $E44="村")</formula>
    </cfRule>
  </conditionalFormatting>
  <conditionalFormatting sqref="A45:AA45">
    <cfRule type="expression" dxfId="4147" priority="141" stopIfTrue="1">
      <formula>OR($E45="国", $E45="道")</formula>
    </cfRule>
    <cfRule type="expression" dxfId="4146" priority="142" stopIfTrue="1">
      <formula>OR($C45="札幌市", $C45="小樽市", $C45="函館市", $C45="旭川市")</formula>
    </cfRule>
    <cfRule type="expression" dxfId="4145" priority="143" stopIfTrue="1">
      <formula>OR($E45="所", $E45="圏", $E45="局")</formula>
    </cfRule>
    <cfRule type="expression" dxfId="4144" priority="144">
      <formula>OR($E45="市", $E45="町", $E45="村")</formula>
    </cfRule>
  </conditionalFormatting>
  <conditionalFormatting sqref="A46:AA46">
    <cfRule type="expression" dxfId="4143" priority="137" stopIfTrue="1">
      <formula>OR($E46="国", $E46="道")</formula>
    </cfRule>
    <cfRule type="expression" dxfId="4142" priority="138" stopIfTrue="1">
      <formula>OR($C46="札幌市", $C46="小樽市", $C46="函館市", $C46="旭川市")</formula>
    </cfRule>
    <cfRule type="expression" dxfId="4141" priority="139" stopIfTrue="1">
      <formula>OR($E46="所", $E46="圏", $E46="局")</formula>
    </cfRule>
    <cfRule type="expression" dxfId="4140" priority="140">
      <formula>OR($E46="市", $E46="町", $E46="村")</formula>
    </cfRule>
  </conditionalFormatting>
  <conditionalFormatting sqref="A47:AA47">
    <cfRule type="expression" dxfId="4139" priority="133" stopIfTrue="1">
      <formula>OR($E47="国", $E47="道")</formula>
    </cfRule>
    <cfRule type="expression" dxfId="4138" priority="134" stopIfTrue="1">
      <formula>OR($C47="札幌市", $C47="小樽市", $C47="函館市", $C47="旭川市")</formula>
    </cfRule>
    <cfRule type="expression" dxfId="4137" priority="135" stopIfTrue="1">
      <formula>OR($E47="所", $E47="圏", $E47="局")</formula>
    </cfRule>
    <cfRule type="expression" dxfId="4136" priority="136">
      <formula>OR($E47="市", $E47="町", $E47="村")</formula>
    </cfRule>
  </conditionalFormatting>
  <conditionalFormatting sqref="A48:AA48">
    <cfRule type="expression" dxfId="4135" priority="129" stopIfTrue="1">
      <formula>OR($E48="国", $E48="道")</formula>
    </cfRule>
    <cfRule type="expression" dxfId="4134" priority="130" stopIfTrue="1">
      <formula>OR($C48="札幌市", $C48="小樽市", $C48="函館市", $C48="旭川市")</formula>
    </cfRule>
    <cfRule type="expression" dxfId="4133" priority="131" stopIfTrue="1">
      <formula>OR($E48="所", $E48="圏", $E48="局")</formula>
    </cfRule>
    <cfRule type="expression" dxfId="4132" priority="132">
      <formula>OR($E48="市", $E48="町", $E48="村")</formula>
    </cfRule>
  </conditionalFormatting>
  <conditionalFormatting sqref="A49:AA49">
    <cfRule type="expression" dxfId="4131" priority="125" stopIfTrue="1">
      <formula>OR($E49="国", $E49="道")</formula>
    </cfRule>
    <cfRule type="expression" dxfId="4130" priority="126" stopIfTrue="1">
      <formula>OR($C49="札幌市", $C49="小樽市", $C49="函館市", $C49="旭川市")</formula>
    </cfRule>
    <cfRule type="expression" dxfId="4129" priority="127" stopIfTrue="1">
      <formula>OR($E49="所", $E49="圏", $E49="局")</formula>
    </cfRule>
    <cfRule type="expression" dxfId="4128" priority="128">
      <formula>OR($E49="市", $E49="町", $E49="村")</formula>
    </cfRule>
  </conditionalFormatting>
  <conditionalFormatting sqref="A50:AA50">
    <cfRule type="expression" dxfId="4127" priority="121" stopIfTrue="1">
      <formula>OR($E50="国", $E50="道")</formula>
    </cfRule>
    <cfRule type="expression" dxfId="4126" priority="122" stopIfTrue="1">
      <formula>OR($C50="札幌市", $C50="小樽市", $C50="函館市", $C50="旭川市")</formula>
    </cfRule>
    <cfRule type="expression" dxfId="4125" priority="123" stopIfTrue="1">
      <formula>OR($E50="所", $E50="圏", $E50="局")</formula>
    </cfRule>
    <cfRule type="expression" dxfId="4124" priority="124">
      <formula>OR($E50="市", $E50="町", $E50="村")</formula>
    </cfRule>
  </conditionalFormatting>
  <conditionalFormatting sqref="A52:AA52">
    <cfRule type="expression" dxfId="4123" priority="117" stopIfTrue="1">
      <formula>OR($E52="国", $E52="道")</formula>
    </cfRule>
    <cfRule type="expression" dxfId="4122" priority="118" stopIfTrue="1">
      <formula>OR($C52="札幌市", $C52="小樽市", $C52="函館市", $C52="旭川市")</formula>
    </cfRule>
    <cfRule type="expression" dxfId="4121" priority="119" stopIfTrue="1">
      <formula>OR($E52="所", $E52="圏", $E52="局")</formula>
    </cfRule>
    <cfRule type="expression" dxfId="4120" priority="120">
      <formula>OR($E52="市", $E52="町", $E52="村")</formula>
    </cfRule>
  </conditionalFormatting>
  <conditionalFormatting sqref="A53:AA53">
    <cfRule type="expression" dxfId="4119" priority="113" stopIfTrue="1">
      <formula>OR($E53="国", $E53="道")</formula>
    </cfRule>
    <cfRule type="expression" dxfId="4118" priority="114" stopIfTrue="1">
      <formula>OR($C53="札幌市", $C53="小樽市", $C53="函館市", $C53="旭川市")</formula>
    </cfRule>
    <cfRule type="expression" dxfId="4117" priority="115" stopIfTrue="1">
      <formula>OR($E53="所", $E53="圏", $E53="局")</formula>
    </cfRule>
    <cfRule type="expression" dxfId="4116" priority="116">
      <formula>OR($E53="市", $E53="町", $E53="村")</formula>
    </cfRule>
  </conditionalFormatting>
  <conditionalFormatting sqref="A54:AA54">
    <cfRule type="expression" dxfId="4115" priority="109" stopIfTrue="1">
      <formula>OR($E54="国", $E54="道")</formula>
    </cfRule>
    <cfRule type="expression" dxfId="4114" priority="110" stopIfTrue="1">
      <formula>OR($C54="札幌市", $C54="小樽市", $C54="函館市", $C54="旭川市")</formula>
    </cfRule>
    <cfRule type="expression" dxfId="4113" priority="111" stopIfTrue="1">
      <formula>OR($E54="所", $E54="圏", $E54="局")</formula>
    </cfRule>
    <cfRule type="expression" dxfId="4112" priority="112">
      <formula>OR($E54="市", $E54="町", $E54="村")</formula>
    </cfRule>
  </conditionalFormatting>
  <conditionalFormatting sqref="A55:AA55">
    <cfRule type="expression" dxfId="4111" priority="105" stopIfTrue="1">
      <formula>OR($E55="国", $E55="道")</formula>
    </cfRule>
    <cfRule type="expression" dxfId="4110" priority="106" stopIfTrue="1">
      <formula>OR($C55="札幌市", $C55="小樽市", $C55="函館市", $C55="旭川市")</formula>
    </cfRule>
    <cfRule type="expression" dxfId="4109" priority="107" stopIfTrue="1">
      <formula>OR($E55="所", $E55="圏", $E55="局")</formula>
    </cfRule>
    <cfRule type="expression" dxfId="4108" priority="108">
      <formula>OR($E55="市", $E55="町", $E55="村")</formula>
    </cfRule>
  </conditionalFormatting>
  <conditionalFormatting sqref="A56:AA56">
    <cfRule type="expression" dxfId="4107" priority="101" stopIfTrue="1">
      <formula>OR($E56="国", $E56="道")</formula>
    </cfRule>
    <cfRule type="expression" dxfId="4106" priority="102" stopIfTrue="1">
      <formula>OR($C56="札幌市", $C56="小樽市", $C56="函館市", $C56="旭川市")</formula>
    </cfRule>
    <cfRule type="expression" dxfId="4105" priority="103" stopIfTrue="1">
      <formula>OR($E56="所", $E56="圏", $E56="局")</formula>
    </cfRule>
    <cfRule type="expression" dxfId="4104" priority="104">
      <formula>OR($E56="市", $E56="町", $E56="村")</formula>
    </cfRule>
  </conditionalFormatting>
  <conditionalFormatting sqref="A57:AA57">
    <cfRule type="expression" dxfId="4103" priority="97" stopIfTrue="1">
      <formula>OR($E57="国", $E57="道")</formula>
    </cfRule>
    <cfRule type="expression" dxfId="4102" priority="98" stopIfTrue="1">
      <formula>OR($C57="札幌市", $C57="小樽市", $C57="函館市", $C57="旭川市")</formula>
    </cfRule>
    <cfRule type="expression" dxfId="4101" priority="99" stopIfTrue="1">
      <formula>OR($E57="所", $E57="圏", $E57="局")</formula>
    </cfRule>
    <cfRule type="expression" dxfId="4100" priority="100">
      <formula>OR($E57="市", $E57="町", $E57="村")</formula>
    </cfRule>
  </conditionalFormatting>
  <conditionalFormatting sqref="A58:AA58">
    <cfRule type="expression" dxfId="4099" priority="93" stopIfTrue="1">
      <formula>OR($E58="国", $E58="道")</formula>
    </cfRule>
    <cfRule type="expression" dxfId="4098" priority="94" stopIfTrue="1">
      <formula>OR($C58="札幌市", $C58="小樽市", $C58="函館市", $C58="旭川市")</formula>
    </cfRule>
    <cfRule type="expression" dxfId="4097" priority="95" stopIfTrue="1">
      <formula>OR($E58="所", $E58="圏", $E58="局")</formula>
    </cfRule>
    <cfRule type="expression" dxfId="4096" priority="96">
      <formula>OR($E58="市", $E58="町", $E58="村")</formula>
    </cfRule>
  </conditionalFormatting>
  <conditionalFormatting sqref="A59:AA59">
    <cfRule type="expression" dxfId="4095" priority="89" stopIfTrue="1">
      <formula>OR($E59="国", $E59="道")</formula>
    </cfRule>
    <cfRule type="expression" dxfId="4094" priority="90" stopIfTrue="1">
      <formula>OR($C59="札幌市", $C59="小樽市", $C59="函館市", $C59="旭川市")</formula>
    </cfRule>
    <cfRule type="expression" dxfId="4093" priority="91" stopIfTrue="1">
      <formula>OR($E59="所", $E59="圏", $E59="局")</formula>
    </cfRule>
    <cfRule type="expression" dxfId="4092" priority="92">
      <formula>OR($E59="市", $E59="町", $E59="村")</formula>
    </cfRule>
  </conditionalFormatting>
  <conditionalFormatting sqref="A60:AA60">
    <cfRule type="expression" dxfId="4091" priority="85" stopIfTrue="1">
      <formula>OR($E60="国", $E60="道")</formula>
    </cfRule>
    <cfRule type="expression" dxfId="4090" priority="86" stopIfTrue="1">
      <formula>OR($C60="札幌市", $C60="小樽市", $C60="函館市", $C60="旭川市")</formula>
    </cfRule>
    <cfRule type="expression" dxfId="4089" priority="87" stopIfTrue="1">
      <formula>OR($E60="所", $E60="圏", $E60="局")</formula>
    </cfRule>
    <cfRule type="expression" dxfId="4088" priority="88">
      <formula>OR($E60="市", $E60="町", $E60="村")</formula>
    </cfRule>
  </conditionalFormatting>
  <conditionalFormatting sqref="A61:AA61">
    <cfRule type="expression" dxfId="4087" priority="81" stopIfTrue="1">
      <formula>OR($E61="国", $E61="道")</formula>
    </cfRule>
    <cfRule type="expression" dxfId="4086" priority="82" stopIfTrue="1">
      <formula>OR($C61="札幌市", $C61="小樽市", $C61="函館市", $C61="旭川市")</formula>
    </cfRule>
    <cfRule type="expression" dxfId="4085" priority="83" stopIfTrue="1">
      <formula>OR($E61="所", $E61="圏", $E61="局")</formula>
    </cfRule>
    <cfRule type="expression" dxfId="4084" priority="84">
      <formula>OR($E61="市", $E61="町", $E61="村")</formula>
    </cfRule>
  </conditionalFormatting>
  <conditionalFormatting sqref="A62:AA62">
    <cfRule type="expression" dxfId="4083" priority="77" stopIfTrue="1">
      <formula>OR($E62="国", $E62="道")</formula>
    </cfRule>
    <cfRule type="expression" dxfId="4082" priority="78" stopIfTrue="1">
      <formula>OR($C62="札幌市", $C62="小樽市", $C62="函館市", $C62="旭川市")</formula>
    </cfRule>
    <cfRule type="expression" dxfId="4081" priority="79" stopIfTrue="1">
      <formula>OR($E62="所", $E62="圏", $E62="局")</formula>
    </cfRule>
    <cfRule type="expression" dxfId="4080" priority="80">
      <formula>OR($E62="市", $E62="町", $E62="村")</formula>
    </cfRule>
  </conditionalFormatting>
  <conditionalFormatting sqref="A63:AA63">
    <cfRule type="expression" dxfId="4079" priority="73" stopIfTrue="1">
      <formula>OR($E63="国", $E63="道")</formula>
    </cfRule>
    <cfRule type="expression" dxfId="4078" priority="74" stopIfTrue="1">
      <formula>OR($C63="札幌市", $C63="小樽市", $C63="函館市", $C63="旭川市")</formula>
    </cfRule>
    <cfRule type="expression" dxfId="4077" priority="75" stopIfTrue="1">
      <formula>OR($E63="所", $E63="圏", $E63="局")</formula>
    </cfRule>
    <cfRule type="expression" dxfId="4076" priority="76">
      <formula>OR($E63="市", $E63="町", $E63="村")</formula>
    </cfRule>
  </conditionalFormatting>
  <conditionalFormatting sqref="A64:AA64">
    <cfRule type="expression" dxfId="4075" priority="69" stopIfTrue="1">
      <formula>OR($E64="国", $E64="道")</formula>
    </cfRule>
    <cfRule type="expression" dxfId="4074" priority="70" stopIfTrue="1">
      <formula>OR($C64="札幌市", $C64="小樽市", $C64="函館市", $C64="旭川市")</formula>
    </cfRule>
    <cfRule type="expression" dxfId="4073" priority="71" stopIfTrue="1">
      <formula>OR($E64="所", $E64="圏", $E64="局")</formula>
    </cfRule>
    <cfRule type="expression" dxfId="4072" priority="72">
      <formula>OR($E64="市", $E64="町", $E64="村")</formula>
    </cfRule>
  </conditionalFormatting>
  <conditionalFormatting sqref="A65:AA65">
    <cfRule type="expression" dxfId="4071" priority="65" stopIfTrue="1">
      <formula>OR($E65="国", $E65="道")</formula>
    </cfRule>
    <cfRule type="expression" dxfId="4070" priority="66" stopIfTrue="1">
      <formula>OR($C65="札幌市", $C65="小樽市", $C65="函館市", $C65="旭川市")</formula>
    </cfRule>
    <cfRule type="expression" dxfId="4069" priority="67" stopIfTrue="1">
      <formula>OR($E65="所", $E65="圏", $E65="局")</formula>
    </cfRule>
    <cfRule type="expression" dxfId="4068" priority="68">
      <formula>OR($E65="市", $E65="町", $E65="村")</formula>
    </cfRule>
  </conditionalFormatting>
  <conditionalFormatting sqref="A66:AA66">
    <cfRule type="expression" dxfId="4067" priority="61" stopIfTrue="1">
      <formula>OR($E66="国", $E66="道")</formula>
    </cfRule>
    <cfRule type="expression" dxfId="4066" priority="62" stopIfTrue="1">
      <formula>OR($C66="札幌市", $C66="小樽市", $C66="函館市", $C66="旭川市")</formula>
    </cfRule>
    <cfRule type="expression" dxfId="4065" priority="63" stopIfTrue="1">
      <formula>OR($E66="所", $E66="圏", $E66="局")</formula>
    </cfRule>
    <cfRule type="expression" dxfId="4064" priority="64">
      <formula>OR($E66="市", $E66="町", $E66="村")</formula>
    </cfRule>
  </conditionalFormatting>
  <conditionalFormatting sqref="A67:AA67">
    <cfRule type="expression" dxfId="4063" priority="57" stopIfTrue="1">
      <formula>OR($E67="国", $E67="道")</formula>
    </cfRule>
    <cfRule type="expression" dxfId="4062" priority="58" stopIfTrue="1">
      <formula>OR($C67="札幌市", $C67="小樽市", $C67="函館市", $C67="旭川市")</formula>
    </cfRule>
    <cfRule type="expression" dxfId="4061" priority="59" stopIfTrue="1">
      <formula>OR($E67="所", $E67="圏", $E67="局")</formula>
    </cfRule>
    <cfRule type="expression" dxfId="4060" priority="60">
      <formula>OR($E67="市", $E67="町", $E67="村")</formula>
    </cfRule>
  </conditionalFormatting>
  <conditionalFormatting sqref="A68:AA68">
    <cfRule type="expression" dxfId="4059" priority="53" stopIfTrue="1">
      <formula>OR($E68="国", $E68="道")</formula>
    </cfRule>
    <cfRule type="expression" dxfId="4058" priority="54" stopIfTrue="1">
      <formula>OR($C68="札幌市", $C68="小樽市", $C68="函館市", $C68="旭川市")</formula>
    </cfRule>
    <cfRule type="expression" dxfId="4057" priority="55" stopIfTrue="1">
      <formula>OR($E68="所", $E68="圏", $E68="局")</formula>
    </cfRule>
    <cfRule type="expression" dxfId="4056" priority="56">
      <formula>OR($E68="市", $E68="町", $E68="村")</formula>
    </cfRule>
  </conditionalFormatting>
  <conditionalFormatting sqref="A69:AA69">
    <cfRule type="expression" dxfId="4055" priority="49" stopIfTrue="1">
      <formula>OR($E69="国", $E69="道")</formula>
    </cfRule>
    <cfRule type="expression" dxfId="4054" priority="50" stopIfTrue="1">
      <formula>OR($C69="札幌市", $C69="小樽市", $C69="函館市", $C69="旭川市")</formula>
    </cfRule>
    <cfRule type="expression" dxfId="4053" priority="51" stopIfTrue="1">
      <formula>OR($E69="所", $E69="圏", $E69="局")</formula>
    </cfRule>
    <cfRule type="expression" dxfId="4052" priority="52">
      <formula>OR($E69="市", $E69="町", $E69="村")</formula>
    </cfRule>
  </conditionalFormatting>
  <conditionalFormatting sqref="A70:AA70">
    <cfRule type="expression" dxfId="4051" priority="45" stopIfTrue="1">
      <formula>OR($E70="国", $E70="道")</formula>
    </cfRule>
    <cfRule type="expression" dxfId="4050" priority="46" stopIfTrue="1">
      <formula>OR($C70="札幌市", $C70="小樽市", $C70="函館市", $C70="旭川市")</formula>
    </cfRule>
    <cfRule type="expression" dxfId="4049" priority="47" stopIfTrue="1">
      <formula>OR($E70="所", $E70="圏", $E70="局")</formula>
    </cfRule>
    <cfRule type="expression" dxfId="4048" priority="48">
      <formula>OR($E70="市", $E70="町", $E70="村")</formula>
    </cfRule>
  </conditionalFormatting>
  <conditionalFormatting sqref="A71:AA71">
    <cfRule type="expression" dxfId="4047" priority="41" stopIfTrue="1">
      <formula>OR($E71="国", $E71="道")</formula>
    </cfRule>
    <cfRule type="expression" dxfId="4046" priority="42" stopIfTrue="1">
      <formula>OR($C71="札幌市", $C71="小樽市", $C71="函館市", $C71="旭川市")</formula>
    </cfRule>
    <cfRule type="expression" dxfId="4045" priority="43" stopIfTrue="1">
      <formula>OR($E71="所", $E71="圏", $E71="局")</formula>
    </cfRule>
    <cfRule type="expression" dxfId="4044" priority="44">
      <formula>OR($E71="市", $E71="町", $E71="村")</formula>
    </cfRule>
  </conditionalFormatting>
  <conditionalFormatting sqref="A72:AA72">
    <cfRule type="expression" dxfId="4043" priority="37" stopIfTrue="1">
      <formula>OR($E72="国", $E72="道")</formula>
    </cfRule>
    <cfRule type="expression" dxfId="4042" priority="38" stopIfTrue="1">
      <formula>OR($C72="札幌市", $C72="小樽市", $C72="函館市", $C72="旭川市")</formula>
    </cfRule>
    <cfRule type="expression" dxfId="4041" priority="39" stopIfTrue="1">
      <formula>OR($E72="所", $E72="圏", $E72="局")</formula>
    </cfRule>
    <cfRule type="expression" dxfId="4040" priority="40">
      <formula>OR($E72="市", $E72="町", $E72="村")</formula>
    </cfRule>
  </conditionalFormatting>
  <conditionalFormatting sqref="A73:AA73">
    <cfRule type="expression" dxfId="4039" priority="33" stopIfTrue="1">
      <formula>OR($E73="国", $E73="道")</formula>
    </cfRule>
    <cfRule type="expression" dxfId="4038" priority="34" stopIfTrue="1">
      <formula>OR($C73="札幌市", $C73="小樽市", $C73="函館市", $C73="旭川市")</formula>
    </cfRule>
    <cfRule type="expression" dxfId="4037" priority="35" stopIfTrue="1">
      <formula>OR($E73="所", $E73="圏", $E73="局")</formula>
    </cfRule>
    <cfRule type="expression" dxfId="4036" priority="36">
      <formula>OR($E73="市", $E73="町", $E73="村")</formula>
    </cfRule>
  </conditionalFormatting>
  <conditionalFormatting sqref="A74:AA74">
    <cfRule type="expression" dxfId="4035" priority="29" stopIfTrue="1">
      <formula>OR($E74="国", $E74="道")</formula>
    </cfRule>
    <cfRule type="expression" dxfId="4034" priority="30" stopIfTrue="1">
      <formula>OR($C74="札幌市", $C74="小樽市", $C74="函館市", $C74="旭川市")</formula>
    </cfRule>
    <cfRule type="expression" dxfId="4033" priority="31" stopIfTrue="1">
      <formula>OR($E74="所", $E74="圏", $E74="局")</formula>
    </cfRule>
    <cfRule type="expression" dxfId="4032" priority="32">
      <formula>OR($E74="市", $E74="町", $E74="村")</formula>
    </cfRule>
  </conditionalFormatting>
  <conditionalFormatting sqref="A75:AA75">
    <cfRule type="expression" dxfId="4031" priority="25" stopIfTrue="1">
      <formula>OR($E75="国", $E75="道")</formula>
    </cfRule>
    <cfRule type="expression" dxfId="4030" priority="26" stopIfTrue="1">
      <formula>OR($C75="札幌市", $C75="小樽市", $C75="函館市", $C75="旭川市")</formula>
    </cfRule>
    <cfRule type="expression" dxfId="4029" priority="27" stopIfTrue="1">
      <formula>OR($E75="所", $E75="圏", $E75="局")</formula>
    </cfRule>
    <cfRule type="expression" dxfId="4028" priority="28">
      <formula>OR($E75="市", $E75="町", $E75="村")</formula>
    </cfRule>
  </conditionalFormatting>
  <conditionalFormatting sqref="A76:AA76">
    <cfRule type="expression" dxfId="4027" priority="21" stopIfTrue="1">
      <formula>OR($E76="国", $E76="道")</formula>
    </cfRule>
    <cfRule type="expression" dxfId="4026" priority="22" stopIfTrue="1">
      <formula>OR($C76="札幌市", $C76="小樽市", $C76="函館市", $C76="旭川市")</formula>
    </cfRule>
    <cfRule type="expression" dxfId="4025" priority="23" stopIfTrue="1">
      <formula>OR($E76="所", $E76="圏", $E76="局")</formula>
    </cfRule>
    <cfRule type="expression" dxfId="4024" priority="24">
      <formula>OR($E76="市", $E76="町", $E76="村")</formula>
    </cfRule>
  </conditionalFormatting>
  <conditionalFormatting sqref="A77:AA77">
    <cfRule type="expression" dxfId="4023" priority="17" stopIfTrue="1">
      <formula>OR($E77="国", $E77="道")</formula>
    </cfRule>
    <cfRule type="expression" dxfId="4022" priority="18" stopIfTrue="1">
      <formula>OR($C77="札幌市", $C77="小樽市", $C77="函館市", $C77="旭川市")</formula>
    </cfRule>
    <cfRule type="expression" dxfId="4021" priority="19" stopIfTrue="1">
      <formula>OR($E77="所", $E77="圏", $E77="局")</formula>
    </cfRule>
    <cfRule type="expression" dxfId="4020" priority="20">
      <formula>OR($E77="市", $E77="町", $E77="村")</formula>
    </cfRule>
  </conditionalFormatting>
  <conditionalFormatting sqref="A78:AA78">
    <cfRule type="expression" dxfId="4019" priority="13" stopIfTrue="1">
      <formula>OR($E78="国", $E78="道")</formula>
    </cfRule>
    <cfRule type="expression" dxfId="4018" priority="14" stopIfTrue="1">
      <formula>OR($C78="札幌市", $C78="小樽市", $C78="函館市", $C78="旭川市")</formula>
    </cfRule>
    <cfRule type="expression" dxfId="4017" priority="15" stopIfTrue="1">
      <formula>OR($E78="所", $E78="圏", $E78="局")</formula>
    </cfRule>
    <cfRule type="expression" dxfId="4016" priority="16">
      <formula>OR($E78="市", $E78="町", $E78="村")</formula>
    </cfRule>
  </conditionalFormatting>
  <conditionalFormatting sqref="A79:AA79">
    <cfRule type="expression" dxfId="4015" priority="9" stopIfTrue="1">
      <formula>OR($E79="国", $E79="道")</formula>
    </cfRule>
    <cfRule type="expression" dxfId="4014" priority="10" stopIfTrue="1">
      <formula>OR($C79="札幌市", $C79="小樽市", $C79="函館市", $C79="旭川市")</formula>
    </cfRule>
    <cfRule type="expression" dxfId="4013" priority="11" stopIfTrue="1">
      <formula>OR($E79="所", $E79="圏", $E79="局")</formula>
    </cfRule>
    <cfRule type="expression" dxfId="4012" priority="12">
      <formula>OR($E79="市", $E79="町", $E79="村")</formula>
    </cfRule>
  </conditionalFormatting>
  <conditionalFormatting sqref="A80:AA80">
    <cfRule type="expression" dxfId="4011" priority="5" stopIfTrue="1">
      <formula>OR($E80="国", $E80="道")</formula>
    </cfRule>
    <cfRule type="expression" dxfId="4010" priority="6" stopIfTrue="1">
      <formula>OR($C80="札幌市", $C80="小樽市", $C80="函館市", $C80="旭川市")</formula>
    </cfRule>
    <cfRule type="expression" dxfId="4009" priority="7" stopIfTrue="1">
      <formula>OR($E80="所", $E80="圏", $E80="局")</formula>
    </cfRule>
    <cfRule type="expression" dxfId="4008" priority="8">
      <formula>OR($E80="市", $E80="町", $E80="村")</formula>
    </cfRule>
  </conditionalFormatting>
  <conditionalFormatting sqref="A81:AA81">
    <cfRule type="expression" dxfId="4007" priority="1" stopIfTrue="1">
      <formula>OR($E81="国", $E81="道")</formula>
    </cfRule>
    <cfRule type="expression" dxfId="4006" priority="2" stopIfTrue="1">
      <formula>OR($C81="札幌市", $C81="小樽市", $C81="函館市", $C81="旭川市")</formula>
    </cfRule>
    <cfRule type="expression" dxfId="4005" priority="3" stopIfTrue="1">
      <formula>OR($E81="所", $E81="圏", $E81="局")</formula>
    </cfRule>
    <cfRule type="expression" dxfId="4004" priority="4">
      <formula>OR($E81="市", $E81="町", $E81="村")</formula>
    </cfRule>
  </conditionalFormatting>
  <pageMargins left="0.7" right="0.7" top="0.75" bottom="0.75" header="0.3" footer="0.3"/>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view="pageBreakPreview" zoomScale="60" zoomScaleNormal="100" workbookViewId="0">
      <selection activeCell="L24" sqref="L24"/>
    </sheetView>
  </sheetViews>
  <sheetFormatPr defaultRowHeight="13.5"/>
  <cols>
    <col min="1" max="1" width="20.625" customWidth="1"/>
    <col min="2" max="2" width="4.625" style="21" customWidth="1"/>
    <col min="3" max="3" width="4.625" style="21" hidden="1" customWidth="1"/>
    <col min="4" max="5" width="11.625" style="21" hidden="1" customWidth="1"/>
    <col min="6" max="6" width="12.625" customWidth="1"/>
    <col min="7" max="27" width="8.625" customWidth="1"/>
  </cols>
  <sheetData>
    <row r="1" spans="1:27" ht="16.5">
      <c r="A1" s="1" t="s">
        <v>212</v>
      </c>
      <c r="B1" s="20"/>
      <c r="C1" s="20"/>
      <c r="D1" s="20"/>
      <c r="E1" s="20"/>
      <c r="F1" s="1"/>
      <c r="G1" s="1"/>
      <c r="H1" s="1"/>
      <c r="I1" s="1"/>
      <c r="J1" s="1"/>
      <c r="K1" s="4"/>
      <c r="L1" s="1"/>
      <c r="M1" s="1"/>
      <c r="N1" s="1"/>
      <c r="O1" s="1"/>
      <c r="P1" s="1"/>
      <c r="Q1" s="1"/>
      <c r="R1" s="1"/>
      <c r="S1" s="1"/>
      <c r="T1" s="1"/>
      <c r="U1" s="1"/>
      <c r="V1" s="1"/>
      <c r="W1" s="1"/>
      <c r="X1" s="1"/>
      <c r="Y1" s="1"/>
      <c r="Z1" s="1"/>
      <c r="AA1" s="4" t="s">
        <v>277</v>
      </c>
    </row>
    <row r="2" spans="1:27" ht="16.5">
      <c r="A2" s="1"/>
      <c r="B2" s="20"/>
      <c r="C2" s="20"/>
      <c r="D2" s="20"/>
      <c r="E2" s="20"/>
      <c r="F2" s="1"/>
      <c r="G2" s="1"/>
      <c r="H2" s="1"/>
      <c r="I2" s="1"/>
      <c r="J2" s="1"/>
      <c r="K2" s="1"/>
      <c r="L2" s="1"/>
      <c r="M2" s="1"/>
      <c r="N2" s="1"/>
      <c r="O2" s="1"/>
      <c r="P2" s="1"/>
      <c r="Q2" s="1"/>
      <c r="R2" s="1"/>
      <c r="S2" s="1"/>
      <c r="T2" s="1"/>
      <c r="U2" s="1"/>
      <c r="V2" s="1"/>
      <c r="W2" s="1"/>
      <c r="X2" s="1"/>
      <c r="Y2" s="1"/>
      <c r="Z2" s="1"/>
      <c r="AA2" s="1"/>
    </row>
    <row r="3" spans="1:27" ht="66" customHeight="1">
      <c r="A3" s="181"/>
      <c r="B3" s="159"/>
      <c r="C3" s="159"/>
      <c r="D3" s="159"/>
      <c r="E3" s="159"/>
      <c r="F3" s="218" t="s">
        <v>9</v>
      </c>
      <c r="G3" s="216" t="s">
        <v>211</v>
      </c>
      <c r="H3" s="216" t="s">
        <v>210</v>
      </c>
      <c r="I3" s="216" t="s">
        <v>209</v>
      </c>
      <c r="J3" s="216" t="s">
        <v>208</v>
      </c>
      <c r="K3" s="216" t="s">
        <v>207</v>
      </c>
      <c r="L3" s="216" t="s">
        <v>206</v>
      </c>
      <c r="M3" s="216" t="s">
        <v>205</v>
      </c>
      <c r="N3" s="216" t="s">
        <v>204</v>
      </c>
      <c r="O3" s="216" t="s">
        <v>203</v>
      </c>
      <c r="P3" s="216" t="s">
        <v>202</v>
      </c>
      <c r="Q3" s="216" t="s">
        <v>201</v>
      </c>
      <c r="R3" s="216" t="s">
        <v>200</v>
      </c>
      <c r="S3" s="216" t="s">
        <v>199</v>
      </c>
      <c r="T3" s="216" t="s">
        <v>198</v>
      </c>
      <c r="U3" s="216" t="s">
        <v>197</v>
      </c>
      <c r="V3" s="216" t="s">
        <v>196</v>
      </c>
      <c r="W3" s="216" t="s">
        <v>195</v>
      </c>
      <c r="X3" s="216" t="s">
        <v>194</v>
      </c>
      <c r="Y3" s="216" t="s">
        <v>193</v>
      </c>
      <c r="Z3" s="216" t="s">
        <v>192</v>
      </c>
      <c r="AA3" s="217" t="s">
        <v>191</v>
      </c>
    </row>
    <row r="4" spans="1:27" ht="16.5">
      <c r="A4" s="195" t="s">
        <v>54</v>
      </c>
      <c r="B4" s="134" t="s">
        <v>9</v>
      </c>
      <c r="C4" s="213" t="str">
        <f>A4</f>
        <v>全国</v>
      </c>
      <c r="D4" s="213" t="str">
        <f>CONCATENATE(A4, B4)</f>
        <v>全国総数</v>
      </c>
      <c r="E4" s="213" t="str">
        <f>RIGHT(A4,1)</f>
        <v>国</v>
      </c>
      <c r="F4" s="141">
        <v>370346</v>
      </c>
      <c r="G4" s="142">
        <v>7380</v>
      </c>
      <c r="H4" s="142">
        <v>11739</v>
      </c>
      <c r="I4" s="142">
        <v>46679</v>
      </c>
      <c r="J4" s="142">
        <v>34338</v>
      </c>
      <c r="K4" s="142">
        <v>15361</v>
      </c>
      <c r="L4" s="142">
        <v>28889</v>
      </c>
      <c r="M4" s="142">
        <v>18152</v>
      </c>
      <c r="N4" s="142">
        <v>31866</v>
      </c>
      <c r="O4" s="142">
        <v>971</v>
      </c>
      <c r="P4" s="142">
        <v>74378</v>
      </c>
      <c r="Q4" s="142">
        <v>1505</v>
      </c>
      <c r="R4" s="142">
        <v>13705</v>
      </c>
      <c r="S4" s="142">
        <v>6429</v>
      </c>
      <c r="T4" s="142">
        <v>4676</v>
      </c>
      <c r="U4" s="142">
        <v>11326</v>
      </c>
      <c r="V4" s="142">
        <v>8130</v>
      </c>
      <c r="W4" s="142">
        <v>2445</v>
      </c>
      <c r="X4" s="142">
        <v>11829</v>
      </c>
      <c r="Y4" s="142">
        <v>8631</v>
      </c>
      <c r="Z4" s="142">
        <v>4174</v>
      </c>
      <c r="AA4" s="143">
        <v>27743</v>
      </c>
    </row>
    <row r="5" spans="1:27" ht="16.5">
      <c r="A5" s="162"/>
      <c r="B5" s="214" t="s">
        <v>28</v>
      </c>
      <c r="C5" s="150" t="str">
        <f>A4</f>
        <v>全国</v>
      </c>
      <c r="D5" s="150" t="str">
        <f>CONCATENATE(A4, B5)</f>
        <v>全国男</v>
      </c>
      <c r="E5" s="150" t="str">
        <f>RIGHT(A4,1)</f>
        <v>国</v>
      </c>
      <c r="F5" s="157">
        <v>219508</v>
      </c>
      <c r="G5" s="154">
        <v>5258</v>
      </c>
      <c r="H5" s="154">
        <v>9774</v>
      </c>
      <c r="I5" s="154">
        <v>30809</v>
      </c>
      <c r="J5" s="154">
        <v>17063</v>
      </c>
      <c r="K5" s="154">
        <v>9755</v>
      </c>
      <c r="L5" s="154">
        <v>19008</v>
      </c>
      <c r="M5" s="154">
        <v>9066</v>
      </c>
      <c r="N5" s="154">
        <v>16186</v>
      </c>
      <c r="O5" s="154">
        <v>899</v>
      </c>
      <c r="P5" s="154">
        <v>53208</v>
      </c>
      <c r="Q5" s="154">
        <v>745</v>
      </c>
      <c r="R5" s="154">
        <v>121</v>
      </c>
      <c r="S5" s="154" t="s">
        <v>275</v>
      </c>
      <c r="T5" s="154" t="s">
        <v>275</v>
      </c>
      <c r="U5" s="154">
        <v>11326</v>
      </c>
      <c r="V5" s="154">
        <v>5582</v>
      </c>
      <c r="W5" s="154">
        <v>1406</v>
      </c>
      <c r="X5" s="154">
        <v>6656</v>
      </c>
      <c r="Y5" s="154">
        <v>5104</v>
      </c>
      <c r="Z5" s="154">
        <v>2044</v>
      </c>
      <c r="AA5" s="163">
        <v>15498</v>
      </c>
    </row>
    <row r="6" spans="1:27" ht="16.5">
      <c r="A6" s="164"/>
      <c r="B6" s="215" t="s">
        <v>27</v>
      </c>
      <c r="C6" s="165" t="str">
        <f>A4</f>
        <v>全国</v>
      </c>
      <c r="D6" s="165" t="str">
        <f>CONCATENATE(A4, B6)</f>
        <v>全国女</v>
      </c>
      <c r="E6" s="165" t="str">
        <f>RIGHT(A4,1)</f>
        <v>国</v>
      </c>
      <c r="F6" s="158">
        <v>150838</v>
      </c>
      <c r="G6" s="170">
        <v>2122</v>
      </c>
      <c r="H6" s="170">
        <v>1965</v>
      </c>
      <c r="I6" s="170">
        <v>15870</v>
      </c>
      <c r="J6" s="170">
        <v>17275</v>
      </c>
      <c r="K6" s="170">
        <v>5606</v>
      </c>
      <c r="L6" s="170">
        <v>9881</v>
      </c>
      <c r="M6" s="170">
        <v>9086</v>
      </c>
      <c r="N6" s="170">
        <v>15680</v>
      </c>
      <c r="O6" s="170">
        <v>72</v>
      </c>
      <c r="P6" s="170">
        <v>21170</v>
      </c>
      <c r="Q6" s="170">
        <v>760</v>
      </c>
      <c r="R6" s="170">
        <v>13584</v>
      </c>
      <c r="S6" s="170">
        <v>6429</v>
      </c>
      <c r="T6" s="170">
        <v>4676</v>
      </c>
      <c r="U6" s="170" t="s">
        <v>275</v>
      </c>
      <c r="V6" s="170">
        <v>2548</v>
      </c>
      <c r="W6" s="170">
        <v>1039</v>
      </c>
      <c r="X6" s="170">
        <v>5173</v>
      </c>
      <c r="Y6" s="170">
        <v>3527</v>
      </c>
      <c r="Z6" s="170">
        <v>2130</v>
      </c>
      <c r="AA6" s="171">
        <v>12245</v>
      </c>
    </row>
    <row r="7" spans="1:27" ht="16.5">
      <c r="A7" s="195" t="s">
        <v>53</v>
      </c>
      <c r="B7" s="134" t="s">
        <v>9</v>
      </c>
      <c r="C7" s="213" t="str">
        <f>A7</f>
        <v>全道</v>
      </c>
      <c r="D7" s="213" t="str">
        <f>CONCATENATE(A7, B7)</f>
        <v>全道総数</v>
      </c>
      <c r="E7" s="213" t="str">
        <f>RIGHT(A7,1)</f>
        <v>道</v>
      </c>
      <c r="F7" s="141">
        <v>19098</v>
      </c>
      <c r="G7" s="142">
        <v>361</v>
      </c>
      <c r="H7" s="142">
        <v>594</v>
      </c>
      <c r="I7" s="142">
        <v>2122</v>
      </c>
      <c r="J7" s="142">
        <v>1803</v>
      </c>
      <c r="K7" s="142">
        <v>754</v>
      </c>
      <c r="L7" s="142">
        <v>1256</v>
      </c>
      <c r="M7" s="142">
        <v>957</v>
      </c>
      <c r="N7" s="142">
        <v>1890</v>
      </c>
      <c r="O7" s="142">
        <v>57</v>
      </c>
      <c r="P7" s="142">
        <v>4170</v>
      </c>
      <c r="Q7" s="142">
        <v>72</v>
      </c>
      <c r="R7" s="142">
        <v>752</v>
      </c>
      <c r="S7" s="142">
        <v>312</v>
      </c>
      <c r="T7" s="142">
        <v>234</v>
      </c>
      <c r="U7" s="142">
        <v>591</v>
      </c>
      <c r="V7" s="142">
        <v>397</v>
      </c>
      <c r="W7" s="142">
        <v>110</v>
      </c>
      <c r="X7" s="142">
        <v>592</v>
      </c>
      <c r="Y7" s="142">
        <v>380</v>
      </c>
      <c r="Z7" s="142">
        <v>213</v>
      </c>
      <c r="AA7" s="143">
        <v>1481</v>
      </c>
    </row>
    <row r="8" spans="1:27" ht="16.5">
      <c r="A8" s="162"/>
      <c r="B8" s="214" t="s">
        <v>28</v>
      </c>
      <c r="C8" s="150" t="str">
        <f>A7</f>
        <v>全道</v>
      </c>
      <c r="D8" s="150" t="str">
        <f>CONCATENATE(A7, B8)</f>
        <v>全道男</v>
      </c>
      <c r="E8" s="150" t="str">
        <f>RIGHT(A7,1)</f>
        <v>道</v>
      </c>
      <c r="F8" s="157">
        <v>11072</v>
      </c>
      <c r="G8" s="154">
        <v>264</v>
      </c>
      <c r="H8" s="154">
        <v>483</v>
      </c>
      <c r="I8" s="154">
        <v>1376</v>
      </c>
      <c r="J8" s="154">
        <v>854</v>
      </c>
      <c r="K8" s="154">
        <v>467</v>
      </c>
      <c r="L8" s="154">
        <v>843</v>
      </c>
      <c r="M8" s="154">
        <v>462</v>
      </c>
      <c r="N8" s="154">
        <v>937</v>
      </c>
      <c r="O8" s="154">
        <v>48</v>
      </c>
      <c r="P8" s="154">
        <v>2910</v>
      </c>
      <c r="Q8" s="154">
        <v>34</v>
      </c>
      <c r="R8" s="154">
        <v>8</v>
      </c>
      <c r="S8" s="154" t="s">
        <v>275</v>
      </c>
      <c r="T8" s="154" t="s">
        <v>275</v>
      </c>
      <c r="U8" s="154">
        <v>591</v>
      </c>
      <c r="V8" s="154">
        <v>259</v>
      </c>
      <c r="W8" s="154">
        <v>55</v>
      </c>
      <c r="X8" s="154">
        <v>332</v>
      </c>
      <c r="Y8" s="154">
        <v>221</v>
      </c>
      <c r="Z8" s="154">
        <v>95</v>
      </c>
      <c r="AA8" s="163">
        <v>833</v>
      </c>
    </row>
    <row r="9" spans="1:27" ht="16.5">
      <c r="A9" s="164"/>
      <c r="B9" s="215" t="s">
        <v>27</v>
      </c>
      <c r="C9" s="165" t="str">
        <f>A7</f>
        <v>全道</v>
      </c>
      <c r="D9" s="165" t="str">
        <f>CONCATENATE(A7, B9)</f>
        <v>全道女</v>
      </c>
      <c r="E9" s="165" t="str">
        <f>RIGHT(A7,1)</f>
        <v>道</v>
      </c>
      <c r="F9" s="158">
        <v>8026</v>
      </c>
      <c r="G9" s="170">
        <v>97</v>
      </c>
      <c r="H9" s="170">
        <v>111</v>
      </c>
      <c r="I9" s="170">
        <v>746</v>
      </c>
      <c r="J9" s="170">
        <v>949</v>
      </c>
      <c r="K9" s="170">
        <v>287</v>
      </c>
      <c r="L9" s="170">
        <v>413</v>
      </c>
      <c r="M9" s="170">
        <v>495</v>
      </c>
      <c r="N9" s="170">
        <v>953</v>
      </c>
      <c r="O9" s="170">
        <v>9</v>
      </c>
      <c r="P9" s="170">
        <v>1260</v>
      </c>
      <c r="Q9" s="170">
        <v>38</v>
      </c>
      <c r="R9" s="170">
        <v>744</v>
      </c>
      <c r="S9" s="170">
        <v>312</v>
      </c>
      <c r="T9" s="170">
        <v>234</v>
      </c>
      <c r="U9" s="170" t="s">
        <v>275</v>
      </c>
      <c r="V9" s="170">
        <v>138</v>
      </c>
      <c r="W9" s="170">
        <v>55</v>
      </c>
      <c r="X9" s="170">
        <v>260</v>
      </c>
      <c r="Y9" s="170">
        <v>159</v>
      </c>
      <c r="Z9" s="170">
        <v>118</v>
      </c>
      <c r="AA9" s="171">
        <v>648</v>
      </c>
    </row>
    <row r="10" spans="1:27" ht="16.5">
      <c r="A10" s="195" t="s">
        <v>52</v>
      </c>
      <c r="B10" s="134" t="s">
        <v>9</v>
      </c>
      <c r="C10" s="213" t="str">
        <f>A10</f>
        <v>南渡島2次医療圏</v>
      </c>
      <c r="D10" s="213" t="str">
        <f>CONCATENATE(A10, B10)</f>
        <v>南渡島2次医療圏総数</v>
      </c>
      <c r="E10" s="213" t="str">
        <f>RIGHT(A10,1)</f>
        <v>圏</v>
      </c>
      <c r="F10" s="141">
        <v>1617</v>
      </c>
      <c r="G10" s="142">
        <v>26</v>
      </c>
      <c r="H10" s="142">
        <v>68</v>
      </c>
      <c r="I10" s="142">
        <v>188</v>
      </c>
      <c r="J10" s="142">
        <v>182</v>
      </c>
      <c r="K10" s="142">
        <v>65</v>
      </c>
      <c r="L10" s="142">
        <v>101</v>
      </c>
      <c r="M10" s="142">
        <v>81</v>
      </c>
      <c r="N10" s="142">
        <v>138</v>
      </c>
      <c r="O10" s="142">
        <v>3</v>
      </c>
      <c r="P10" s="142">
        <v>351</v>
      </c>
      <c r="Q10" s="142">
        <v>8</v>
      </c>
      <c r="R10" s="142">
        <v>57</v>
      </c>
      <c r="S10" s="142">
        <v>30</v>
      </c>
      <c r="T10" s="142">
        <v>13</v>
      </c>
      <c r="U10" s="142">
        <v>50</v>
      </c>
      <c r="V10" s="142">
        <v>33</v>
      </c>
      <c r="W10" s="142">
        <v>11</v>
      </c>
      <c r="X10" s="142">
        <v>44</v>
      </c>
      <c r="Y10" s="142">
        <v>30</v>
      </c>
      <c r="Z10" s="142">
        <v>18</v>
      </c>
      <c r="AA10" s="143">
        <v>120</v>
      </c>
    </row>
    <row r="11" spans="1:27" ht="16.5">
      <c r="A11" s="162"/>
      <c r="B11" s="214" t="s">
        <v>28</v>
      </c>
      <c r="C11" s="150" t="str">
        <f>A10</f>
        <v>南渡島2次医療圏</v>
      </c>
      <c r="D11" s="150" t="str">
        <f>CONCATENATE(A10, B11)</f>
        <v>南渡島2次医療圏男</v>
      </c>
      <c r="E11" s="150" t="str">
        <f>RIGHT(A10,1)</f>
        <v>圏</v>
      </c>
      <c r="F11" s="157">
        <v>894</v>
      </c>
      <c r="G11" s="154">
        <v>15</v>
      </c>
      <c r="H11" s="154">
        <v>56</v>
      </c>
      <c r="I11" s="154">
        <v>107</v>
      </c>
      <c r="J11" s="154">
        <v>85</v>
      </c>
      <c r="K11" s="154">
        <v>33</v>
      </c>
      <c r="L11" s="154">
        <v>61</v>
      </c>
      <c r="M11" s="154">
        <v>37</v>
      </c>
      <c r="N11" s="154">
        <v>57</v>
      </c>
      <c r="O11" s="154">
        <v>2</v>
      </c>
      <c r="P11" s="154">
        <v>255</v>
      </c>
      <c r="Q11" s="154">
        <v>3</v>
      </c>
      <c r="R11" s="154" t="s">
        <v>275</v>
      </c>
      <c r="S11" s="154" t="s">
        <v>275</v>
      </c>
      <c r="T11" s="154" t="s">
        <v>275</v>
      </c>
      <c r="U11" s="154">
        <v>50</v>
      </c>
      <c r="V11" s="154">
        <v>19</v>
      </c>
      <c r="W11" s="154">
        <v>6</v>
      </c>
      <c r="X11" s="154">
        <v>19</v>
      </c>
      <c r="Y11" s="154">
        <v>15</v>
      </c>
      <c r="Z11" s="154">
        <v>11</v>
      </c>
      <c r="AA11" s="163">
        <v>63</v>
      </c>
    </row>
    <row r="12" spans="1:27" ht="16.5">
      <c r="A12" s="164"/>
      <c r="B12" s="215" t="s">
        <v>27</v>
      </c>
      <c r="C12" s="165" t="str">
        <f>A10</f>
        <v>南渡島2次医療圏</v>
      </c>
      <c r="D12" s="165" t="str">
        <f>CONCATENATE(A10, B12)</f>
        <v>南渡島2次医療圏女</v>
      </c>
      <c r="E12" s="165" t="str">
        <f>RIGHT(A10,1)</f>
        <v>圏</v>
      </c>
      <c r="F12" s="158">
        <v>723</v>
      </c>
      <c r="G12" s="170">
        <v>11</v>
      </c>
      <c r="H12" s="170">
        <v>12</v>
      </c>
      <c r="I12" s="170">
        <v>81</v>
      </c>
      <c r="J12" s="170">
        <v>97</v>
      </c>
      <c r="K12" s="170">
        <v>32</v>
      </c>
      <c r="L12" s="170">
        <v>40</v>
      </c>
      <c r="M12" s="170">
        <v>44</v>
      </c>
      <c r="N12" s="170">
        <v>81</v>
      </c>
      <c r="O12" s="170">
        <v>1</v>
      </c>
      <c r="P12" s="170">
        <v>96</v>
      </c>
      <c r="Q12" s="170">
        <v>5</v>
      </c>
      <c r="R12" s="170">
        <v>57</v>
      </c>
      <c r="S12" s="170">
        <v>30</v>
      </c>
      <c r="T12" s="170">
        <v>13</v>
      </c>
      <c r="U12" s="170" t="s">
        <v>275</v>
      </c>
      <c r="V12" s="170">
        <v>14</v>
      </c>
      <c r="W12" s="170">
        <v>5</v>
      </c>
      <c r="X12" s="170">
        <v>25</v>
      </c>
      <c r="Y12" s="170">
        <v>15</v>
      </c>
      <c r="Z12" s="170">
        <v>7</v>
      </c>
      <c r="AA12" s="171">
        <v>57</v>
      </c>
    </row>
    <row r="13" spans="1:27" ht="16.5">
      <c r="A13" s="195" t="s">
        <v>51</v>
      </c>
      <c r="B13" s="134" t="s">
        <v>9</v>
      </c>
      <c r="C13" s="213" t="str">
        <f>A13</f>
        <v>渡島保健所</v>
      </c>
      <c r="D13" s="213" t="str">
        <f>CONCATENATE(A13, B13)</f>
        <v>渡島保健所総数</v>
      </c>
      <c r="E13" s="213" t="str">
        <f>RIGHT(A13,1)</f>
        <v>所</v>
      </c>
      <c r="F13" s="141">
        <v>469</v>
      </c>
      <c r="G13" s="142">
        <v>10</v>
      </c>
      <c r="H13" s="142">
        <v>24</v>
      </c>
      <c r="I13" s="142">
        <v>65</v>
      </c>
      <c r="J13" s="142">
        <v>43</v>
      </c>
      <c r="K13" s="142">
        <v>17</v>
      </c>
      <c r="L13" s="142">
        <v>29</v>
      </c>
      <c r="M13" s="142">
        <v>21</v>
      </c>
      <c r="N13" s="142">
        <v>39</v>
      </c>
      <c r="O13" s="142">
        <v>1</v>
      </c>
      <c r="P13" s="142">
        <v>102</v>
      </c>
      <c r="Q13" s="142">
        <v>3</v>
      </c>
      <c r="R13" s="142">
        <v>11</v>
      </c>
      <c r="S13" s="142">
        <v>11</v>
      </c>
      <c r="T13" s="142">
        <v>2</v>
      </c>
      <c r="U13" s="142">
        <v>12</v>
      </c>
      <c r="V13" s="142">
        <v>10</v>
      </c>
      <c r="W13" s="142">
        <v>5</v>
      </c>
      <c r="X13" s="142">
        <v>13</v>
      </c>
      <c r="Y13" s="142">
        <v>11</v>
      </c>
      <c r="Z13" s="142">
        <v>4</v>
      </c>
      <c r="AA13" s="143">
        <v>36</v>
      </c>
    </row>
    <row r="14" spans="1:27" ht="16.5">
      <c r="A14" s="162"/>
      <c r="B14" s="214" t="s">
        <v>28</v>
      </c>
      <c r="C14" s="150" t="str">
        <f>A13</f>
        <v>渡島保健所</v>
      </c>
      <c r="D14" s="150" t="str">
        <f>CONCATENATE(A13, B14)</f>
        <v>渡島保健所男</v>
      </c>
      <c r="E14" s="150" t="str">
        <f>RIGHT(A13,1)</f>
        <v>所</v>
      </c>
      <c r="F14" s="157">
        <v>259</v>
      </c>
      <c r="G14" s="154">
        <v>9</v>
      </c>
      <c r="H14" s="154">
        <v>21</v>
      </c>
      <c r="I14" s="154">
        <v>34</v>
      </c>
      <c r="J14" s="154">
        <v>18</v>
      </c>
      <c r="K14" s="154">
        <v>9</v>
      </c>
      <c r="L14" s="154">
        <v>18</v>
      </c>
      <c r="M14" s="154">
        <v>9</v>
      </c>
      <c r="N14" s="154">
        <v>14</v>
      </c>
      <c r="O14" s="154">
        <v>1</v>
      </c>
      <c r="P14" s="154">
        <v>70</v>
      </c>
      <c r="Q14" s="154">
        <v>1</v>
      </c>
      <c r="R14" s="154" t="s">
        <v>275</v>
      </c>
      <c r="S14" s="154" t="s">
        <v>275</v>
      </c>
      <c r="T14" s="154" t="s">
        <v>275</v>
      </c>
      <c r="U14" s="154">
        <v>12</v>
      </c>
      <c r="V14" s="154">
        <v>8</v>
      </c>
      <c r="W14" s="154">
        <v>3</v>
      </c>
      <c r="X14" s="154">
        <v>2</v>
      </c>
      <c r="Y14" s="154">
        <v>5</v>
      </c>
      <c r="Z14" s="154">
        <v>3</v>
      </c>
      <c r="AA14" s="163">
        <v>22</v>
      </c>
    </row>
    <row r="15" spans="1:27" ht="16.5">
      <c r="A15" s="164"/>
      <c r="B15" s="215" t="s">
        <v>27</v>
      </c>
      <c r="C15" s="165" t="str">
        <f>A13</f>
        <v>渡島保健所</v>
      </c>
      <c r="D15" s="165" t="str">
        <f>CONCATENATE(A13, B15)</f>
        <v>渡島保健所女</v>
      </c>
      <c r="E15" s="165" t="str">
        <f>RIGHT(A13,1)</f>
        <v>所</v>
      </c>
      <c r="F15" s="158">
        <v>210</v>
      </c>
      <c r="G15" s="170">
        <v>1</v>
      </c>
      <c r="H15" s="170">
        <v>3</v>
      </c>
      <c r="I15" s="170">
        <v>31</v>
      </c>
      <c r="J15" s="170">
        <v>25</v>
      </c>
      <c r="K15" s="170">
        <v>8</v>
      </c>
      <c r="L15" s="170">
        <v>11</v>
      </c>
      <c r="M15" s="170">
        <v>12</v>
      </c>
      <c r="N15" s="170">
        <v>25</v>
      </c>
      <c r="O15" s="170" t="s">
        <v>275</v>
      </c>
      <c r="P15" s="170">
        <v>32</v>
      </c>
      <c r="Q15" s="170">
        <v>2</v>
      </c>
      <c r="R15" s="170">
        <v>11</v>
      </c>
      <c r="S15" s="170">
        <v>11</v>
      </c>
      <c r="T15" s="170">
        <v>2</v>
      </c>
      <c r="U15" s="170" t="s">
        <v>275</v>
      </c>
      <c r="V15" s="170">
        <v>2</v>
      </c>
      <c r="W15" s="170">
        <v>2</v>
      </c>
      <c r="X15" s="170">
        <v>11</v>
      </c>
      <c r="Y15" s="170">
        <v>6</v>
      </c>
      <c r="Z15" s="170">
        <v>1</v>
      </c>
      <c r="AA15" s="171">
        <v>14</v>
      </c>
    </row>
    <row r="16" spans="1:27" ht="16.5">
      <c r="A16" s="195" t="s">
        <v>50</v>
      </c>
      <c r="B16" s="134" t="s">
        <v>9</v>
      </c>
      <c r="C16" s="213" t="str">
        <f>A16</f>
        <v>北斗市</v>
      </c>
      <c r="D16" s="213" t="str">
        <f>CONCATENATE(A16, B16)</f>
        <v>北斗市総数</v>
      </c>
      <c r="E16" s="213" t="str">
        <f>RIGHT(A16,1)</f>
        <v>市</v>
      </c>
      <c r="F16" s="141">
        <v>159</v>
      </c>
      <c r="G16" s="142">
        <v>2</v>
      </c>
      <c r="H16" s="142">
        <v>10</v>
      </c>
      <c r="I16" s="142">
        <v>14</v>
      </c>
      <c r="J16" s="142">
        <v>15</v>
      </c>
      <c r="K16" s="142">
        <v>4</v>
      </c>
      <c r="L16" s="142">
        <v>5</v>
      </c>
      <c r="M16" s="142">
        <v>6</v>
      </c>
      <c r="N16" s="142">
        <v>11</v>
      </c>
      <c r="O16" s="142" t="s">
        <v>275</v>
      </c>
      <c r="P16" s="142">
        <v>42</v>
      </c>
      <c r="Q16" s="142">
        <v>2</v>
      </c>
      <c r="R16" s="142">
        <v>4</v>
      </c>
      <c r="S16" s="142">
        <v>3</v>
      </c>
      <c r="T16" s="142" t="s">
        <v>275</v>
      </c>
      <c r="U16" s="142">
        <v>2</v>
      </c>
      <c r="V16" s="142">
        <v>7</v>
      </c>
      <c r="W16" s="142">
        <v>2</v>
      </c>
      <c r="X16" s="142">
        <v>9</v>
      </c>
      <c r="Y16" s="142">
        <v>4</v>
      </c>
      <c r="Z16" s="142">
        <v>1</v>
      </c>
      <c r="AA16" s="143">
        <v>16</v>
      </c>
    </row>
    <row r="17" spans="1:27" ht="16.5">
      <c r="A17" s="162"/>
      <c r="B17" s="214" t="s">
        <v>28</v>
      </c>
      <c r="C17" s="150" t="str">
        <f>A16</f>
        <v>北斗市</v>
      </c>
      <c r="D17" s="150" t="str">
        <f>CONCATENATE(A16, B17)</f>
        <v>北斗市男</v>
      </c>
      <c r="E17" s="150" t="str">
        <f>RIGHT(A16,1)</f>
        <v>市</v>
      </c>
      <c r="F17" s="157">
        <v>89</v>
      </c>
      <c r="G17" s="154">
        <v>2</v>
      </c>
      <c r="H17" s="154">
        <v>9</v>
      </c>
      <c r="I17" s="154">
        <v>8</v>
      </c>
      <c r="J17" s="154">
        <v>8</v>
      </c>
      <c r="K17" s="154">
        <v>1</v>
      </c>
      <c r="L17" s="154">
        <v>5</v>
      </c>
      <c r="M17" s="154">
        <v>5</v>
      </c>
      <c r="N17" s="154">
        <v>1</v>
      </c>
      <c r="O17" s="154" t="s">
        <v>275</v>
      </c>
      <c r="P17" s="154">
        <v>29</v>
      </c>
      <c r="Q17" s="154">
        <v>1</v>
      </c>
      <c r="R17" s="154" t="s">
        <v>275</v>
      </c>
      <c r="S17" s="154" t="s">
        <v>275</v>
      </c>
      <c r="T17" s="154" t="s">
        <v>275</v>
      </c>
      <c r="U17" s="154">
        <v>2</v>
      </c>
      <c r="V17" s="154">
        <v>5</v>
      </c>
      <c r="W17" s="154">
        <v>1</v>
      </c>
      <c r="X17" s="154">
        <v>1</v>
      </c>
      <c r="Y17" s="154">
        <v>3</v>
      </c>
      <c r="Z17" s="154" t="s">
        <v>275</v>
      </c>
      <c r="AA17" s="163">
        <v>8</v>
      </c>
    </row>
    <row r="18" spans="1:27" ht="16.5">
      <c r="A18" s="164"/>
      <c r="B18" s="215" t="s">
        <v>27</v>
      </c>
      <c r="C18" s="165" t="str">
        <f>A16</f>
        <v>北斗市</v>
      </c>
      <c r="D18" s="165" t="str">
        <f>CONCATENATE(A16, B18)</f>
        <v>北斗市女</v>
      </c>
      <c r="E18" s="165" t="str">
        <f>RIGHT(A16,1)</f>
        <v>市</v>
      </c>
      <c r="F18" s="158">
        <v>70</v>
      </c>
      <c r="G18" s="170" t="s">
        <v>275</v>
      </c>
      <c r="H18" s="170">
        <v>1</v>
      </c>
      <c r="I18" s="170">
        <v>6</v>
      </c>
      <c r="J18" s="170">
        <v>7</v>
      </c>
      <c r="K18" s="170">
        <v>3</v>
      </c>
      <c r="L18" s="170" t="s">
        <v>275</v>
      </c>
      <c r="M18" s="170">
        <v>1</v>
      </c>
      <c r="N18" s="170">
        <v>10</v>
      </c>
      <c r="O18" s="170" t="s">
        <v>275</v>
      </c>
      <c r="P18" s="170">
        <v>13</v>
      </c>
      <c r="Q18" s="170">
        <v>1</v>
      </c>
      <c r="R18" s="170">
        <v>4</v>
      </c>
      <c r="S18" s="170">
        <v>3</v>
      </c>
      <c r="T18" s="170" t="s">
        <v>275</v>
      </c>
      <c r="U18" s="170" t="s">
        <v>275</v>
      </c>
      <c r="V18" s="170">
        <v>2</v>
      </c>
      <c r="W18" s="170">
        <v>1</v>
      </c>
      <c r="X18" s="170">
        <v>8</v>
      </c>
      <c r="Y18" s="170">
        <v>1</v>
      </c>
      <c r="Z18" s="170">
        <v>1</v>
      </c>
      <c r="AA18" s="171">
        <v>8</v>
      </c>
    </row>
    <row r="19" spans="1:27" ht="16.5">
      <c r="A19" s="195" t="s">
        <v>49</v>
      </c>
      <c r="B19" s="134" t="s">
        <v>9</v>
      </c>
      <c r="C19" s="213" t="str">
        <f>A19</f>
        <v>松前町</v>
      </c>
      <c r="D19" s="213" t="str">
        <f>CONCATENATE(A19, B19)</f>
        <v>松前町総数</v>
      </c>
      <c r="E19" s="213" t="str">
        <f>RIGHT(A19,1)</f>
        <v>町</v>
      </c>
      <c r="F19" s="141">
        <v>47</v>
      </c>
      <c r="G19" s="142" t="s">
        <v>275</v>
      </c>
      <c r="H19" s="142">
        <v>4</v>
      </c>
      <c r="I19" s="142">
        <v>7</v>
      </c>
      <c r="J19" s="142">
        <v>3</v>
      </c>
      <c r="K19" s="142">
        <v>1</v>
      </c>
      <c r="L19" s="142">
        <v>1</v>
      </c>
      <c r="M19" s="142">
        <v>4</v>
      </c>
      <c r="N19" s="142">
        <v>3</v>
      </c>
      <c r="O19" s="142" t="s">
        <v>275</v>
      </c>
      <c r="P19" s="142">
        <v>11</v>
      </c>
      <c r="Q19" s="142" t="s">
        <v>275</v>
      </c>
      <c r="R19" s="142">
        <v>1</v>
      </c>
      <c r="S19" s="142">
        <v>1</v>
      </c>
      <c r="T19" s="142">
        <v>1</v>
      </c>
      <c r="U19" s="142">
        <v>1</v>
      </c>
      <c r="V19" s="142">
        <v>1</v>
      </c>
      <c r="W19" s="142">
        <v>2</v>
      </c>
      <c r="X19" s="142">
        <v>1</v>
      </c>
      <c r="Y19" s="142">
        <v>2</v>
      </c>
      <c r="Z19" s="142" t="s">
        <v>275</v>
      </c>
      <c r="AA19" s="143">
        <v>3</v>
      </c>
    </row>
    <row r="20" spans="1:27" ht="16.5">
      <c r="A20" s="162"/>
      <c r="B20" s="214" t="s">
        <v>28</v>
      </c>
      <c r="C20" s="150" t="str">
        <f>A19</f>
        <v>松前町</v>
      </c>
      <c r="D20" s="150" t="str">
        <f>CONCATENATE(A19, B20)</f>
        <v>松前町男</v>
      </c>
      <c r="E20" s="150" t="str">
        <f>RIGHT(A19,1)</f>
        <v>町</v>
      </c>
      <c r="F20" s="157">
        <v>25</v>
      </c>
      <c r="G20" s="154" t="s">
        <v>275</v>
      </c>
      <c r="H20" s="154">
        <v>3</v>
      </c>
      <c r="I20" s="154">
        <v>3</v>
      </c>
      <c r="J20" s="154">
        <v>1</v>
      </c>
      <c r="K20" s="154">
        <v>1</v>
      </c>
      <c r="L20" s="154">
        <v>1</v>
      </c>
      <c r="M20" s="154">
        <v>1</v>
      </c>
      <c r="N20" s="154">
        <v>1</v>
      </c>
      <c r="O20" s="154" t="s">
        <v>275</v>
      </c>
      <c r="P20" s="154">
        <v>8</v>
      </c>
      <c r="Q20" s="154" t="s">
        <v>275</v>
      </c>
      <c r="R20" s="154" t="s">
        <v>275</v>
      </c>
      <c r="S20" s="154" t="s">
        <v>275</v>
      </c>
      <c r="T20" s="154" t="s">
        <v>275</v>
      </c>
      <c r="U20" s="154">
        <v>1</v>
      </c>
      <c r="V20" s="154">
        <v>1</v>
      </c>
      <c r="W20" s="154">
        <v>1</v>
      </c>
      <c r="X20" s="154" t="s">
        <v>275</v>
      </c>
      <c r="Y20" s="154" t="s">
        <v>275</v>
      </c>
      <c r="Z20" s="154" t="s">
        <v>275</v>
      </c>
      <c r="AA20" s="163">
        <v>3</v>
      </c>
    </row>
    <row r="21" spans="1:27" ht="16.5">
      <c r="A21" s="164"/>
      <c r="B21" s="215" t="s">
        <v>27</v>
      </c>
      <c r="C21" s="165" t="str">
        <f>A19</f>
        <v>松前町</v>
      </c>
      <c r="D21" s="165" t="str">
        <f>CONCATENATE(A19, B21)</f>
        <v>松前町女</v>
      </c>
      <c r="E21" s="165" t="str">
        <f>RIGHT(A19,1)</f>
        <v>町</v>
      </c>
      <c r="F21" s="158">
        <v>22</v>
      </c>
      <c r="G21" s="170" t="s">
        <v>275</v>
      </c>
      <c r="H21" s="170">
        <v>1</v>
      </c>
      <c r="I21" s="170">
        <v>4</v>
      </c>
      <c r="J21" s="170">
        <v>2</v>
      </c>
      <c r="K21" s="170" t="s">
        <v>275</v>
      </c>
      <c r="L21" s="170" t="s">
        <v>275</v>
      </c>
      <c r="M21" s="170">
        <v>3</v>
      </c>
      <c r="N21" s="170">
        <v>2</v>
      </c>
      <c r="O21" s="170" t="s">
        <v>275</v>
      </c>
      <c r="P21" s="170">
        <v>3</v>
      </c>
      <c r="Q21" s="170" t="s">
        <v>275</v>
      </c>
      <c r="R21" s="170">
        <v>1</v>
      </c>
      <c r="S21" s="170">
        <v>1</v>
      </c>
      <c r="T21" s="170">
        <v>1</v>
      </c>
      <c r="U21" s="170" t="s">
        <v>275</v>
      </c>
      <c r="V21" s="170" t="s">
        <v>275</v>
      </c>
      <c r="W21" s="170">
        <v>1</v>
      </c>
      <c r="X21" s="170">
        <v>1</v>
      </c>
      <c r="Y21" s="170">
        <v>2</v>
      </c>
      <c r="Z21" s="170" t="s">
        <v>275</v>
      </c>
      <c r="AA21" s="171" t="s">
        <v>275</v>
      </c>
    </row>
    <row r="22" spans="1:27" ht="16.5">
      <c r="A22" s="195" t="s">
        <v>48</v>
      </c>
      <c r="B22" s="134" t="s">
        <v>9</v>
      </c>
      <c r="C22" s="213" t="str">
        <f>A22</f>
        <v>福島町</v>
      </c>
      <c r="D22" s="213" t="str">
        <f>CONCATENATE(A22, B22)</f>
        <v>福島町総数</v>
      </c>
      <c r="E22" s="213" t="str">
        <f>RIGHT(A22,1)</f>
        <v>町</v>
      </c>
      <c r="F22" s="141">
        <v>21</v>
      </c>
      <c r="G22" s="142" t="s">
        <v>275</v>
      </c>
      <c r="H22" s="142">
        <v>3</v>
      </c>
      <c r="I22" s="142">
        <v>2</v>
      </c>
      <c r="J22" s="142">
        <v>1</v>
      </c>
      <c r="K22" s="142">
        <v>1</v>
      </c>
      <c r="L22" s="142" t="s">
        <v>275</v>
      </c>
      <c r="M22" s="142">
        <v>3</v>
      </c>
      <c r="N22" s="142" t="s">
        <v>275</v>
      </c>
      <c r="O22" s="142">
        <v>1</v>
      </c>
      <c r="P22" s="142">
        <v>8</v>
      </c>
      <c r="Q22" s="142" t="s">
        <v>275</v>
      </c>
      <c r="R22" s="142" t="s">
        <v>275</v>
      </c>
      <c r="S22" s="142" t="s">
        <v>275</v>
      </c>
      <c r="T22" s="142" t="s">
        <v>275</v>
      </c>
      <c r="U22" s="142" t="s">
        <v>275</v>
      </c>
      <c r="V22" s="142" t="s">
        <v>275</v>
      </c>
      <c r="W22" s="142">
        <v>1</v>
      </c>
      <c r="X22" s="142" t="s">
        <v>275</v>
      </c>
      <c r="Y22" s="142" t="s">
        <v>275</v>
      </c>
      <c r="Z22" s="142" t="s">
        <v>275</v>
      </c>
      <c r="AA22" s="143">
        <v>1</v>
      </c>
    </row>
    <row r="23" spans="1:27" ht="16.5">
      <c r="A23" s="162"/>
      <c r="B23" s="214" t="s">
        <v>28</v>
      </c>
      <c r="C23" s="150" t="str">
        <f>A22</f>
        <v>福島町</v>
      </c>
      <c r="D23" s="150" t="str">
        <f>CONCATENATE(A22, B23)</f>
        <v>福島町男</v>
      </c>
      <c r="E23" s="150" t="str">
        <f>RIGHT(A22,1)</f>
        <v>町</v>
      </c>
      <c r="F23" s="157">
        <v>14</v>
      </c>
      <c r="G23" s="154" t="s">
        <v>275</v>
      </c>
      <c r="H23" s="154">
        <v>3</v>
      </c>
      <c r="I23" s="154">
        <v>2</v>
      </c>
      <c r="J23" s="154">
        <v>1</v>
      </c>
      <c r="K23" s="154" t="s">
        <v>275</v>
      </c>
      <c r="L23" s="154" t="s">
        <v>275</v>
      </c>
      <c r="M23" s="154">
        <v>1</v>
      </c>
      <c r="N23" s="154" t="s">
        <v>275</v>
      </c>
      <c r="O23" s="154">
        <v>1</v>
      </c>
      <c r="P23" s="154">
        <v>5</v>
      </c>
      <c r="Q23" s="154" t="s">
        <v>275</v>
      </c>
      <c r="R23" s="154" t="s">
        <v>275</v>
      </c>
      <c r="S23" s="154" t="s">
        <v>275</v>
      </c>
      <c r="T23" s="154" t="s">
        <v>275</v>
      </c>
      <c r="U23" s="154" t="s">
        <v>275</v>
      </c>
      <c r="V23" s="154" t="s">
        <v>275</v>
      </c>
      <c r="W23" s="154">
        <v>1</v>
      </c>
      <c r="X23" s="154" t="s">
        <v>275</v>
      </c>
      <c r="Y23" s="154" t="s">
        <v>275</v>
      </c>
      <c r="Z23" s="154" t="s">
        <v>275</v>
      </c>
      <c r="AA23" s="163" t="s">
        <v>275</v>
      </c>
    </row>
    <row r="24" spans="1:27" ht="16.5">
      <c r="A24" s="164"/>
      <c r="B24" s="215" t="s">
        <v>27</v>
      </c>
      <c r="C24" s="165" t="str">
        <f>A22</f>
        <v>福島町</v>
      </c>
      <c r="D24" s="165" t="str">
        <f>CONCATENATE(A22, B24)</f>
        <v>福島町女</v>
      </c>
      <c r="E24" s="165" t="str">
        <f>RIGHT(A22,1)</f>
        <v>町</v>
      </c>
      <c r="F24" s="158">
        <v>7</v>
      </c>
      <c r="G24" s="170" t="s">
        <v>275</v>
      </c>
      <c r="H24" s="170" t="s">
        <v>275</v>
      </c>
      <c r="I24" s="170" t="s">
        <v>275</v>
      </c>
      <c r="J24" s="170" t="s">
        <v>275</v>
      </c>
      <c r="K24" s="170">
        <v>1</v>
      </c>
      <c r="L24" s="170" t="s">
        <v>275</v>
      </c>
      <c r="M24" s="170">
        <v>2</v>
      </c>
      <c r="N24" s="170" t="s">
        <v>275</v>
      </c>
      <c r="O24" s="170" t="s">
        <v>275</v>
      </c>
      <c r="P24" s="170">
        <v>3</v>
      </c>
      <c r="Q24" s="170" t="s">
        <v>275</v>
      </c>
      <c r="R24" s="170" t="s">
        <v>275</v>
      </c>
      <c r="S24" s="170" t="s">
        <v>275</v>
      </c>
      <c r="T24" s="170" t="s">
        <v>275</v>
      </c>
      <c r="U24" s="170" t="s">
        <v>275</v>
      </c>
      <c r="V24" s="170" t="s">
        <v>275</v>
      </c>
      <c r="W24" s="170" t="s">
        <v>275</v>
      </c>
      <c r="X24" s="170" t="s">
        <v>275</v>
      </c>
      <c r="Y24" s="170" t="s">
        <v>275</v>
      </c>
      <c r="Z24" s="170" t="s">
        <v>275</v>
      </c>
      <c r="AA24" s="171">
        <v>1</v>
      </c>
    </row>
    <row r="25" spans="1:27" ht="16.5">
      <c r="A25" s="195" t="s">
        <v>47</v>
      </c>
      <c r="B25" s="134" t="s">
        <v>9</v>
      </c>
      <c r="C25" s="213" t="str">
        <f>A25</f>
        <v>知内町</v>
      </c>
      <c r="D25" s="213" t="str">
        <f>CONCATENATE(A25, B25)</f>
        <v>知内町総数</v>
      </c>
      <c r="E25" s="213" t="str">
        <f>RIGHT(A25,1)</f>
        <v>町</v>
      </c>
      <c r="F25" s="141">
        <v>18</v>
      </c>
      <c r="G25" s="142" t="s">
        <v>275</v>
      </c>
      <c r="H25" s="142" t="s">
        <v>275</v>
      </c>
      <c r="I25" s="142">
        <v>3</v>
      </c>
      <c r="J25" s="142">
        <v>1</v>
      </c>
      <c r="K25" s="142">
        <v>1</v>
      </c>
      <c r="L25" s="142">
        <v>2</v>
      </c>
      <c r="M25" s="142" t="s">
        <v>275</v>
      </c>
      <c r="N25" s="142">
        <v>1</v>
      </c>
      <c r="O25" s="142" t="s">
        <v>275</v>
      </c>
      <c r="P25" s="142">
        <v>2</v>
      </c>
      <c r="Q25" s="142" t="s">
        <v>275</v>
      </c>
      <c r="R25" s="142" t="s">
        <v>275</v>
      </c>
      <c r="S25" s="142">
        <v>1</v>
      </c>
      <c r="T25" s="142" t="s">
        <v>275</v>
      </c>
      <c r="U25" s="142">
        <v>1</v>
      </c>
      <c r="V25" s="142">
        <v>1</v>
      </c>
      <c r="W25" s="142" t="s">
        <v>275</v>
      </c>
      <c r="X25" s="142" t="s">
        <v>275</v>
      </c>
      <c r="Y25" s="142">
        <v>4</v>
      </c>
      <c r="Z25" s="142" t="s">
        <v>275</v>
      </c>
      <c r="AA25" s="143">
        <v>1</v>
      </c>
    </row>
    <row r="26" spans="1:27" ht="16.5">
      <c r="A26" s="162"/>
      <c r="B26" s="214" t="s">
        <v>28</v>
      </c>
      <c r="C26" s="150" t="str">
        <f>A25</f>
        <v>知内町</v>
      </c>
      <c r="D26" s="150" t="str">
        <f>CONCATENATE(A25, B26)</f>
        <v>知内町男</v>
      </c>
      <c r="E26" s="150" t="str">
        <f>RIGHT(A25,1)</f>
        <v>町</v>
      </c>
      <c r="F26" s="157">
        <v>10</v>
      </c>
      <c r="G26" s="154" t="s">
        <v>275</v>
      </c>
      <c r="H26" s="154" t="s">
        <v>275</v>
      </c>
      <c r="I26" s="154">
        <v>3</v>
      </c>
      <c r="J26" s="154" t="s">
        <v>275</v>
      </c>
      <c r="K26" s="154">
        <v>1</v>
      </c>
      <c r="L26" s="154">
        <v>1</v>
      </c>
      <c r="M26" s="154" t="s">
        <v>275</v>
      </c>
      <c r="N26" s="154" t="s">
        <v>275</v>
      </c>
      <c r="O26" s="154" t="s">
        <v>275</v>
      </c>
      <c r="P26" s="154">
        <v>2</v>
      </c>
      <c r="Q26" s="154" t="s">
        <v>275</v>
      </c>
      <c r="R26" s="154" t="s">
        <v>275</v>
      </c>
      <c r="S26" s="154" t="s">
        <v>275</v>
      </c>
      <c r="T26" s="154" t="s">
        <v>275</v>
      </c>
      <c r="U26" s="154">
        <v>1</v>
      </c>
      <c r="V26" s="154">
        <v>1</v>
      </c>
      <c r="W26" s="154" t="s">
        <v>275</v>
      </c>
      <c r="X26" s="154" t="s">
        <v>275</v>
      </c>
      <c r="Y26" s="154">
        <v>1</v>
      </c>
      <c r="Z26" s="154" t="s">
        <v>275</v>
      </c>
      <c r="AA26" s="163" t="s">
        <v>275</v>
      </c>
    </row>
    <row r="27" spans="1:27" ht="16.5">
      <c r="A27" s="164"/>
      <c r="B27" s="215" t="s">
        <v>27</v>
      </c>
      <c r="C27" s="165" t="str">
        <f>A25</f>
        <v>知内町</v>
      </c>
      <c r="D27" s="165" t="str">
        <f>CONCATENATE(A25, B27)</f>
        <v>知内町女</v>
      </c>
      <c r="E27" s="165" t="str">
        <f>RIGHT(A25,1)</f>
        <v>町</v>
      </c>
      <c r="F27" s="158">
        <v>8</v>
      </c>
      <c r="G27" s="170" t="s">
        <v>275</v>
      </c>
      <c r="H27" s="170" t="s">
        <v>275</v>
      </c>
      <c r="I27" s="170" t="s">
        <v>275</v>
      </c>
      <c r="J27" s="170">
        <v>1</v>
      </c>
      <c r="K27" s="170" t="s">
        <v>275</v>
      </c>
      <c r="L27" s="170">
        <v>1</v>
      </c>
      <c r="M27" s="170" t="s">
        <v>275</v>
      </c>
      <c r="N27" s="170">
        <v>1</v>
      </c>
      <c r="O27" s="170" t="s">
        <v>275</v>
      </c>
      <c r="P27" s="170" t="s">
        <v>275</v>
      </c>
      <c r="Q27" s="170" t="s">
        <v>275</v>
      </c>
      <c r="R27" s="170" t="s">
        <v>275</v>
      </c>
      <c r="S27" s="170">
        <v>1</v>
      </c>
      <c r="T27" s="170" t="s">
        <v>275</v>
      </c>
      <c r="U27" s="170" t="s">
        <v>275</v>
      </c>
      <c r="V27" s="170" t="s">
        <v>275</v>
      </c>
      <c r="W27" s="170" t="s">
        <v>275</v>
      </c>
      <c r="X27" s="170" t="s">
        <v>275</v>
      </c>
      <c r="Y27" s="170">
        <v>3</v>
      </c>
      <c r="Z27" s="170" t="s">
        <v>275</v>
      </c>
      <c r="AA27" s="171">
        <v>1</v>
      </c>
    </row>
    <row r="28" spans="1:27" ht="16.5">
      <c r="A28" s="195" t="s">
        <v>46</v>
      </c>
      <c r="B28" s="134" t="s">
        <v>9</v>
      </c>
      <c r="C28" s="213" t="str">
        <f>A28</f>
        <v>木古内町</v>
      </c>
      <c r="D28" s="213" t="str">
        <f>CONCATENATE(A28, B28)</f>
        <v>木古内町総数</v>
      </c>
      <c r="E28" s="213" t="str">
        <f>RIGHT(A28,1)</f>
        <v>町</v>
      </c>
      <c r="F28" s="141">
        <v>33</v>
      </c>
      <c r="G28" s="142">
        <v>1</v>
      </c>
      <c r="H28" s="142">
        <v>1</v>
      </c>
      <c r="I28" s="142">
        <v>6</v>
      </c>
      <c r="J28" s="142">
        <v>4</v>
      </c>
      <c r="K28" s="142">
        <v>2</v>
      </c>
      <c r="L28" s="142" t="s">
        <v>275</v>
      </c>
      <c r="M28" s="142" t="s">
        <v>275</v>
      </c>
      <c r="N28" s="142">
        <v>3</v>
      </c>
      <c r="O28" s="142" t="s">
        <v>275</v>
      </c>
      <c r="P28" s="142">
        <v>8</v>
      </c>
      <c r="Q28" s="142" t="s">
        <v>275</v>
      </c>
      <c r="R28" s="142">
        <v>2</v>
      </c>
      <c r="S28" s="142" t="s">
        <v>275</v>
      </c>
      <c r="T28" s="142" t="s">
        <v>275</v>
      </c>
      <c r="U28" s="142">
        <v>2</v>
      </c>
      <c r="V28" s="142">
        <v>1</v>
      </c>
      <c r="W28" s="142" t="s">
        <v>275</v>
      </c>
      <c r="X28" s="142" t="s">
        <v>275</v>
      </c>
      <c r="Y28" s="142" t="s">
        <v>275</v>
      </c>
      <c r="Z28" s="142">
        <v>2</v>
      </c>
      <c r="AA28" s="143">
        <v>1</v>
      </c>
    </row>
    <row r="29" spans="1:27" ht="16.5">
      <c r="A29" s="162"/>
      <c r="B29" s="214" t="s">
        <v>28</v>
      </c>
      <c r="C29" s="150" t="str">
        <f>A28</f>
        <v>木古内町</v>
      </c>
      <c r="D29" s="150" t="str">
        <f>CONCATENATE(A28, B29)</f>
        <v>木古内町男</v>
      </c>
      <c r="E29" s="150" t="str">
        <f>RIGHT(A28,1)</f>
        <v>町</v>
      </c>
      <c r="F29" s="157">
        <v>18</v>
      </c>
      <c r="G29" s="154">
        <v>1</v>
      </c>
      <c r="H29" s="154">
        <v>1</v>
      </c>
      <c r="I29" s="154">
        <v>1</v>
      </c>
      <c r="J29" s="154">
        <v>1</v>
      </c>
      <c r="K29" s="154">
        <v>1</v>
      </c>
      <c r="L29" s="154" t="s">
        <v>275</v>
      </c>
      <c r="M29" s="154" t="s">
        <v>275</v>
      </c>
      <c r="N29" s="154">
        <v>1</v>
      </c>
      <c r="O29" s="154" t="s">
        <v>275</v>
      </c>
      <c r="P29" s="154">
        <v>6</v>
      </c>
      <c r="Q29" s="154" t="s">
        <v>275</v>
      </c>
      <c r="R29" s="154" t="s">
        <v>275</v>
      </c>
      <c r="S29" s="154" t="s">
        <v>275</v>
      </c>
      <c r="T29" s="154" t="s">
        <v>275</v>
      </c>
      <c r="U29" s="154">
        <v>2</v>
      </c>
      <c r="V29" s="154">
        <v>1</v>
      </c>
      <c r="W29" s="154" t="s">
        <v>275</v>
      </c>
      <c r="X29" s="154" t="s">
        <v>275</v>
      </c>
      <c r="Y29" s="154" t="s">
        <v>275</v>
      </c>
      <c r="Z29" s="154">
        <v>2</v>
      </c>
      <c r="AA29" s="163">
        <v>1</v>
      </c>
    </row>
    <row r="30" spans="1:27" ht="16.5">
      <c r="A30" s="164"/>
      <c r="B30" s="215" t="s">
        <v>27</v>
      </c>
      <c r="C30" s="165" t="str">
        <f>A28</f>
        <v>木古内町</v>
      </c>
      <c r="D30" s="165" t="str">
        <f>CONCATENATE(A28, B30)</f>
        <v>木古内町女</v>
      </c>
      <c r="E30" s="165" t="str">
        <f>RIGHT(A28,1)</f>
        <v>町</v>
      </c>
      <c r="F30" s="158">
        <v>15</v>
      </c>
      <c r="G30" s="170" t="s">
        <v>275</v>
      </c>
      <c r="H30" s="170" t="s">
        <v>275</v>
      </c>
      <c r="I30" s="170">
        <v>5</v>
      </c>
      <c r="J30" s="170">
        <v>3</v>
      </c>
      <c r="K30" s="170">
        <v>1</v>
      </c>
      <c r="L30" s="170" t="s">
        <v>275</v>
      </c>
      <c r="M30" s="170" t="s">
        <v>275</v>
      </c>
      <c r="N30" s="170">
        <v>2</v>
      </c>
      <c r="O30" s="170" t="s">
        <v>275</v>
      </c>
      <c r="P30" s="170">
        <v>2</v>
      </c>
      <c r="Q30" s="170" t="s">
        <v>275</v>
      </c>
      <c r="R30" s="170">
        <v>2</v>
      </c>
      <c r="S30" s="170" t="s">
        <v>275</v>
      </c>
      <c r="T30" s="170" t="s">
        <v>275</v>
      </c>
      <c r="U30" s="170" t="s">
        <v>275</v>
      </c>
      <c r="V30" s="170" t="s">
        <v>275</v>
      </c>
      <c r="W30" s="170" t="s">
        <v>275</v>
      </c>
      <c r="X30" s="170" t="s">
        <v>275</v>
      </c>
      <c r="Y30" s="170" t="s">
        <v>275</v>
      </c>
      <c r="Z30" s="170" t="s">
        <v>275</v>
      </c>
      <c r="AA30" s="171" t="s">
        <v>275</v>
      </c>
    </row>
    <row r="31" spans="1:27" ht="16.5">
      <c r="A31" s="195" t="s">
        <v>45</v>
      </c>
      <c r="B31" s="134" t="s">
        <v>9</v>
      </c>
      <c r="C31" s="213" t="str">
        <f>A31</f>
        <v>七飯町</v>
      </c>
      <c r="D31" s="213" t="str">
        <f>CONCATENATE(A31, B31)</f>
        <v>七飯町総数</v>
      </c>
      <c r="E31" s="213" t="str">
        <f>RIGHT(A31,1)</f>
        <v>町</v>
      </c>
      <c r="F31" s="141">
        <v>106</v>
      </c>
      <c r="G31" s="142">
        <v>4</v>
      </c>
      <c r="H31" s="142">
        <v>3</v>
      </c>
      <c r="I31" s="142">
        <v>23</v>
      </c>
      <c r="J31" s="142">
        <v>12</v>
      </c>
      <c r="K31" s="142">
        <v>3</v>
      </c>
      <c r="L31" s="142">
        <v>9</v>
      </c>
      <c r="M31" s="142">
        <v>2</v>
      </c>
      <c r="N31" s="142">
        <v>12</v>
      </c>
      <c r="O31" s="142" t="s">
        <v>275</v>
      </c>
      <c r="P31" s="142">
        <v>14</v>
      </c>
      <c r="Q31" s="142">
        <v>1</v>
      </c>
      <c r="R31" s="142">
        <v>4</v>
      </c>
      <c r="S31" s="142">
        <v>3</v>
      </c>
      <c r="T31" s="142">
        <v>1</v>
      </c>
      <c r="U31" s="142">
        <v>3</v>
      </c>
      <c r="V31" s="142" t="s">
        <v>275</v>
      </c>
      <c r="W31" s="142" t="s">
        <v>275</v>
      </c>
      <c r="X31" s="142">
        <v>3</v>
      </c>
      <c r="Y31" s="142">
        <v>1</v>
      </c>
      <c r="Z31" s="142">
        <v>1</v>
      </c>
      <c r="AA31" s="143">
        <v>7</v>
      </c>
    </row>
    <row r="32" spans="1:27" ht="16.5">
      <c r="A32" s="162"/>
      <c r="B32" s="214" t="s">
        <v>28</v>
      </c>
      <c r="C32" s="150" t="str">
        <f>A31</f>
        <v>七飯町</v>
      </c>
      <c r="D32" s="150" t="str">
        <f>CONCATENATE(A31, B32)</f>
        <v>七飯町男</v>
      </c>
      <c r="E32" s="150" t="str">
        <f>RIGHT(A31,1)</f>
        <v>町</v>
      </c>
      <c r="F32" s="157">
        <v>53</v>
      </c>
      <c r="G32" s="154">
        <v>3</v>
      </c>
      <c r="H32" s="154">
        <v>2</v>
      </c>
      <c r="I32" s="154">
        <v>13</v>
      </c>
      <c r="J32" s="154">
        <v>3</v>
      </c>
      <c r="K32" s="154">
        <v>1</v>
      </c>
      <c r="L32" s="154">
        <v>5</v>
      </c>
      <c r="M32" s="154">
        <v>1</v>
      </c>
      <c r="N32" s="154">
        <v>5</v>
      </c>
      <c r="O32" s="154" t="s">
        <v>275</v>
      </c>
      <c r="P32" s="154">
        <v>9</v>
      </c>
      <c r="Q32" s="154" t="s">
        <v>275</v>
      </c>
      <c r="R32" s="154" t="s">
        <v>275</v>
      </c>
      <c r="S32" s="154" t="s">
        <v>275</v>
      </c>
      <c r="T32" s="154" t="s">
        <v>275</v>
      </c>
      <c r="U32" s="154">
        <v>3</v>
      </c>
      <c r="V32" s="154" t="s">
        <v>275</v>
      </c>
      <c r="W32" s="154" t="s">
        <v>275</v>
      </c>
      <c r="X32" s="154">
        <v>1</v>
      </c>
      <c r="Y32" s="154">
        <v>1</v>
      </c>
      <c r="Z32" s="154">
        <v>1</v>
      </c>
      <c r="AA32" s="163">
        <v>5</v>
      </c>
    </row>
    <row r="33" spans="1:27" ht="16.5">
      <c r="A33" s="164"/>
      <c r="B33" s="215" t="s">
        <v>27</v>
      </c>
      <c r="C33" s="165" t="str">
        <f>A31</f>
        <v>七飯町</v>
      </c>
      <c r="D33" s="165" t="str">
        <f>CONCATENATE(A31, B33)</f>
        <v>七飯町女</v>
      </c>
      <c r="E33" s="165" t="str">
        <f>RIGHT(A31,1)</f>
        <v>町</v>
      </c>
      <c r="F33" s="158">
        <v>53</v>
      </c>
      <c r="G33" s="170">
        <v>1</v>
      </c>
      <c r="H33" s="170">
        <v>1</v>
      </c>
      <c r="I33" s="170">
        <v>10</v>
      </c>
      <c r="J33" s="170">
        <v>9</v>
      </c>
      <c r="K33" s="170">
        <v>2</v>
      </c>
      <c r="L33" s="170">
        <v>4</v>
      </c>
      <c r="M33" s="170">
        <v>1</v>
      </c>
      <c r="N33" s="170">
        <v>7</v>
      </c>
      <c r="O33" s="170" t="s">
        <v>275</v>
      </c>
      <c r="P33" s="170">
        <v>5</v>
      </c>
      <c r="Q33" s="170">
        <v>1</v>
      </c>
      <c r="R33" s="170">
        <v>4</v>
      </c>
      <c r="S33" s="170">
        <v>3</v>
      </c>
      <c r="T33" s="170">
        <v>1</v>
      </c>
      <c r="U33" s="170" t="s">
        <v>275</v>
      </c>
      <c r="V33" s="170" t="s">
        <v>275</v>
      </c>
      <c r="W33" s="170" t="s">
        <v>275</v>
      </c>
      <c r="X33" s="170">
        <v>2</v>
      </c>
      <c r="Y33" s="170" t="s">
        <v>275</v>
      </c>
      <c r="Z33" s="170" t="s">
        <v>275</v>
      </c>
      <c r="AA33" s="171">
        <v>2</v>
      </c>
    </row>
    <row r="34" spans="1:27" ht="16.5">
      <c r="A34" s="195" t="s">
        <v>44</v>
      </c>
      <c r="B34" s="134" t="s">
        <v>9</v>
      </c>
      <c r="C34" s="213" t="str">
        <f>A34</f>
        <v>鹿部町</v>
      </c>
      <c r="D34" s="213" t="str">
        <f>CONCATENATE(A34, B34)</f>
        <v>鹿部町総数</v>
      </c>
      <c r="E34" s="213" t="str">
        <f>RIGHT(A34,1)</f>
        <v>町</v>
      </c>
      <c r="F34" s="141">
        <v>18</v>
      </c>
      <c r="G34" s="142" t="s">
        <v>275</v>
      </c>
      <c r="H34" s="142">
        <v>2</v>
      </c>
      <c r="I34" s="142">
        <v>1</v>
      </c>
      <c r="J34" s="142">
        <v>2</v>
      </c>
      <c r="K34" s="142">
        <v>1</v>
      </c>
      <c r="L34" s="142">
        <v>2</v>
      </c>
      <c r="M34" s="142">
        <v>1</v>
      </c>
      <c r="N34" s="142">
        <v>3</v>
      </c>
      <c r="O34" s="142" t="s">
        <v>275</v>
      </c>
      <c r="P34" s="142">
        <v>3</v>
      </c>
      <c r="Q34" s="142" t="s">
        <v>275</v>
      </c>
      <c r="R34" s="142" t="s">
        <v>275</v>
      </c>
      <c r="S34" s="142" t="s">
        <v>275</v>
      </c>
      <c r="T34" s="142" t="s">
        <v>275</v>
      </c>
      <c r="U34" s="142">
        <v>2</v>
      </c>
      <c r="V34" s="142" t="s">
        <v>275</v>
      </c>
      <c r="W34" s="142" t="s">
        <v>275</v>
      </c>
      <c r="X34" s="142" t="s">
        <v>275</v>
      </c>
      <c r="Y34" s="142" t="s">
        <v>275</v>
      </c>
      <c r="Z34" s="142" t="s">
        <v>275</v>
      </c>
      <c r="AA34" s="143">
        <v>1</v>
      </c>
    </row>
    <row r="35" spans="1:27" ht="16.5">
      <c r="A35" s="162"/>
      <c r="B35" s="214" t="s">
        <v>28</v>
      </c>
      <c r="C35" s="150" t="str">
        <f>A34</f>
        <v>鹿部町</v>
      </c>
      <c r="D35" s="150" t="str">
        <f>CONCATENATE(A34, B35)</f>
        <v>鹿部町男</v>
      </c>
      <c r="E35" s="150" t="str">
        <f>RIGHT(A34,1)</f>
        <v>町</v>
      </c>
      <c r="F35" s="157">
        <v>10</v>
      </c>
      <c r="G35" s="154" t="s">
        <v>275</v>
      </c>
      <c r="H35" s="154">
        <v>2</v>
      </c>
      <c r="I35" s="154" t="s">
        <v>275</v>
      </c>
      <c r="J35" s="154">
        <v>1</v>
      </c>
      <c r="K35" s="154">
        <v>1</v>
      </c>
      <c r="L35" s="154">
        <v>1</v>
      </c>
      <c r="M35" s="154">
        <v>1</v>
      </c>
      <c r="N35" s="154">
        <v>1</v>
      </c>
      <c r="O35" s="154" t="s">
        <v>275</v>
      </c>
      <c r="P35" s="154">
        <v>1</v>
      </c>
      <c r="Q35" s="154" t="s">
        <v>275</v>
      </c>
      <c r="R35" s="154" t="s">
        <v>275</v>
      </c>
      <c r="S35" s="154" t="s">
        <v>275</v>
      </c>
      <c r="T35" s="154" t="s">
        <v>275</v>
      </c>
      <c r="U35" s="154">
        <v>2</v>
      </c>
      <c r="V35" s="154" t="s">
        <v>275</v>
      </c>
      <c r="W35" s="154" t="s">
        <v>275</v>
      </c>
      <c r="X35" s="154" t="s">
        <v>275</v>
      </c>
      <c r="Y35" s="154" t="s">
        <v>275</v>
      </c>
      <c r="Z35" s="154" t="s">
        <v>275</v>
      </c>
      <c r="AA35" s="163" t="s">
        <v>275</v>
      </c>
    </row>
    <row r="36" spans="1:27" ht="16.5">
      <c r="A36" s="164"/>
      <c r="B36" s="215" t="s">
        <v>27</v>
      </c>
      <c r="C36" s="165" t="str">
        <f>A34</f>
        <v>鹿部町</v>
      </c>
      <c r="D36" s="165" t="str">
        <f>CONCATENATE(A34, B36)</f>
        <v>鹿部町女</v>
      </c>
      <c r="E36" s="165" t="str">
        <f>RIGHT(A34,1)</f>
        <v>町</v>
      </c>
      <c r="F36" s="158">
        <v>8</v>
      </c>
      <c r="G36" s="170" t="s">
        <v>275</v>
      </c>
      <c r="H36" s="170" t="s">
        <v>275</v>
      </c>
      <c r="I36" s="170">
        <v>1</v>
      </c>
      <c r="J36" s="170">
        <v>1</v>
      </c>
      <c r="K36" s="170" t="s">
        <v>275</v>
      </c>
      <c r="L36" s="170">
        <v>1</v>
      </c>
      <c r="M36" s="170" t="s">
        <v>275</v>
      </c>
      <c r="N36" s="170">
        <v>2</v>
      </c>
      <c r="O36" s="170" t="s">
        <v>275</v>
      </c>
      <c r="P36" s="170">
        <v>2</v>
      </c>
      <c r="Q36" s="170" t="s">
        <v>275</v>
      </c>
      <c r="R36" s="170" t="s">
        <v>275</v>
      </c>
      <c r="S36" s="170" t="s">
        <v>275</v>
      </c>
      <c r="T36" s="170" t="s">
        <v>275</v>
      </c>
      <c r="U36" s="170" t="s">
        <v>275</v>
      </c>
      <c r="V36" s="170" t="s">
        <v>275</v>
      </c>
      <c r="W36" s="170" t="s">
        <v>275</v>
      </c>
      <c r="X36" s="170" t="s">
        <v>275</v>
      </c>
      <c r="Y36" s="170" t="s">
        <v>275</v>
      </c>
      <c r="Z36" s="170" t="s">
        <v>275</v>
      </c>
      <c r="AA36" s="171">
        <v>1</v>
      </c>
    </row>
    <row r="37" spans="1:27" ht="16.5">
      <c r="A37" s="195" t="s">
        <v>43</v>
      </c>
      <c r="B37" s="134" t="s">
        <v>9</v>
      </c>
      <c r="C37" s="213" t="str">
        <f>A37</f>
        <v>森町</v>
      </c>
      <c r="D37" s="213" t="str">
        <f>CONCATENATE(A37, B37)</f>
        <v>森町総数</v>
      </c>
      <c r="E37" s="213" t="str">
        <f>RIGHT(A37,1)</f>
        <v>町</v>
      </c>
      <c r="F37" s="141">
        <v>67</v>
      </c>
      <c r="G37" s="142">
        <v>3</v>
      </c>
      <c r="H37" s="142">
        <v>1</v>
      </c>
      <c r="I37" s="142">
        <v>9</v>
      </c>
      <c r="J37" s="142">
        <v>5</v>
      </c>
      <c r="K37" s="142">
        <v>4</v>
      </c>
      <c r="L37" s="142">
        <v>10</v>
      </c>
      <c r="M37" s="142">
        <v>5</v>
      </c>
      <c r="N37" s="142">
        <v>6</v>
      </c>
      <c r="O37" s="142" t="s">
        <v>275</v>
      </c>
      <c r="P37" s="142">
        <v>14</v>
      </c>
      <c r="Q37" s="142" t="s">
        <v>275</v>
      </c>
      <c r="R37" s="142" t="s">
        <v>275</v>
      </c>
      <c r="S37" s="142">
        <v>3</v>
      </c>
      <c r="T37" s="142" t="s">
        <v>275</v>
      </c>
      <c r="U37" s="142">
        <v>1</v>
      </c>
      <c r="V37" s="142" t="s">
        <v>275</v>
      </c>
      <c r="W37" s="142" t="s">
        <v>275</v>
      </c>
      <c r="X37" s="142" t="s">
        <v>275</v>
      </c>
      <c r="Y37" s="142" t="s">
        <v>275</v>
      </c>
      <c r="Z37" s="142" t="s">
        <v>275</v>
      </c>
      <c r="AA37" s="143">
        <v>6</v>
      </c>
    </row>
    <row r="38" spans="1:27" ht="16.5">
      <c r="A38" s="162"/>
      <c r="B38" s="214" t="s">
        <v>28</v>
      </c>
      <c r="C38" s="150" t="str">
        <f>A37</f>
        <v>森町</v>
      </c>
      <c r="D38" s="150" t="str">
        <f>CONCATENATE(A37, B38)</f>
        <v>森町男</v>
      </c>
      <c r="E38" s="150" t="str">
        <f>RIGHT(A37,1)</f>
        <v>町</v>
      </c>
      <c r="F38" s="157">
        <v>40</v>
      </c>
      <c r="G38" s="154">
        <v>3</v>
      </c>
      <c r="H38" s="154">
        <v>1</v>
      </c>
      <c r="I38" s="154">
        <v>4</v>
      </c>
      <c r="J38" s="154">
        <v>3</v>
      </c>
      <c r="K38" s="154">
        <v>3</v>
      </c>
      <c r="L38" s="154">
        <v>5</v>
      </c>
      <c r="M38" s="154" t="s">
        <v>275</v>
      </c>
      <c r="N38" s="154">
        <v>5</v>
      </c>
      <c r="O38" s="154" t="s">
        <v>275</v>
      </c>
      <c r="P38" s="154">
        <v>10</v>
      </c>
      <c r="Q38" s="154" t="s">
        <v>275</v>
      </c>
      <c r="R38" s="154" t="s">
        <v>275</v>
      </c>
      <c r="S38" s="154" t="s">
        <v>275</v>
      </c>
      <c r="T38" s="154" t="s">
        <v>275</v>
      </c>
      <c r="U38" s="154">
        <v>1</v>
      </c>
      <c r="V38" s="154" t="s">
        <v>275</v>
      </c>
      <c r="W38" s="154" t="s">
        <v>275</v>
      </c>
      <c r="X38" s="154" t="s">
        <v>275</v>
      </c>
      <c r="Y38" s="154" t="s">
        <v>275</v>
      </c>
      <c r="Z38" s="154" t="s">
        <v>275</v>
      </c>
      <c r="AA38" s="163">
        <v>5</v>
      </c>
    </row>
    <row r="39" spans="1:27" ht="16.5">
      <c r="A39" s="164"/>
      <c r="B39" s="215" t="s">
        <v>27</v>
      </c>
      <c r="C39" s="165" t="str">
        <f>A37</f>
        <v>森町</v>
      </c>
      <c r="D39" s="165" t="str">
        <f>CONCATENATE(A37, B39)</f>
        <v>森町女</v>
      </c>
      <c r="E39" s="165" t="str">
        <f>RIGHT(A37,1)</f>
        <v>町</v>
      </c>
      <c r="F39" s="158">
        <v>27</v>
      </c>
      <c r="G39" s="170" t="s">
        <v>275</v>
      </c>
      <c r="H39" s="170" t="s">
        <v>275</v>
      </c>
      <c r="I39" s="170">
        <v>5</v>
      </c>
      <c r="J39" s="170">
        <v>2</v>
      </c>
      <c r="K39" s="170">
        <v>1</v>
      </c>
      <c r="L39" s="170">
        <v>5</v>
      </c>
      <c r="M39" s="170">
        <v>5</v>
      </c>
      <c r="N39" s="170">
        <v>1</v>
      </c>
      <c r="O39" s="170" t="s">
        <v>275</v>
      </c>
      <c r="P39" s="170">
        <v>4</v>
      </c>
      <c r="Q39" s="170" t="s">
        <v>275</v>
      </c>
      <c r="R39" s="170" t="s">
        <v>275</v>
      </c>
      <c r="S39" s="170">
        <v>3</v>
      </c>
      <c r="T39" s="170" t="s">
        <v>275</v>
      </c>
      <c r="U39" s="170" t="s">
        <v>275</v>
      </c>
      <c r="V39" s="170" t="s">
        <v>275</v>
      </c>
      <c r="W39" s="170" t="s">
        <v>275</v>
      </c>
      <c r="X39" s="170" t="s">
        <v>275</v>
      </c>
      <c r="Y39" s="170" t="s">
        <v>275</v>
      </c>
      <c r="Z39" s="170" t="s">
        <v>275</v>
      </c>
      <c r="AA39" s="171">
        <v>1</v>
      </c>
    </row>
    <row r="40" spans="1:27" ht="16.5">
      <c r="A40" s="195" t="s">
        <v>42</v>
      </c>
      <c r="B40" s="134" t="s">
        <v>9</v>
      </c>
      <c r="C40" s="213" t="str">
        <f>A40</f>
        <v>函館市</v>
      </c>
      <c r="D40" s="213" t="str">
        <f>CONCATENATE(A40, B40)</f>
        <v>函館市総数</v>
      </c>
      <c r="E40" s="213" t="str">
        <f>RIGHT(A40,1)</f>
        <v>市</v>
      </c>
      <c r="F40" s="141">
        <v>1148</v>
      </c>
      <c r="G40" s="142">
        <v>16</v>
      </c>
      <c r="H40" s="142">
        <v>44</v>
      </c>
      <c r="I40" s="142">
        <v>123</v>
      </c>
      <c r="J40" s="142">
        <v>139</v>
      </c>
      <c r="K40" s="142">
        <v>48</v>
      </c>
      <c r="L40" s="142">
        <v>72</v>
      </c>
      <c r="M40" s="142">
        <v>60</v>
      </c>
      <c r="N40" s="142">
        <v>99</v>
      </c>
      <c r="O40" s="142">
        <v>2</v>
      </c>
      <c r="P40" s="142">
        <v>249</v>
      </c>
      <c r="Q40" s="142">
        <v>5</v>
      </c>
      <c r="R40" s="142">
        <v>46</v>
      </c>
      <c r="S40" s="142">
        <v>19</v>
      </c>
      <c r="T40" s="142">
        <v>11</v>
      </c>
      <c r="U40" s="142">
        <v>38</v>
      </c>
      <c r="V40" s="142">
        <v>23</v>
      </c>
      <c r="W40" s="142">
        <v>6</v>
      </c>
      <c r="X40" s="142">
        <v>31</v>
      </c>
      <c r="Y40" s="142">
        <v>19</v>
      </c>
      <c r="Z40" s="142">
        <v>14</v>
      </c>
      <c r="AA40" s="143">
        <v>84</v>
      </c>
    </row>
    <row r="41" spans="1:27" ht="16.5">
      <c r="A41" s="162"/>
      <c r="B41" s="214" t="s">
        <v>28</v>
      </c>
      <c r="C41" s="150" t="str">
        <f>A40</f>
        <v>函館市</v>
      </c>
      <c r="D41" s="150" t="str">
        <f>CONCATENATE(A40, B41)</f>
        <v>函館市男</v>
      </c>
      <c r="E41" s="150" t="str">
        <f>RIGHT(A40,1)</f>
        <v>市</v>
      </c>
      <c r="F41" s="157">
        <v>635</v>
      </c>
      <c r="G41" s="154">
        <v>6</v>
      </c>
      <c r="H41" s="154">
        <v>35</v>
      </c>
      <c r="I41" s="154">
        <v>73</v>
      </c>
      <c r="J41" s="154">
        <v>67</v>
      </c>
      <c r="K41" s="154">
        <v>24</v>
      </c>
      <c r="L41" s="154">
        <v>43</v>
      </c>
      <c r="M41" s="154">
        <v>28</v>
      </c>
      <c r="N41" s="154">
        <v>43</v>
      </c>
      <c r="O41" s="154">
        <v>1</v>
      </c>
      <c r="P41" s="154">
        <v>185</v>
      </c>
      <c r="Q41" s="154">
        <v>2</v>
      </c>
      <c r="R41" s="154" t="s">
        <v>275</v>
      </c>
      <c r="S41" s="154" t="s">
        <v>275</v>
      </c>
      <c r="T41" s="154" t="s">
        <v>275</v>
      </c>
      <c r="U41" s="154">
        <v>38</v>
      </c>
      <c r="V41" s="154">
        <v>11</v>
      </c>
      <c r="W41" s="154">
        <v>3</v>
      </c>
      <c r="X41" s="154">
        <v>17</v>
      </c>
      <c r="Y41" s="154">
        <v>10</v>
      </c>
      <c r="Z41" s="154">
        <v>8</v>
      </c>
      <c r="AA41" s="163">
        <v>41</v>
      </c>
    </row>
    <row r="42" spans="1:27" ht="16.5">
      <c r="A42" s="164"/>
      <c r="B42" s="215" t="s">
        <v>27</v>
      </c>
      <c r="C42" s="165" t="str">
        <f>A40</f>
        <v>函館市</v>
      </c>
      <c r="D42" s="165" t="str">
        <f>CONCATENATE(A40, B42)</f>
        <v>函館市女</v>
      </c>
      <c r="E42" s="165" t="str">
        <f>RIGHT(A40,1)</f>
        <v>市</v>
      </c>
      <c r="F42" s="158">
        <v>513</v>
      </c>
      <c r="G42" s="170">
        <v>10</v>
      </c>
      <c r="H42" s="170">
        <v>9</v>
      </c>
      <c r="I42" s="170">
        <v>50</v>
      </c>
      <c r="J42" s="170">
        <v>72</v>
      </c>
      <c r="K42" s="170">
        <v>24</v>
      </c>
      <c r="L42" s="170">
        <v>29</v>
      </c>
      <c r="M42" s="170">
        <v>32</v>
      </c>
      <c r="N42" s="170">
        <v>56</v>
      </c>
      <c r="O42" s="170">
        <v>1</v>
      </c>
      <c r="P42" s="170">
        <v>64</v>
      </c>
      <c r="Q42" s="170">
        <v>3</v>
      </c>
      <c r="R42" s="170">
        <v>46</v>
      </c>
      <c r="S42" s="170">
        <v>19</v>
      </c>
      <c r="T42" s="170">
        <v>11</v>
      </c>
      <c r="U42" s="170" t="s">
        <v>275</v>
      </c>
      <c r="V42" s="170">
        <v>12</v>
      </c>
      <c r="W42" s="170">
        <v>3</v>
      </c>
      <c r="X42" s="170">
        <v>14</v>
      </c>
      <c r="Y42" s="170">
        <v>9</v>
      </c>
      <c r="Z42" s="170">
        <v>6</v>
      </c>
      <c r="AA42" s="171">
        <v>43</v>
      </c>
    </row>
    <row r="43" spans="1:27" ht="16.5">
      <c r="A43" s="195" t="s">
        <v>41</v>
      </c>
      <c r="B43" s="134" t="s">
        <v>9</v>
      </c>
      <c r="C43" s="213" t="str">
        <f>A43</f>
        <v>南檜山2次医療圏</v>
      </c>
      <c r="D43" s="213" t="str">
        <f>CONCATENATE(A43, B43)</f>
        <v>南檜山2次医療圏総数</v>
      </c>
      <c r="E43" s="213" t="str">
        <f>RIGHT(A43,1)</f>
        <v>圏</v>
      </c>
      <c r="F43" s="141">
        <v>119</v>
      </c>
      <c r="G43" s="142">
        <v>4</v>
      </c>
      <c r="H43" s="142">
        <v>5</v>
      </c>
      <c r="I43" s="142">
        <v>18</v>
      </c>
      <c r="J43" s="142">
        <v>10</v>
      </c>
      <c r="K43" s="142">
        <v>2</v>
      </c>
      <c r="L43" s="142">
        <v>7</v>
      </c>
      <c r="M43" s="142">
        <v>7</v>
      </c>
      <c r="N43" s="142">
        <v>12</v>
      </c>
      <c r="O43" s="142" t="s">
        <v>275</v>
      </c>
      <c r="P43" s="142">
        <v>28</v>
      </c>
      <c r="Q43" s="142" t="s">
        <v>275</v>
      </c>
      <c r="R43" s="142">
        <v>3</v>
      </c>
      <c r="S43" s="142">
        <v>1</v>
      </c>
      <c r="T43" s="142">
        <v>3</v>
      </c>
      <c r="U43" s="142">
        <v>3</v>
      </c>
      <c r="V43" s="142">
        <v>1</v>
      </c>
      <c r="W43" s="142" t="s">
        <v>275</v>
      </c>
      <c r="X43" s="142">
        <v>2</v>
      </c>
      <c r="Y43" s="142">
        <v>6</v>
      </c>
      <c r="Z43" s="142">
        <v>1</v>
      </c>
      <c r="AA43" s="143">
        <v>6</v>
      </c>
    </row>
    <row r="44" spans="1:27" ht="16.5">
      <c r="A44" s="162"/>
      <c r="B44" s="214" t="s">
        <v>28</v>
      </c>
      <c r="C44" s="150" t="str">
        <f>A43</f>
        <v>南檜山2次医療圏</v>
      </c>
      <c r="D44" s="150" t="str">
        <f>CONCATENATE(A43, B44)</f>
        <v>南檜山2次医療圏男</v>
      </c>
      <c r="E44" s="150" t="str">
        <f>RIGHT(A43,1)</f>
        <v>圏</v>
      </c>
      <c r="F44" s="157">
        <v>69</v>
      </c>
      <c r="G44" s="154">
        <v>3</v>
      </c>
      <c r="H44" s="154">
        <v>5</v>
      </c>
      <c r="I44" s="154">
        <v>10</v>
      </c>
      <c r="J44" s="154">
        <v>4</v>
      </c>
      <c r="K44" s="154">
        <v>2</v>
      </c>
      <c r="L44" s="154">
        <v>5</v>
      </c>
      <c r="M44" s="154">
        <v>2</v>
      </c>
      <c r="N44" s="154">
        <v>7</v>
      </c>
      <c r="O44" s="154" t="s">
        <v>275</v>
      </c>
      <c r="P44" s="154">
        <v>22</v>
      </c>
      <c r="Q44" s="154" t="s">
        <v>275</v>
      </c>
      <c r="R44" s="154" t="s">
        <v>275</v>
      </c>
      <c r="S44" s="154" t="s">
        <v>275</v>
      </c>
      <c r="T44" s="154" t="s">
        <v>275</v>
      </c>
      <c r="U44" s="154">
        <v>3</v>
      </c>
      <c r="V44" s="154">
        <v>1</v>
      </c>
      <c r="W44" s="154" t="s">
        <v>275</v>
      </c>
      <c r="X44" s="154">
        <v>2</v>
      </c>
      <c r="Y44" s="154" t="s">
        <v>275</v>
      </c>
      <c r="Z44" s="154">
        <v>1</v>
      </c>
      <c r="AA44" s="163">
        <v>2</v>
      </c>
    </row>
    <row r="45" spans="1:27" ht="16.5">
      <c r="A45" s="164"/>
      <c r="B45" s="215" t="s">
        <v>27</v>
      </c>
      <c r="C45" s="165" t="str">
        <f>A43</f>
        <v>南檜山2次医療圏</v>
      </c>
      <c r="D45" s="165" t="str">
        <f>CONCATENATE(A43, B45)</f>
        <v>南檜山2次医療圏女</v>
      </c>
      <c r="E45" s="165" t="str">
        <f>RIGHT(A43,1)</f>
        <v>圏</v>
      </c>
      <c r="F45" s="158">
        <v>50</v>
      </c>
      <c r="G45" s="170">
        <v>1</v>
      </c>
      <c r="H45" s="170" t="s">
        <v>275</v>
      </c>
      <c r="I45" s="170">
        <v>8</v>
      </c>
      <c r="J45" s="170">
        <v>6</v>
      </c>
      <c r="K45" s="170" t="s">
        <v>275</v>
      </c>
      <c r="L45" s="170">
        <v>2</v>
      </c>
      <c r="M45" s="170">
        <v>5</v>
      </c>
      <c r="N45" s="170">
        <v>5</v>
      </c>
      <c r="O45" s="170" t="s">
        <v>275</v>
      </c>
      <c r="P45" s="170">
        <v>6</v>
      </c>
      <c r="Q45" s="170" t="s">
        <v>275</v>
      </c>
      <c r="R45" s="170">
        <v>3</v>
      </c>
      <c r="S45" s="170">
        <v>1</v>
      </c>
      <c r="T45" s="170">
        <v>3</v>
      </c>
      <c r="U45" s="170" t="s">
        <v>275</v>
      </c>
      <c r="V45" s="170" t="s">
        <v>275</v>
      </c>
      <c r="W45" s="170" t="s">
        <v>275</v>
      </c>
      <c r="X45" s="170" t="s">
        <v>275</v>
      </c>
      <c r="Y45" s="170">
        <v>6</v>
      </c>
      <c r="Z45" s="170" t="s">
        <v>275</v>
      </c>
      <c r="AA45" s="171">
        <v>4</v>
      </c>
    </row>
    <row r="46" spans="1:27" ht="16.5">
      <c r="A46" s="195" t="s">
        <v>40</v>
      </c>
      <c r="B46" s="134" t="s">
        <v>9</v>
      </c>
      <c r="C46" s="213" t="str">
        <f>A46</f>
        <v>江差保健所</v>
      </c>
      <c r="D46" s="213" t="str">
        <f>CONCATENATE(A46, B46)</f>
        <v>江差保健所総数</v>
      </c>
      <c r="E46" s="213" t="str">
        <f>RIGHT(A46,1)</f>
        <v>所</v>
      </c>
      <c r="F46" s="141">
        <v>119</v>
      </c>
      <c r="G46" s="142">
        <v>4</v>
      </c>
      <c r="H46" s="142">
        <v>5</v>
      </c>
      <c r="I46" s="142">
        <v>18</v>
      </c>
      <c r="J46" s="142">
        <v>10</v>
      </c>
      <c r="K46" s="142">
        <v>2</v>
      </c>
      <c r="L46" s="142">
        <v>7</v>
      </c>
      <c r="M46" s="142">
        <v>7</v>
      </c>
      <c r="N46" s="142">
        <v>12</v>
      </c>
      <c r="O46" s="142" t="s">
        <v>275</v>
      </c>
      <c r="P46" s="142">
        <v>28</v>
      </c>
      <c r="Q46" s="142" t="s">
        <v>275</v>
      </c>
      <c r="R46" s="142">
        <v>3</v>
      </c>
      <c r="S46" s="142">
        <v>1</v>
      </c>
      <c r="T46" s="142">
        <v>3</v>
      </c>
      <c r="U46" s="142">
        <v>3</v>
      </c>
      <c r="V46" s="142">
        <v>1</v>
      </c>
      <c r="W46" s="142" t="s">
        <v>275</v>
      </c>
      <c r="X46" s="142">
        <v>2</v>
      </c>
      <c r="Y46" s="142">
        <v>6</v>
      </c>
      <c r="Z46" s="142">
        <v>1</v>
      </c>
      <c r="AA46" s="143">
        <v>6</v>
      </c>
    </row>
    <row r="47" spans="1:27" ht="16.5">
      <c r="A47" s="162"/>
      <c r="B47" s="214" t="s">
        <v>28</v>
      </c>
      <c r="C47" s="150" t="str">
        <f>A46</f>
        <v>江差保健所</v>
      </c>
      <c r="D47" s="150" t="str">
        <f>CONCATENATE(A46, B47)</f>
        <v>江差保健所男</v>
      </c>
      <c r="E47" s="150" t="str">
        <f>RIGHT(A46,1)</f>
        <v>所</v>
      </c>
      <c r="F47" s="157">
        <v>69</v>
      </c>
      <c r="G47" s="154">
        <v>3</v>
      </c>
      <c r="H47" s="154">
        <v>5</v>
      </c>
      <c r="I47" s="154">
        <v>10</v>
      </c>
      <c r="J47" s="154">
        <v>4</v>
      </c>
      <c r="K47" s="154">
        <v>2</v>
      </c>
      <c r="L47" s="154">
        <v>5</v>
      </c>
      <c r="M47" s="154">
        <v>2</v>
      </c>
      <c r="N47" s="154">
        <v>7</v>
      </c>
      <c r="O47" s="154" t="s">
        <v>275</v>
      </c>
      <c r="P47" s="154">
        <v>22</v>
      </c>
      <c r="Q47" s="154" t="s">
        <v>275</v>
      </c>
      <c r="R47" s="154" t="s">
        <v>275</v>
      </c>
      <c r="S47" s="154" t="s">
        <v>275</v>
      </c>
      <c r="T47" s="154" t="s">
        <v>275</v>
      </c>
      <c r="U47" s="154">
        <v>3</v>
      </c>
      <c r="V47" s="154">
        <v>1</v>
      </c>
      <c r="W47" s="154" t="s">
        <v>275</v>
      </c>
      <c r="X47" s="154">
        <v>2</v>
      </c>
      <c r="Y47" s="154" t="s">
        <v>275</v>
      </c>
      <c r="Z47" s="154">
        <v>1</v>
      </c>
      <c r="AA47" s="163">
        <v>2</v>
      </c>
    </row>
    <row r="48" spans="1:27" ht="16.5">
      <c r="A48" s="164"/>
      <c r="B48" s="215" t="s">
        <v>27</v>
      </c>
      <c r="C48" s="165" t="str">
        <f>A46</f>
        <v>江差保健所</v>
      </c>
      <c r="D48" s="165" t="str">
        <f>CONCATENATE(A46, B48)</f>
        <v>江差保健所女</v>
      </c>
      <c r="E48" s="165" t="str">
        <f>RIGHT(A46,1)</f>
        <v>所</v>
      </c>
      <c r="F48" s="158">
        <v>50</v>
      </c>
      <c r="G48" s="170">
        <v>1</v>
      </c>
      <c r="H48" s="170" t="s">
        <v>275</v>
      </c>
      <c r="I48" s="170">
        <v>8</v>
      </c>
      <c r="J48" s="170">
        <v>6</v>
      </c>
      <c r="K48" s="170" t="s">
        <v>275</v>
      </c>
      <c r="L48" s="170">
        <v>2</v>
      </c>
      <c r="M48" s="170">
        <v>5</v>
      </c>
      <c r="N48" s="170">
        <v>5</v>
      </c>
      <c r="O48" s="170" t="s">
        <v>275</v>
      </c>
      <c r="P48" s="170">
        <v>6</v>
      </c>
      <c r="Q48" s="170" t="s">
        <v>275</v>
      </c>
      <c r="R48" s="170">
        <v>3</v>
      </c>
      <c r="S48" s="170">
        <v>1</v>
      </c>
      <c r="T48" s="170">
        <v>3</v>
      </c>
      <c r="U48" s="170" t="s">
        <v>275</v>
      </c>
      <c r="V48" s="170" t="s">
        <v>275</v>
      </c>
      <c r="W48" s="170" t="s">
        <v>275</v>
      </c>
      <c r="X48" s="170" t="s">
        <v>275</v>
      </c>
      <c r="Y48" s="170">
        <v>6</v>
      </c>
      <c r="Z48" s="170" t="s">
        <v>275</v>
      </c>
      <c r="AA48" s="171">
        <v>4</v>
      </c>
    </row>
    <row r="49" spans="1:27" ht="16.5">
      <c r="A49" s="195" t="s">
        <v>39</v>
      </c>
      <c r="B49" s="134" t="s">
        <v>9</v>
      </c>
      <c r="C49" s="213" t="str">
        <f>A49</f>
        <v>江差町</v>
      </c>
      <c r="D49" s="213" t="str">
        <f>CONCATENATE(A49, B49)</f>
        <v>江差町総数</v>
      </c>
      <c r="E49" s="213" t="str">
        <f>RIGHT(A49,1)</f>
        <v>町</v>
      </c>
      <c r="F49" s="141">
        <v>30</v>
      </c>
      <c r="G49" s="142">
        <v>1</v>
      </c>
      <c r="H49" s="142">
        <v>2</v>
      </c>
      <c r="I49" s="142">
        <v>5</v>
      </c>
      <c r="J49" s="142">
        <v>5</v>
      </c>
      <c r="K49" s="142" t="s">
        <v>275</v>
      </c>
      <c r="L49" s="142">
        <v>1</v>
      </c>
      <c r="M49" s="142">
        <v>3</v>
      </c>
      <c r="N49" s="142">
        <v>1</v>
      </c>
      <c r="O49" s="142" t="s">
        <v>275</v>
      </c>
      <c r="P49" s="142">
        <v>8</v>
      </c>
      <c r="Q49" s="142" t="s">
        <v>275</v>
      </c>
      <c r="R49" s="142">
        <v>1</v>
      </c>
      <c r="S49" s="142" t="s">
        <v>275</v>
      </c>
      <c r="T49" s="142" t="s">
        <v>275</v>
      </c>
      <c r="U49" s="142" t="s">
        <v>275</v>
      </c>
      <c r="V49" s="142" t="s">
        <v>275</v>
      </c>
      <c r="W49" s="142" t="s">
        <v>275</v>
      </c>
      <c r="X49" s="142" t="s">
        <v>275</v>
      </c>
      <c r="Y49" s="142">
        <v>2</v>
      </c>
      <c r="Z49" s="142" t="s">
        <v>275</v>
      </c>
      <c r="AA49" s="143">
        <v>1</v>
      </c>
    </row>
    <row r="50" spans="1:27" ht="16.5">
      <c r="A50" s="162"/>
      <c r="B50" s="214" t="s">
        <v>28</v>
      </c>
      <c r="C50" s="150" t="str">
        <f>A49</f>
        <v>江差町</v>
      </c>
      <c r="D50" s="150" t="str">
        <f>CONCATENATE(A49, B50)</f>
        <v>江差町男</v>
      </c>
      <c r="E50" s="150" t="str">
        <f>RIGHT(A49,1)</f>
        <v>町</v>
      </c>
      <c r="F50" s="157">
        <v>16</v>
      </c>
      <c r="G50" s="154" t="s">
        <v>275</v>
      </c>
      <c r="H50" s="154">
        <v>2</v>
      </c>
      <c r="I50" s="154">
        <v>3</v>
      </c>
      <c r="J50" s="154">
        <v>2</v>
      </c>
      <c r="K50" s="154" t="s">
        <v>275</v>
      </c>
      <c r="L50" s="154" t="s">
        <v>275</v>
      </c>
      <c r="M50" s="154">
        <v>1</v>
      </c>
      <c r="N50" s="154">
        <v>1</v>
      </c>
      <c r="O50" s="154" t="s">
        <v>275</v>
      </c>
      <c r="P50" s="154">
        <v>7</v>
      </c>
      <c r="Q50" s="154" t="s">
        <v>275</v>
      </c>
      <c r="R50" s="154" t="s">
        <v>275</v>
      </c>
      <c r="S50" s="154" t="s">
        <v>275</v>
      </c>
      <c r="T50" s="154" t="s">
        <v>275</v>
      </c>
      <c r="U50" s="154" t="s">
        <v>275</v>
      </c>
      <c r="V50" s="154" t="s">
        <v>275</v>
      </c>
      <c r="W50" s="154" t="s">
        <v>275</v>
      </c>
      <c r="X50" s="154" t="s">
        <v>275</v>
      </c>
      <c r="Y50" s="154" t="s">
        <v>275</v>
      </c>
      <c r="Z50" s="154" t="s">
        <v>275</v>
      </c>
      <c r="AA50" s="163" t="s">
        <v>275</v>
      </c>
    </row>
    <row r="51" spans="1:27" ht="16.5">
      <c r="A51" s="164"/>
      <c r="B51" s="215" t="s">
        <v>27</v>
      </c>
      <c r="C51" s="165" t="str">
        <f>A49</f>
        <v>江差町</v>
      </c>
      <c r="D51" s="165" t="str">
        <f>CONCATENATE(A49, B51)</f>
        <v>江差町女</v>
      </c>
      <c r="E51" s="165" t="str">
        <f>RIGHT(A49,1)</f>
        <v>町</v>
      </c>
      <c r="F51" s="158">
        <v>14</v>
      </c>
      <c r="G51" s="170">
        <v>1</v>
      </c>
      <c r="H51" s="170" t="s">
        <v>275</v>
      </c>
      <c r="I51" s="170">
        <v>2</v>
      </c>
      <c r="J51" s="170">
        <v>3</v>
      </c>
      <c r="K51" s="170" t="s">
        <v>275</v>
      </c>
      <c r="L51" s="170">
        <v>1</v>
      </c>
      <c r="M51" s="170">
        <v>2</v>
      </c>
      <c r="N51" s="170" t="s">
        <v>275</v>
      </c>
      <c r="O51" s="170" t="s">
        <v>275</v>
      </c>
      <c r="P51" s="170">
        <v>1</v>
      </c>
      <c r="Q51" s="170" t="s">
        <v>275</v>
      </c>
      <c r="R51" s="170">
        <v>1</v>
      </c>
      <c r="S51" s="170" t="s">
        <v>275</v>
      </c>
      <c r="T51" s="170" t="s">
        <v>275</v>
      </c>
      <c r="U51" s="170" t="s">
        <v>275</v>
      </c>
      <c r="V51" s="170" t="s">
        <v>275</v>
      </c>
      <c r="W51" s="170" t="s">
        <v>275</v>
      </c>
      <c r="X51" s="170" t="s">
        <v>275</v>
      </c>
      <c r="Y51" s="170">
        <v>2</v>
      </c>
      <c r="Z51" s="170" t="s">
        <v>275</v>
      </c>
      <c r="AA51" s="171">
        <v>1</v>
      </c>
    </row>
    <row r="52" spans="1:27" ht="16.5">
      <c r="A52" s="195" t="s">
        <v>38</v>
      </c>
      <c r="B52" s="134" t="s">
        <v>9</v>
      </c>
      <c r="C52" s="213" t="str">
        <f>A52</f>
        <v>上ノ国町</v>
      </c>
      <c r="D52" s="213" t="str">
        <f>CONCATENATE(A52, B52)</f>
        <v>上ノ国町総数</v>
      </c>
      <c r="E52" s="213" t="str">
        <f>RIGHT(A52,1)</f>
        <v>町</v>
      </c>
      <c r="F52" s="141">
        <v>30</v>
      </c>
      <c r="G52" s="142">
        <v>3</v>
      </c>
      <c r="H52" s="142">
        <v>1</v>
      </c>
      <c r="I52" s="142">
        <v>4</v>
      </c>
      <c r="J52" s="142">
        <v>1</v>
      </c>
      <c r="K52" s="142" t="s">
        <v>275</v>
      </c>
      <c r="L52" s="142">
        <v>4</v>
      </c>
      <c r="M52" s="142" t="s">
        <v>275</v>
      </c>
      <c r="N52" s="142">
        <v>4</v>
      </c>
      <c r="O52" s="142" t="s">
        <v>275</v>
      </c>
      <c r="P52" s="142">
        <v>5</v>
      </c>
      <c r="Q52" s="142" t="s">
        <v>275</v>
      </c>
      <c r="R52" s="142">
        <v>1</v>
      </c>
      <c r="S52" s="142">
        <v>1</v>
      </c>
      <c r="T52" s="142" t="s">
        <v>275</v>
      </c>
      <c r="U52" s="142" t="s">
        <v>275</v>
      </c>
      <c r="V52" s="142">
        <v>1</v>
      </c>
      <c r="W52" s="142" t="s">
        <v>275</v>
      </c>
      <c r="X52" s="142">
        <v>1</v>
      </c>
      <c r="Y52" s="142">
        <v>2</v>
      </c>
      <c r="Z52" s="142">
        <v>1</v>
      </c>
      <c r="AA52" s="143">
        <v>1</v>
      </c>
    </row>
    <row r="53" spans="1:27" ht="16.5">
      <c r="A53" s="162"/>
      <c r="B53" s="214" t="s">
        <v>28</v>
      </c>
      <c r="C53" s="150" t="str">
        <f>A52</f>
        <v>上ノ国町</v>
      </c>
      <c r="D53" s="150" t="str">
        <f>CONCATENATE(A52, B53)</f>
        <v>上ノ国町男</v>
      </c>
      <c r="E53" s="150" t="str">
        <f>RIGHT(A52,1)</f>
        <v>町</v>
      </c>
      <c r="F53" s="157">
        <v>21</v>
      </c>
      <c r="G53" s="154">
        <v>3</v>
      </c>
      <c r="H53" s="154">
        <v>1</v>
      </c>
      <c r="I53" s="154">
        <v>3</v>
      </c>
      <c r="J53" s="154">
        <v>1</v>
      </c>
      <c r="K53" s="154" t="s">
        <v>275</v>
      </c>
      <c r="L53" s="154">
        <v>3</v>
      </c>
      <c r="M53" s="154" t="s">
        <v>275</v>
      </c>
      <c r="N53" s="154">
        <v>3</v>
      </c>
      <c r="O53" s="154" t="s">
        <v>275</v>
      </c>
      <c r="P53" s="154">
        <v>4</v>
      </c>
      <c r="Q53" s="154" t="s">
        <v>275</v>
      </c>
      <c r="R53" s="154" t="s">
        <v>275</v>
      </c>
      <c r="S53" s="154" t="s">
        <v>275</v>
      </c>
      <c r="T53" s="154" t="s">
        <v>275</v>
      </c>
      <c r="U53" s="154" t="s">
        <v>275</v>
      </c>
      <c r="V53" s="154">
        <v>1</v>
      </c>
      <c r="W53" s="154" t="s">
        <v>275</v>
      </c>
      <c r="X53" s="154">
        <v>1</v>
      </c>
      <c r="Y53" s="154" t="s">
        <v>275</v>
      </c>
      <c r="Z53" s="154">
        <v>1</v>
      </c>
      <c r="AA53" s="163" t="s">
        <v>275</v>
      </c>
    </row>
    <row r="54" spans="1:27" ht="16.5">
      <c r="A54" s="164"/>
      <c r="B54" s="215" t="s">
        <v>27</v>
      </c>
      <c r="C54" s="165" t="str">
        <f>A52</f>
        <v>上ノ国町</v>
      </c>
      <c r="D54" s="165" t="str">
        <f>CONCATENATE(A52, B54)</f>
        <v>上ノ国町女</v>
      </c>
      <c r="E54" s="165" t="str">
        <f>RIGHT(A52,1)</f>
        <v>町</v>
      </c>
      <c r="F54" s="158">
        <v>9</v>
      </c>
      <c r="G54" s="170" t="s">
        <v>275</v>
      </c>
      <c r="H54" s="170" t="s">
        <v>275</v>
      </c>
      <c r="I54" s="170">
        <v>1</v>
      </c>
      <c r="J54" s="170" t="s">
        <v>275</v>
      </c>
      <c r="K54" s="170" t="s">
        <v>275</v>
      </c>
      <c r="L54" s="170">
        <v>1</v>
      </c>
      <c r="M54" s="170" t="s">
        <v>275</v>
      </c>
      <c r="N54" s="170">
        <v>1</v>
      </c>
      <c r="O54" s="170" t="s">
        <v>275</v>
      </c>
      <c r="P54" s="170">
        <v>1</v>
      </c>
      <c r="Q54" s="170" t="s">
        <v>275</v>
      </c>
      <c r="R54" s="170">
        <v>1</v>
      </c>
      <c r="S54" s="170">
        <v>1</v>
      </c>
      <c r="T54" s="170" t="s">
        <v>275</v>
      </c>
      <c r="U54" s="170" t="s">
        <v>275</v>
      </c>
      <c r="V54" s="170" t="s">
        <v>275</v>
      </c>
      <c r="W54" s="170" t="s">
        <v>275</v>
      </c>
      <c r="X54" s="170" t="s">
        <v>275</v>
      </c>
      <c r="Y54" s="170">
        <v>2</v>
      </c>
      <c r="Z54" s="170" t="s">
        <v>275</v>
      </c>
      <c r="AA54" s="171">
        <v>1</v>
      </c>
    </row>
    <row r="55" spans="1:27" ht="16.5">
      <c r="A55" s="195" t="s">
        <v>37</v>
      </c>
      <c r="B55" s="134" t="s">
        <v>9</v>
      </c>
      <c r="C55" s="213" t="str">
        <f>A55</f>
        <v>厚沢部町</v>
      </c>
      <c r="D55" s="213" t="str">
        <f>CONCATENATE(A55, B55)</f>
        <v>厚沢部町総数</v>
      </c>
      <c r="E55" s="213" t="str">
        <f>RIGHT(A55,1)</f>
        <v>町</v>
      </c>
      <c r="F55" s="141">
        <v>26</v>
      </c>
      <c r="G55" s="142" t="s">
        <v>275</v>
      </c>
      <c r="H55" s="142">
        <v>1</v>
      </c>
      <c r="I55" s="142">
        <v>5</v>
      </c>
      <c r="J55" s="142">
        <v>1</v>
      </c>
      <c r="K55" s="142">
        <v>1</v>
      </c>
      <c r="L55" s="142">
        <v>1</v>
      </c>
      <c r="M55" s="142">
        <v>3</v>
      </c>
      <c r="N55" s="142">
        <v>3</v>
      </c>
      <c r="O55" s="142" t="s">
        <v>275</v>
      </c>
      <c r="P55" s="142">
        <v>4</v>
      </c>
      <c r="Q55" s="142" t="s">
        <v>275</v>
      </c>
      <c r="R55" s="142" t="s">
        <v>275</v>
      </c>
      <c r="S55" s="142" t="s">
        <v>275</v>
      </c>
      <c r="T55" s="142">
        <v>1</v>
      </c>
      <c r="U55" s="142">
        <v>2</v>
      </c>
      <c r="V55" s="142" t="s">
        <v>275</v>
      </c>
      <c r="W55" s="142" t="s">
        <v>275</v>
      </c>
      <c r="X55" s="142" t="s">
        <v>275</v>
      </c>
      <c r="Y55" s="142">
        <v>1</v>
      </c>
      <c r="Z55" s="142" t="s">
        <v>275</v>
      </c>
      <c r="AA55" s="143">
        <v>3</v>
      </c>
    </row>
    <row r="56" spans="1:27" ht="16.5">
      <c r="A56" s="162"/>
      <c r="B56" s="214" t="s">
        <v>28</v>
      </c>
      <c r="C56" s="150" t="str">
        <f>A55</f>
        <v>厚沢部町</v>
      </c>
      <c r="D56" s="150" t="str">
        <f>CONCATENATE(A55, B56)</f>
        <v>厚沢部町男</v>
      </c>
      <c r="E56" s="150" t="str">
        <f>RIGHT(A55,1)</f>
        <v>町</v>
      </c>
      <c r="F56" s="157">
        <v>14</v>
      </c>
      <c r="G56" s="154" t="s">
        <v>275</v>
      </c>
      <c r="H56" s="154">
        <v>1</v>
      </c>
      <c r="I56" s="154">
        <v>3</v>
      </c>
      <c r="J56" s="154">
        <v>1</v>
      </c>
      <c r="K56" s="154">
        <v>1</v>
      </c>
      <c r="L56" s="154">
        <v>1</v>
      </c>
      <c r="M56" s="154">
        <v>1</v>
      </c>
      <c r="N56" s="154">
        <v>1</v>
      </c>
      <c r="O56" s="154" t="s">
        <v>275</v>
      </c>
      <c r="P56" s="154">
        <v>2</v>
      </c>
      <c r="Q56" s="154" t="s">
        <v>275</v>
      </c>
      <c r="R56" s="154" t="s">
        <v>275</v>
      </c>
      <c r="S56" s="154" t="s">
        <v>275</v>
      </c>
      <c r="T56" s="154" t="s">
        <v>275</v>
      </c>
      <c r="U56" s="154">
        <v>2</v>
      </c>
      <c r="V56" s="154" t="s">
        <v>275</v>
      </c>
      <c r="W56" s="154" t="s">
        <v>275</v>
      </c>
      <c r="X56" s="154" t="s">
        <v>275</v>
      </c>
      <c r="Y56" s="154" t="s">
        <v>275</v>
      </c>
      <c r="Z56" s="154" t="s">
        <v>275</v>
      </c>
      <c r="AA56" s="163">
        <v>1</v>
      </c>
    </row>
    <row r="57" spans="1:27" ht="16.5">
      <c r="A57" s="164"/>
      <c r="B57" s="215" t="s">
        <v>27</v>
      </c>
      <c r="C57" s="165" t="str">
        <f>A55</f>
        <v>厚沢部町</v>
      </c>
      <c r="D57" s="165" t="str">
        <f>CONCATENATE(A55, B57)</f>
        <v>厚沢部町女</v>
      </c>
      <c r="E57" s="165" t="str">
        <f>RIGHT(A55,1)</f>
        <v>町</v>
      </c>
      <c r="F57" s="158">
        <v>12</v>
      </c>
      <c r="G57" s="170" t="s">
        <v>275</v>
      </c>
      <c r="H57" s="170" t="s">
        <v>275</v>
      </c>
      <c r="I57" s="170">
        <v>2</v>
      </c>
      <c r="J57" s="170" t="s">
        <v>275</v>
      </c>
      <c r="K57" s="170" t="s">
        <v>275</v>
      </c>
      <c r="L57" s="170" t="s">
        <v>275</v>
      </c>
      <c r="M57" s="170">
        <v>2</v>
      </c>
      <c r="N57" s="170">
        <v>2</v>
      </c>
      <c r="O57" s="170" t="s">
        <v>275</v>
      </c>
      <c r="P57" s="170">
        <v>2</v>
      </c>
      <c r="Q57" s="170" t="s">
        <v>275</v>
      </c>
      <c r="R57" s="170" t="s">
        <v>275</v>
      </c>
      <c r="S57" s="170" t="s">
        <v>275</v>
      </c>
      <c r="T57" s="170">
        <v>1</v>
      </c>
      <c r="U57" s="170" t="s">
        <v>275</v>
      </c>
      <c r="V57" s="170" t="s">
        <v>275</v>
      </c>
      <c r="W57" s="170" t="s">
        <v>275</v>
      </c>
      <c r="X57" s="170" t="s">
        <v>275</v>
      </c>
      <c r="Y57" s="170">
        <v>1</v>
      </c>
      <c r="Z57" s="170" t="s">
        <v>275</v>
      </c>
      <c r="AA57" s="171">
        <v>2</v>
      </c>
    </row>
    <row r="58" spans="1:27" ht="16.5">
      <c r="A58" s="195" t="s">
        <v>36</v>
      </c>
      <c r="B58" s="134" t="s">
        <v>9</v>
      </c>
      <c r="C58" s="213" t="str">
        <f>A58</f>
        <v>乙部町</v>
      </c>
      <c r="D58" s="213" t="str">
        <f>CONCATENATE(A58, B58)</f>
        <v>乙部町総数</v>
      </c>
      <c r="E58" s="213" t="str">
        <f>RIGHT(A58,1)</f>
        <v>町</v>
      </c>
      <c r="F58" s="141">
        <v>12</v>
      </c>
      <c r="G58" s="142" t="s">
        <v>275</v>
      </c>
      <c r="H58" s="142">
        <v>1</v>
      </c>
      <c r="I58" s="142">
        <v>3</v>
      </c>
      <c r="J58" s="142" t="s">
        <v>275</v>
      </c>
      <c r="K58" s="142" t="s">
        <v>275</v>
      </c>
      <c r="L58" s="142" t="s">
        <v>275</v>
      </c>
      <c r="M58" s="142">
        <v>1</v>
      </c>
      <c r="N58" s="142">
        <v>1</v>
      </c>
      <c r="O58" s="142" t="s">
        <v>275</v>
      </c>
      <c r="P58" s="142">
        <v>3</v>
      </c>
      <c r="Q58" s="142" t="s">
        <v>275</v>
      </c>
      <c r="R58" s="142" t="s">
        <v>275</v>
      </c>
      <c r="S58" s="142" t="s">
        <v>275</v>
      </c>
      <c r="T58" s="142" t="s">
        <v>275</v>
      </c>
      <c r="U58" s="142">
        <v>1</v>
      </c>
      <c r="V58" s="142" t="s">
        <v>275</v>
      </c>
      <c r="W58" s="142" t="s">
        <v>275</v>
      </c>
      <c r="X58" s="142">
        <v>1</v>
      </c>
      <c r="Y58" s="142" t="s">
        <v>275</v>
      </c>
      <c r="Z58" s="142" t="s">
        <v>275</v>
      </c>
      <c r="AA58" s="143">
        <v>1</v>
      </c>
    </row>
    <row r="59" spans="1:27" ht="16.5">
      <c r="A59" s="162"/>
      <c r="B59" s="214" t="s">
        <v>28</v>
      </c>
      <c r="C59" s="150" t="str">
        <f>A58</f>
        <v>乙部町</v>
      </c>
      <c r="D59" s="150" t="str">
        <f>CONCATENATE(A58, B59)</f>
        <v>乙部町男</v>
      </c>
      <c r="E59" s="150" t="str">
        <f>RIGHT(A58,1)</f>
        <v>町</v>
      </c>
      <c r="F59" s="157">
        <v>9</v>
      </c>
      <c r="G59" s="154" t="s">
        <v>275</v>
      </c>
      <c r="H59" s="154">
        <v>1</v>
      </c>
      <c r="I59" s="154">
        <v>1</v>
      </c>
      <c r="J59" s="154" t="s">
        <v>275</v>
      </c>
      <c r="K59" s="154" t="s">
        <v>275</v>
      </c>
      <c r="L59" s="154" t="s">
        <v>275</v>
      </c>
      <c r="M59" s="154" t="s">
        <v>275</v>
      </c>
      <c r="N59" s="154">
        <v>1</v>
      </c>
      <c r="O59" s="154" t="s">
        <v>275</v>
      </c>
      <c r="P59" s="154">
        <v>3</v>
      </c>
      <c r="Q59" s="154" t="s">
        <v>275</v>
      </c>
      <c r="R59" s="154" t="s">
        <v>275</v>
      </c>
      <c r="S59" s="154" t="s">
        <v>275</v>
      </c>
      <c r="T59" s="154" t="s">
        <v>275</v>
      </c>
      <c r="U59" s="154">
        <v>1</v>
      </c>
      <c r="V59" s="154" t="s">
        <v>275</v>
      </c>
      <c r="W59" s="154" t="s">
        <v>275</v>
      </c>
      <c r="X59" s="154">
        <v>1</v>
      </c>
      <c r="Y59" s="154" t="s">
        <v>275</v>
      </c>
      <c r="Z59" s="154" t="s">
        <v>275</v>
      </c>
      <c r="AA59" s="163">
        <v>1</v>
      </c>
    </row>
    <row r="60" spans="1:27" ht="16.5">
      <c r="A60" s="164"/>
      <c r="B60" s="215" t="s">
        <v>27</v>
      </c>
      <c r="C60" s="165" t="str">
        <f>A58</f>
        <v>乙部町</v>
      </c>
      <c r="D60" s="165" t="str">
        <f>CONCATENATE(A58, B60)</f>
        <v>乙部町女</v>
      </c>
      <c r="E60" s="165" t="str">
        <f>RIGHT(A58,1)</f>
        <v>町</v>
      </c>
      <c r="F60" s="158">
        <v>3</v>
      </c>
      <c r="G60" s="170" t="s">
        <v>275</v>
      </c>
      <c r="H60" s="170" t="s">
        <v>275</v>
      </c>
      <c r="I60" s="170">
        <v>2</v>
      </c>
      <c r="J60" s="170" t="s">
        <v>275</v>
      </c>
      <c r="K60" s="170" t="s">
        <v>275</v>
      </c>
      <c r="L60" s="170" t="s">
        <v>275</v>
      </c>
      <c r="M60" s="170">
        <v>1</v>
      </c>
      <c r="N60" s="170" t="s">
        <v>275</v>
      </c>
      <c r="O60" s="170" t="s">
        <v>275</v>
      </c>
      <c r="P60" s="170" t="s">
        <v>275</v>
      </c>
      <c r="Q60" s="170" t="s">
        <v>275</v>
      </c>
      <c r="R60" s="170" t="s">
        <v>275</v>
      </c>
      <c r="S60" s="170" t="s">
        <v>275</v>
      </c>
      <c r="T60" s="170" t="s">
        <v>275</v>
      </c>
      <c r="U60" s="170" t="s">
        <v>275</v>
      </c>
      <c r="V60" s="170" t="s">
        <v>275</v>
      </c>
      <c r="W60" s="170" t="s">
        <v>275</v>
      </c>
      <c r="X60" s="170" t="s">
        <v>275</v>
      </c>
      <c r="Y60" s="170" t="s">
        <v>275</v>
      </c>
      <c r="Z60" s="170" t="s">
        <v>275</v>
      </c>
      <c r="AA60" s="171" t="s">
        <v>275</v>
      </c>
    </row>
    <row r="61" spans="1:27" ht="16.5">
      <c r="A61" s="195" t="s">
        <v>35</v>
      </c>
      <c r="B61" s="134" t="s">
        <v>9</v>
      </c>
      <c r="C61" s="213" t="str">
        <f>A61</f>
        <v>奥尻町</v>
      </c>
      <c r="D61" s="213" t="str">
        <f>CONCATENATE(A61, B61)</f>
        <v>奥尻町総数</v>
      </c>
      <c r="E61" s="213" t="str">
        <f>RIGHT(A61,1)</f>
        <v>町</v>
      </c>
      <c r="F61" s="141">
        <v>21</v>
      </c>
      <c r="G61" s="142" t="s">
        <v>275</v>
      </c>
      <c r="H61" s="142" t="s">
        <v>275</v>
      </c>
      <c r="I61" s="142">
        <v>1</v>
      </c>
      <c r="J61" s="142">
        <v>3</v>
      </c>
      <c r="K61" s="142">
        <v>1</v>
      </c>
      <c r="L61" s="142">
        <v>1</v>
      </c>
      <c r="M61" s="142" t="s">
        <v>275</v>
      </c>
      <c r="N61" s="142">
        <v>3</v>
      </c>
      <c r="O61" s="142" t="s">
        <v>275</v>
      </c>
      <c r="P61" s="142">
        <v>8</v>
      </c>
      <c r="Q61" s="142" t="s">
        <v>275</v>
      </c>
      <c r="R61" s="142">
        <v>1</v>
      </c>
      <c r="S61" s="142" t="s">
        <v>275</v>
      </c>
      <c r="T61" s="142">
        <v>2</v>
      </c>
      <c r="U61" s="142" t="s">
        <v>275</v>
      </c>
      <c r="V61" s="142" t="s">
        <v>275</v>
      </c>
      <c r="W61" s="142" t="s">
        <v>275</v>
      </c>
      <c r="X61" s="142" t="s">
        <v>275</v>
      </c>
      <c r="Y61" s="142">
        <v>1</v>
      </c>
      <c r="Z61" s="142" t="s">
        <v>275</v>
      </c>
      <c r="AA61" s="143" t="s">
        <v>275</v>
      </c>
    </row>
    <row r="62" spans="1:27" ht="16.5">
      <c r="A62" s="162"/>
      <c r="B62" s="214" t="s">
        <v>28</v>
      </c>
      <c r="C62" s="150" t="str">
        <f>A61</f>
        <v>奥尻町</v>
      </c>
      <c r="D62" s="150" t="str">
        <f>CONCATENATE(A61, B62)</f>
        <v>奥尻町男</v>
      </c>
      <c r="E62" s="150" t="str">
        <f>RIGHT(A61,1)</f>
        <v>町</v>
      </c>
      <c r="F62" s="157">
        <v>9</v>
      </c>
      <c r="G62" s="154" t="s">
        <v>275</v>
      </c>
      <c r="H62" s="154" t="s">
        <v>275</v>
      </c>
      <c r="I62" s="154" t="s">
        <v>275</v>
      </c>
      <c r="J62" s="154" t="s">
        <v>275</v>
      </c>
      <c r="K62" s="154">
        <v>1</v>
      </c>
      <c r="L62" s="154">
        <v>1</v>
      </c>
      <c r="M62" s="154" t="s">
        <v>275</v>
      </c>
      <c r="N62" s="154">
        <v>1</v>
      </c>
      <c r="O62" s="154" t="s">
        <v>275</v>
      </c>
      <c r="P62" s="154">
        <v>6</v>
      </c>
      <c r="Q62" s="154" t="s">
        <v>275</v>
      </c>
      <c r="R62" s="154" t="s">
        <v>275</v>
      </c>
      <c r="S62" s="154" t="s">
        <v>275</v>
      </c>
      <c r="T62" s="154" t="s">
        <v>275</v>
      </c>
      <c r="U62" s="154" t="s">
        <v>275</v>
      </c>
      <c r="V62" s="154" t="s">
        <v>275</v>
      </c>
      <c r="W62" s="154" t="s">
        <v>275</v>
      </c>
      <c r="X62" s="154" t="s">
        <v>275</v>
      </c>
      <c r="Y62" s="154" t="s">
        <v>275</v>
      </c>
      <c r="Z62" s="154" t="s">
        <v>275</v>
      </c>
      <c r="AA62" s="163" t="s">
        <v>275</v>
      </c>
    </row>
    <row r="63" spans="1:27" ht="16.5">
      <c r="A63" s="164"/>
      <c r="B63" s="215" t="s">
        <v>27</v>
      </c>
      <c r="C63" s="165" t="str">
        <f>A61</f>
        <v>奥尻町</v>
      </c>
      <c r="D63" s="165" t="str">
        <f>CONCATENATE(A61, B63)</f>
        <v>奥尻町女</v>
      </c>
      <c r="E63" s="165" t="str">
        <f>RIGHT(A61,1)</f>
        <v>町</v>
      </c>
      <c r="F63" s="158">
        <v>12</v>
      </c>
      <c r="G63" s="170" t="s">
        <v>275</v>
      </c>
      <c r="H63" s="170" t="s">
        <v>275</v>
      </c>
      <c r="I63" s="170">
        <v>1</v>
      </c>
      <c r="J63" s="170">
        <v>3</v>
      </c>
      <c r="K63" s="170" t="s">
        <v>275</v>
      </c>
      <c r="L63" s="170" t="s">
        <v>275</v>
      </c>
      <c r="M63" s="170" t="s">
        <v>275</v>
      </c>
      <c r="N63" s="170">
        <v>2</v>
      </c>
      <c r="O63" s="170" t="s">
        <v>275</v>
      </c>
      <c r="P63" s="170">
        <v>2</v>
      </c>
      <c r="Q63" s="170" t="s">
        <v>275</v>
      </c>
      <c r="R63" s="170">
        <v>1</v>
      </c>
      <c r="S63" s="170" t="s">
        <v>275</v>
      </c>
      <c r="T63" s="170">
        <v>2</v>
      </c>
      <c r="U63" s="170" t="s">
        <v>275</v>
      </c>
      <c r="V63" s="170" t="s">
        <v>275</v>
      </c>
      <c r="W63" s="170" t="s">
        <v>275</v>
      </c>
      <c r="X63" s="170" t="s">
        <v>275</v>
      </c>
      <c r="Y63" s="170">
        <v>1</v>
      </c>
      <c r="Z63" s="170" t="s">
        <v>275</v>
      </c>
      <c r="AA63" s="171" t="s">
        <v>275</v>
      </c>
    </row>
    <row r="64" spans="1:27" ht="16.5">
      <c r="A64" s="195" t="s">
        <v>34</v>
      </c>
      <c r="B64" s="134" t="s">
        <v>9</v>
      </c>
      <c r="C64" s="213" t="str">
        <f>A64</f>
        <v>北渡島檜山2次医療圏</v>
      </c>
      <c r="D64" s="213" t="str">
        <f>CONCATENATE(A64, B64)</f>
        <v>北渡島檜山2次医療圏総数</v>
      </c>
      <c r="E64" s="213" t="str">
        <f>RIGHT(A64,1)</f>
        <v>圏</v>
      </c>
      <c r="F64" s="141">
        <v>164</v>
      </c>
      <c r="G64" s="142">
        <v>5</v>
      </c>
      <c r="H64" s="142">
        <v>4</v>
      </c>
      <c r="I64" s="142">
        <v>17</v>
      </c>
      <c r="J64" s="142">
        <v>17</v>
      </c>
      <c r="K64" s="142">
        <v>9</v>
      </c>
      <c r="L64" s="142">
        <v>7</v>
      </c>
      <c r="M64" s="142">
        <v>3</v>
      </c>
      <c r="N64" s="142">
        <v>18</v>
      </c>
      <c r="O64" s="142" t="s">
        <v>275</v>
      </c>
      <c r="P64" s="142">
        <v>37</v>
      </c>
      <c r="Q64" s="142" t="s">
        <v>275</v>
      </c>
      <c r="R64" s="142">
        <v>8</v>
      </c>
      <c r="S64" s="142">
        <v>2</v>
      </c>
      <c r="T64" s="142">
        <v>2</v>
      </c>
      <c r="U64" s="142">
        <v>4</v>
      </c>
      <c r="V64" s="142">
        <v>5</v>
      </c>
      <c r="W64" s="142">
        <v>2</v>
      </c>
      <c r="X64" s="142">
        <v>2</v>
      </c>
      <c r="Y64" s="142">
        <v>2</v>
      </c>
      <c r="Z64" s="142">
        <v>2</v>
      </c>
      <c r="AA64" s="143">
        <v>18</v>
      </c>
    </row>
    <row r="65" spans="1:27" ht="16.5">
      <c r="A65" s="162"/>
      <c r="B65" s="214" t="s">
        <v>28</v>
      </c>
      <c r="C65" s="150" t="str">
        <f>A64</f>
        <v>北渡島檜山2次医療圏</v>
      </c>
      <c r="D65" s="150" t="str">
        <f>CONCATENATE(A64, B65)</f>
        <v>北渡島檜山2次医療圏男</v>
      </c>
      <c r="E65" s="150" t="str">
        <f>RIGHT(A64,1)</f>
        <v>圏</v>
      </c>
      <c r="F65" s="157">
        <v>100</v>
      </c>
      <c r="G65" s="154">
        <v>5</v>
      </c>
      <c r="H65" s="154">
        <v>3</v>
      </c>
      <c r="I65" s="154">
        <v>10</v>
      </c>
      <c r="J65" s="154">
        <v>6</v>
      </c>
      <c r="K65" s="154">
        <v>3</v>
      </c>
      <c r="L65" s="154">
        <v>5</v>
      </c>
      <c r="M65" s="154">
        <v>2</v>
      </c>
      <c r="N65" s="154">
        <v>9</v>
      </c>
      <c r="O65" s="154" t="s">
        <v>275</v>
      </c>
      <c r="P65" s="154">
        <v>32</v>
      </c>
      <c r="Q65" s="154" t="s">
        <v>275</v>
      </c>
      <c r="R65" s="154" t="s">
        <v>275</v>
      </c>
      <c r="S65" s="154" t="s">
        <v>275</v>
      </c>
      <c r="T65" s="154" t="s">
        <v>275</v>
      </c>
      <c r="U65" s="154">
        <v>4</v>
      </c>
      <c r="V65" s="154">
        <v>2</v>
      </c>
      <c r="W65" s="154">
        <v>2</v>
      </c>
      <c r="X65" s="154">
        <v>1</v>
      </c>
      <c r="Y65" s="154">
        <v>1</v>
      </c>
      <c r="Z65" s="154">
        <v>1</v>
      </c>
      <c r="AA65" s="163">
        <v>14</v>
      </c>
    </row>
    <row r="66" spans="1:27" ht="16.5">
      <c r="A66" s="164"/>
      <c r="B66" s="215" t="s">
        <v>27</v>
      </c>
      <c r="C66" s="165" t="str">
        <f>A64</f>
        <v>北渡島檜山2次医療圏</v>
      </c>
      <c r="D66" s="165" t="str">
        <f>CONCATENATE(A64, B66)</f>
        <v>北渡島檜山2次医療圏女</v>
      </c>
      <c r="E66" s="165" t="str">
        <f>RIGHT(A64,1)</f>
        <v>圏</v>
      </c>
      <c r="F66" s="158">
        <v>64</v>
      </c>
      <c r="G66" s="170" t="s">
        <v>275</v>
      </c>
      <c r="H66" s="170">
        <v>1</v>
      </c>
      <c r="I66" s="170">
        <v>7</v>
      </c>
      <c r="J66" s="170">
        <v>11</v>
      </c>
      <c r="K66" s="170">
        <v>6</v>
      </c>
      <c r="L66" s="170">
        <v>2</v>
      </c>
      <c r="M66" s="170">
        <v>1</v>
      </c>
      <c r="N66" s="170">
        <v>9</v>
      </c>
      <c r="O66" s="170" t="s">
        <v>275</v>
      </c>
      <c r="P66" s="170">
        <v>5</v>
      </c>
      <c r="Q66" s="170" t="s">
        <v>275</v>
      </c>
      <c r="R66" s="170">
        <v>8</v>
      </c>
      <c r="S66" s="170">
        <v>2</v>
      </c>
      <c r="T66" s="170">
        <v>2</v>
      </c>
      <c r="U66" s="170" t="s">
        <v>275</v>
      </c>
      <c r="V66" s="170">
        <v>3</v>
      </c>
      <c r="W66" s="170" t="s">
        <v>275</v>
      </c>
      <c r="X66" s="170">
        <v>1</v>
      </c>
      <c r="Y66" s="170">
        <v>1</v>
      </c>
      <c r="Z66" s="170">
        <v>1</v>
      </c>
      <c r="AA66" s="171">
        <v>4</v>
      </c>
    </row>
    <row r="67" spans="1:27" ht="16.5">
      <c r="A67" s="195" t="s">
        <v>33</v>
      </c>
      <c r="B67" s="134" t="s">
        <v>9</v>
      </c>
      <c r="C67" s="213" t="str">
        <f>A67</f>
        <v>八雲保健所</v>
      </c>
      <c r="D67" s="213" t="str">
        <f>CONCATENATE(A67, B67)</f>
        <v>八雲保健所総数</v>
      </c>
      <c r="E67" s="213" t="str">
        <f>RIGHT(A67,1)</f>
        <v>所</v>
      </c>
      <c r="F67" s="141">
        <v>164</v>
      </c>
      <c r="G67" s="142">
        <v>5</v>
      </c>
      <c r="H67" s="142">
        <v>4</v>
      </c>
      <c r="I67" s="142">
        <v>17</v>
      </c>
      <c r="J67" s="142">
        <v>17</v>
      </c>
      <c r="K67" s="142">
        <v>9</v>
      </c>
      <c r="L67" s="142">
        <v>7</v>
      </c>
      <c r="M67" s="142">
        <v>3</v>
      </c>
      <c r="N67" s="142">
        <v>18</v>
      </c>
      <c r="O67" s="142" t="s">
        <v>275</v>
      </c>
      <c r="P67" s="142">
        <v>37</v>
      </c>
      <c r="Q67" s="142" t="s">
        <v>275</v>
      </c>
      <c r="R67" s="142">
        <v>8</v>
      </c>
      <c r="S67" s="142">
        <v>2</v>
      </c>
      <c r="T67" s="142">
        <v>2</v>
      </c>
      <c r="U67" s="142">
        <v>4</v>
      </c>
      <c r="V67" s="142">
        <v>5</v>
      </c>
      <c r="W67" s="142">
        <v>2</v>
      </c>
      <c r="X67" s="142">
        <v>2</v>
      </c>
      <c r="Y67" s="142">
        <v>2</v>
      </c>
      <c r="Z67" s="142">
        <v>2</v>
      </c>
      <c r="AA67" s="143">
        <v>18</v>
      </c>
    </row>
    <row r="68" spans="1:27" ht="16.5">
      <c r="A68" s="162"/>
      <c r="B68" s="214" t="s">
        <v>28</v>
      </c>
      <c r="C68" s="150" t="str">
        <f>A67</f>
        <v>八雲保健所</v>
      </c>
      <c r="D68" s="150" t="str">
        <f>CONCATENATE(A67, B68)</f>
        <v>八雲保健所男</v>
      </c>
      <c r="E68" s="150" t="str">
        <f>RIGHT(A67,1)</f>
        <v>所</v>
      </c>
      <c r="F68" s="157">
        <v>100</v>
      </c>
      <c r="G68" s="154">
        <v>5</v>
      </c>
      <c r="H68" s="154">
        <v>3</v>
      </c>
      <c r="I68" s="154">
        <v>10</v>
      </c>
      <c r="J68" s="154">
        <v>6</v>
      </c>
      <c r="K68" s="154">
        <v>3</v>
      </c>
      <c r="L68" s="154">
        <v>5</v>
      </c>
      <c r="M68" s="154">
        <v>2</v>
      </c>
      <c r="N68" s="154">
        <v>9</v>
      </c>
      <c r="O68" s="154" t="s">
        <v>275</v>
      </c>
      <c r="P68" s="154">
        <v>32</v>
      </c>
      <c r="Q68" s="154" t="s">
        <v>275</v>
      </c>
      <c r="R68" s="154" t="s">
        <v>275</v>
      </c>
      <c r="S68" s="154" t="s">
        <v>275</v>
      </c>
      <c r="T68" s="154" t="s">
        <v>275</v>
      </c>
      <c r="U68" s="154">
        <v>4</v>
      </c>
      <c r="V68" s="154">
        <v>2</v>
      </c>
      <c r="W68" s="154">
        <v>2</v>
      </c>
      <c r="X68" s="154">
        <v>1</v>
      </c>
      <c r="Y68" s="154">
        <v>1</v>
      </c>
      <c r="Z68" s="154">
        <v>1</v>
      </c>
      <c r="AA68" s="163">
        <v>14</v>
      </c>
    </row>
    <row r="69" spans="1:27" ht="16.5">
      <c r="A69" s="164"/>
      <c r="B69" s="215" t="s">
        <v>27</v>
      </c>
      <c r="C69" s="165" t="str">
        <f>A67</f>
        <v>八雲保健所</v>
      </c>
      <c r="D69" s="165" t="str">
        <f>CONCATENATE(A67, B69)</f>
        <v>八雲保健所女</v>
      </c>
      <c r="E69" s="165" t="str">
        <f>RIGHT(A67,1)</f>
        <v>所</v>
      </c>
      <c r="F69" s="158">
        <v>64</v>
      </c>
      <c r="G69" s="170" t="s">
        <v>275</v>
      </c>
      <c r="H69" s="170">
        <v>1</v>
      </c>
      <c r="I69" s="170">
        <v>7</v>
      </c>
      <c r="J69" s="170">
        <v>11</v>
      </c>
      <c r="K69" s="170">
        <v>6</v>
      </c>
      <c r="L69" s="170">
        <v>2</v>
      </c>
      <c r="M69" s="170">
        <v>1</v>
      </c>
      <c r="N69" s="170">
        <v>9</v>
      </c>
      <c r="O69" s="170" t="s">
        <v>275</v>
      </c>
      <c r="P69" s="170">
        <v>5</v>
      </c>
      <c r="Q69" s="170" t="s">
        <v>275</v>
      </c>
      <c r="R69" s="170">
        <v>8</v>
      </c>
      <c r="S69" s="170">
        <v>2</v>
      </c>
      <c r="T69" s="170">
        <v>2</v>
      </c>
      <c r="U69" s="170" t="s">
        <v>275</v>
      </c>
      <c r="V69" s="170">
        <v>3</v>
      </c>
      <c r="W69" s="170" t="s">
        <v>275</v>
      </c>
      <c r="X69" s="170">
        <v>1</v>
      </c>
      <c r="Y69" s="170">
        <v>1</v>
      </c>
      <c r="Z69" s="170">
        <v>1</v>
      </c>
      <c r="AA69" s="171">
        <v>4</v>
      </c>
    </row>
    <row r="70" spans="1:27" ht="16.5">
      <c r="A70" s="195" t="s">
        <v>32</v>
      </c>
      <c r="B70" s="134" t="s">
        <v>9</v>
      </c>
      <c r="C70" s="213" t="str">
        <f>A70</f>
        <v>八雲町</v>
      </c>
      <c r="D70" s="213" t="str">
        <f>CONCATENATE(A70, B70)</f>
        <v>八雲町総数</v>
      </c>
      <c r="E70" s="213" t="str">
        <f>RIGHT(A70,1)</f>
        <v>町</v>
      </c>
      <c r="F70" s="141">
        <v>62</v>
      </c>
      <c r="G70" s="142">
        <v>3</v>
      </c>
      <c r="H70" s="142">
        <v>3</v>
      </c>
      <c r="I70" s="142">
        <v>5</v>
      </c>
      <c r="J70" s="142">
        <v>2</v>
      </c>
      <c r="K70" s="142">
        <v>7</v>
      </c>
      <c r="L70" s="142">
        <v>2</v>
      </c>
      <c r="M70" s="142">
        <v>2</v>
      </c>
      <c r="N70" s="142">
        <v>5</v>
      </c>
      <c r="O70" s="142" t="s">
        <v>275</v>
      </c>
      <c r="P70" s="142">
        <v>18</v>
      </c>
      <c r="Q70" s="142" t="s">
        <v>275</v>
      </c>
      <c r="R70" s="142">
        <v>2</v>
      </c>
      <c r="S70" s="142">
        <v>1</v>
      </c>
      <c r="T70" s="142">
        <v>2</v>
      </c>
      <c r="U70" s="142">
        <v>2</v>
      </c>
      <c r="V70" s="142" t="s">
        <v>275</v>
      </c>
      <c r="W70" s="142">
        <v>1</v>
      </c>
      <c r="X70" s="142" t="s">
        <v>275</v>
      </c>
      <c r="Y70" s="142">
        <v>1</v>
      </c>
      <c r="Z70" s="142">
        <v>1</v>
      </c>
      <c r="AA70" s="143">
        <v>5</v>
      </c>
    </row>
    <row r="71" spans="1:27" ht="16.5">
      <c r="A71" s="162"/>
      <c r="B71" s="214" t="s">
        <v>28</v>
      </c>
      <c r="C71" s="150" t="str">
        <f>A70</f>
        <v>八雲町</v>
      </c>
      <c r="D71" s="150" t="str">
        <f>CONCATENATE(A70, B71)</f>
        <v>八雲町男</v>
      </c>
      <c r="E71" s="150" t="str">
        <f>RIGHT(A70,1)</f>
        <v>町</v>
      </c>
      <c r="F71" s="157">
        <v>40</v>
      </c>
      <c r="G71" s="154">
        <v>3</v>
      </c>
      <c r="H71" s="154">
        <v>3</v>
      </c>
      <c r="I71" s="154">
        <v>3</v>
      </c>
      <c r="J71" s="154">
        <v>1</v>
      </c>
      <c r="K71" s="154">
        <v>2</v>
      </c>
      <c r="L71" s="154">
        <v>2</v>
      </c>
      <c r="M71" s="154">
        <v>1</v>
      </c>
      <c r="N71" s="154">
        <v>3</v>
      </c>
      <c r="O71" s="154" t="s">
        <v>275</v>
      </c>
      <c r="P71" s="154">
        <v>15</v>
      </c>
      <c r="Q71" s="154" t="s">
        <v>275</v>
      </c>
      <c r="R71" s="154" t="s">
        <v>275</v>
      </c>
      <c r="S71" s="154" t="s">
        <v>275</v>
      </c>
      <c r="T71" s="154" t="s">
        <v>275</v>
      </c>
      <c r="U71" s="154">
        <v>2</v>
      </c>
      <c r="V71" s="154" t="s">
        <v>275</v>
      </c>
      <c r="W71" s="154">
        <v>1</v>
      </c>
      <c r="X71" s="154" t="s">
        <v>275</v>
      </c>
      <c r="Y71" s="154" t="s">
        <v>275</v>
      </c>
      <c r="Z71" s="154">
        <v>1</v>
      </c>
      <c r="AA71" s="163">
        <v>3</v>
      </c>
    </row>
    <row r="72" spans="1:27" ht="16.5">
      <c r="A72" s="164"/>
      <c r="B72" s="215" t="s">
        <v>27</v>
      </c>
      <c r="C72" s="165" t="str">
        <f>A70</f>
        <v>八雲町</v>
      </c>
      <c r="D72" s="165" t="str">
        <f>CONCATENATE(A70, B72)</f>
        <v>八雲町女</v>
      </c>
      <c r="E72" s="165" t="str">
        <f>RIGHT(A70,1)</f>
        <v>町</v>
      </c>
      <c r="F72" s="158">
        <v>22</v>
      </c>
      <c r="G72" s="170" t="s">
        <v>275</v>
      </c>
      <c r="H72" s="170" t="s">
        <v>275</v>
      </c>
      <c r="I72" s="170">
        <v>2</v>
      </c>
      <c r="J72" s="170">
        <v>1</v>
      </c>
      <c r="K72" s="170">
        <v>5</v>
      </c>
      <c r="L72" s="170" t="s">
        <v>275</v>
      </c>
      <c r="M72" s="170">
        <v>1</v>
      </c>
      <c r="N72" s="170">
        <v>2</v>
      </c>
      <c r="O72" s="170" t="s">
        <v>275</v>
      </c>
      <c r="P72" s="170">
        <v>3</v>
      </c>
      <c r="Q72" s="170" t="s">
        <v>275</v>
      </c>
      <c r="R72" s="170">
        <v>2</v>
      </c>
      <c r="S72" s="170">
        <v>1</v>
      </c>
      <c r="T72" s="170">
        <v>2</v>
      </c>
      <c r="U72" s="170" t="s">
        <v>275</v>
      </c>
      <c r="V72" s="170" t="s">
        <v>275</v>
      </c>
      <c r="W72" s="170" t="s">
        <v>275</v>
      </c>
      <c r="X72" s="170" t="s">
        <v>275</v>
      </c>
      <c r="Y72" s="170">
        <v>1</v>
      </c>
      <c r="Z72" s="170" t="s">
        <v>275</v>
      </c>
      <c r="AA72" s="171">
        <v>2</v>
      </c>
    </row>
    <row r="73" spans="1:27" ht="16.5">
      <c r="A73" s="195" t="s">
        <v>31</v>
      </c>
      <c r="B73" s="134" t="s">
        <v>9</v>
      </c>
      <c r="C73" s="213" t="str">
        <f>A73</f>
        <v>長万部町</v>
      </c>
      <c r="D73" s="213" t="str">
        <f>CONCATENATE(A73, B73)</f>
        <v>長万部町総数</v>
      </c>
      <c r="E73" s="213" t="str">
        <f>RIGHT(A73,1)</f>
        <v>町</v>
      </c>
      <c r="F73" s="141">
        <v>26</v>
      </c>
      <c r="G73" s="142" t="s">
        <v>275</v>
      </c>
      <c r="H73" s="142" t="s">
        <v>275</v>
      </c>
      <c r="I73" s="142">
        <v>2</v>
      </c>
      <c r="J73" s="142">
        <v>3</v>
      </c>
      <c r="K73" s="142" t="s">
        <v>275</v>
      </c>
      <c r="L73" s="142">
        <v>1</v>
      </c>
      <c r="M73" s="142" t="s">
        <v>275</v>
      </c>
      <c r="N73" s="142">
        <v>7</v>
      </c>
      <c r="O73" s="142" t="s">
        <v>275</v>
      </c>
      <c r="P73" s="142">
        <v>4</v>
      </c>
      <c r="Q73" s="142" t="s">
        <v>275</v>
      </c>
      <c r="R73" s="142">
        <v>2</v>
      </c>
      <c r="S73" s="142">
        <v>1</v>
      </c>
      <c r="T73" s="142" t="s">
        <v>275</v>
      </c>
      <c r="U73" s="142">
        <v>1</v>
      </c>
      <c r="V73" s="142" t="s">
        <v>275</v>
      </c>
      <c r="W73" s="142" t="s">
        <v>275</v>
      </c>
      <c r="X73" s="142" t="s">
        <v>275</v>
      </c>
      <c r="Y73" s="142" t="s">
        <v>275</v>
      </c>
      <c r="Z73" s="142" t="s">
        <v>275</v>
      </c>
      <c r="AA73" s="143">
        <v>5</v>
      </c>
    </row>
    <row r="74" spans="1:27" ht="16.5">
      <c r="A74" s="162"/>
      <c r="B74" s="214" t="s">
        <v>28</v>
      </c>
      <c r="C74" s="150" t="str">
        <f>A73</f>
        <v>長万部町</v>
      </c>
      <c r="D74" s="150" t="str">
        <f>CONCATENATE(A73, B74)</f>
        <v>長万部町男</v>
      </c>
      <c r="E74" s="150" t="str">
        <f>RIGHT(A73,1)</f>
        <v>町</v>
      </c>
      <c r="F74" s="157">
        <v>13</v>
      </c>
      <c r="G74" s="154" t="s">
        <v>275</v>
      </c>
      <c r="H74" s="154" t="s">
        <v>275</v>
      </c>
      <c r="I74" s="154">
        <v>1</v>
      </c>
      <c r="J74" s="154" t="s">
        <v>275</v>
      </c>
      <c r="K74" s="154" t="s">
        <v>275</v>
      </c>
      <c r="L74" s="154">
        <v>1</v>
      </c>
      <c r="M74" s="154" t="s">
        <v>275</v>
      </c>
      <c r="N74" s="154">
        <v>3</v>
      </c>
      <c r="O74" s="154" t="s">
        <v>275</v>
      </c>
      <c r="P74" s="154">
        <v>3</v>
      </c>
      <c r="Q74" s="154" t="s">
        <v>275</v>
      </c>
      <c r="R74" s="154" t="s">
        <v>275</v>
      </c>
      <c r="S74" s="154" t="s">
        <v>275</v>
      </c>
      <c r="T74" s="154" t="s">
        <v>275</v>
      </c>
      <c r="U74" s="154">
        <v>1</v>
      </c>
      <c r="V74" s="154" t="s">
        <v>275</v>
      </c>
      <c r="W74" s="154" t="s">
        <v>275</v>
      </c>
      <c r="X74" s="154" t="s">
        <v>275</v>
      </c>
      <c r="Y74" s="154" t="s">
        <v>275</v>
      </c>
      <c r="Z74" s="154" t="s">
        <v>275</v>
      </c>
      <c r="AA74" s="163">
        <v>4</v>
      </c>
    </row>
    <row r="75" spans="1:27" ht="16.5">
      <c r="A75" s="164"/>
      <c r="B75" s="215" t="s">
        <v>27</v>
      </c>
      <c r="C75" s="165" t="str">
        <f>A73</f>
        <v>長万部町</v>
      </c>
      <c r="D75" s="165" t="str">
        <f>CONCATENATE(A73, B75)</f>
        <v>長万部町女</v>
      </c>
      <c r="E75" s="165" t="str">
        <f>RIGHT(A73,1)</f>
        <v>町</v>
      </c>
      <c r="F75" s="158">
        <v>13</v>
      </c>
      <c r="G75" s="170" t="s">
        <v>275</v>
      </c>
      <c r="H75" s="170" t="s">
        <v>275</v>
      </c>
      <c r="I75" s="170">
        <v>1</v>
      </c>
      <c r="J75" s="170">
        <v>3</v>
      </c>
      <c r="K75" s="170" t="s">
        <v>275</v>
      </c>
      <c r="L75" s="170" t="s">
        <v>275</v>
      </c>
      <c r="M75" s="170" t="s">
        <v>275</v>
      </c>
      <c r="N75" s="170">
        <v>4</v>
      </c>
      <c r="O75" s="170" t="s">
        <v>275</v>
      </c>
      <c r="P75" s="170">
        <v>1</v>
      </c>
      <c r="Q75" s="170" t="s">
        <v>275</v>
      </c>
      <c r="R75" s="170">
        <v>2</v>
      </c>
      <c r="S75" s="170">
        <v>1</v>
      </c>
      <c r="T75" s="170" t="s">
        <v>275</v>
      </c>
      <c r="U75" s="170" t="s">
        <v>275</v>
      </c>
      <c r="V75" s="170" t="s">
        <v>275</v>
      </c>
      <c r="W75" s="170" t="s">
        <v>275</v>
      </c>
      <c r="X75" s="170" t="s">
        <v>275</v>
      </c>
      <c r="Y75" s="170" t="s">
        <v>275</v>
      </c>
      <c r="Z75" s="170" t="s">
        <v>275</v>
      </c>
      <c r="AA75" s="171">
        <v>1</v>
      </c>
    </row>
    <row r="76" spans="1:27" ht="16.5">
      <c r="A76" s="195" t="s">
        <v>30</v>
      </c>
      <c r="B76" s="134" t="s">
        <v>9</v>
      </c>
      <c r="C76" s="213" t="str">
        <f>A76</f>
        <v>今金町</v>
      </c>
      <c r="D76" s="213" t="str">
        <f>CONCATENATE(A76, B76)</f>
        <v>今金町総数</v>
      </c>
      <c r="E76" s="213" t="str">
        <f>RIGHT(A76,1)</f>
        <v>町</v>
      </c>
      <c r="F76" s="141">
        <v>29</v>
      </c>
      <c r="G76" s="142" t="s">
        <v>275</v>
      </c>
      <c r="H76" s="142">
        <v>1</v>
      </c>
      <c r="I76" s="142">
        <v>5</v>
      </c>
      <c r="J76" s="142">
        <v>7</v>
      </c>
      <c r="K76" s="142" t="s">
        <v>275</v>
      </c>
      <c r="L76" s="142">
        <v>1</v>
      </c>
      <c r="M76" s="142" t="s">
        <v>275</v>
      </c>
      <c r="N76" s="142" t="s">
        <v>275</v>
      </c>
      <c r="O76" s="142" t="s">
        <v>275</v>
      </c>
      <c r="P76" s="142">
        <v>7</v>
      </c>
      <c r="Q76" s="142" t="s">
        <v>275</v>
      </c>
      <c r="R76" s="142" t="s">
        <v>275</v>
      </c>
      <c r="S76" s="142" t="s">
        <v>275</v>
      </c>
      <c r="T76" s="142" t="s">
        <v>275</v>
      </c>
      <c r="U76" s="142" t="s">
        <v>275</v>
      </c>
      <c r="V76" s="142">
        <v>2</v>
      </c>
      <c r="W76" s="142" t="s">
        <v>275</v>
      </c>
      <c r="X76" s="142" t="s">
        <v>275</v>
      </c>
      <c r="Y76" s="142" t="s">
        <v>275</v>
      </c>
      <c r="Z76" s="142">
        <v>1</v>
      </c>
      <c r="AA76" s="143">
        <v>5</v>
      </c>
    </row>
    <row r="77" spans="1:27" ht="16.5">
      <c r="A77" s="162"/>
      <c r="B77" s="214" t="s">
        <v>28</v>
      </c>
      <c r="C77" s="150" t="str">
        <f>A76</f>
        <v>今金町</v>
      </c>
      <c r="D77" s="150" t="str">
        <f>CONCATENATE(A76, B77)</f>
        <v>今金町男</v>
      </c>
      <c r="E77" s="150" t="str">
        <f>RIGHT(A76,1)</f>
        <v>町</v>
      </c>
      <c r="F77" s="157">
        <v>17</v>
      </c>
      <c r="G77" s="154" t="s">
        <v>275</v>
      </c>
      <c r="H77" s="154" t="s">
        <v>275</v>
      </c>
      <c r="I77" s="154">
        <v>3</v>
      </c>
      <c r="J77" s="154">
        <v>2</v>
      </c>
      <c r="K77" s="154" t="s">
        <v>275</v>
      </c>
      <c r="L77" s="154">
        <v>1</v>
      </c>
      <c r="M77" s="154" t="s">
        <v>275</v>
      </c>
      <c r="N77" s="154" t="s">
        <v>275</v>
      </c>
      <c r="O77" s="154" t="s">
        <v>275</v>
      </c>
      <c r="P77" s="154">
        <v>7</v>
      </c>
      <c r="Q77" s="154" t="s">
        <v>275</v>
      </c>
      <c r="R77" s="154" t="s">
        <v>275</v>
      </c>
      <c r="S77" s="154" t="s">
        <v>275</v>
      </c>
      <c r="T77" s="154" t="s">
        <v>275</v>
      </c>
      <c r="U77" s="154" t="s">
        <v>275</v>
      </c>
      <c r="V77" s="154" t="s">
        <v>275</v>
      </c>
      <c r="W77" s="154" t="s">
        <v>275</v>
      </c>
      <c r="X77" s="154" t="s">
        <v>275</v>
      </c>
      <c r="Y77" s="154" t="s">
        <v>275</v>
      </c>
      <c r="Z77" s="154" t="s">
        <v>275</v>
      </c>
      <c r="AA77" s="163">
        <v>4</v>
      </c>
    </row>
    <row r="78" spans="1:27" ht="16.5">
      <c r="A78" s="164"/>
      <c r="B78" s="215" t="s">
        <v>27</v>
      </c>
      <c r="C78" s="165" t="str">
        <f>A76</f>
        <v>今金町</v>
      </c>
      <c r="D78" s="165" t="str">
        <f>CONCATENATE(A76, B78)</f>
        <v>今金町女</v>
      </c>
      <c r="E78" s="165" t="str">
        <f>RIGHT(A76,1)</f>
        <v>町</v>
      </c>
      <c r="F78" s="158">
        <v>12</v>
      </c>
      <c r="G78" s="170" t="s">
        <v>275</v>
      </c>
      <c r="H78" s="170">
        <v>1</v>
      </c>
      <c r="I78" s="170">
        <v>2</v>
      </c>
      <c r="J78" s="170">
        <v>5</v>
      </c>
      <c r="K78" s="170" t="s">
        <v>275</v>
      </c>
      <c r="L78" s="170" t="s">
        <v>275</v>
      </c>
      <c r="M78" s="170" t="s">
        <v>275</v>
      </c>
      <c r="N78" s="170" t="s">
        <v>275</v>
      </c>
      <c r="O78" s="170" t="s">
        <v>275</v>
      </c>
      <c r="P78" s="170" t="s">
        <v>275</v>
      </c>
      <c r="Q78" s="170" t="s">
        <v>275</v>
      </c>
      <c r="R78" s="170" t="s">
        <v>275</v>
      </c>
      <c r="S78" s="170" t="s">
        <v>275</v>
      </c>
      <c r="T78" s="170" t="s">
        <v>275</v>
      </c>
      <c r="U78" s="170" t="s">
        <v>275</v>
      </c>
      <c r="V78" s="170">
        <v>2</v>
      </c>
      <c r="W78" s="170" t="s">
        <v>275</v>
      </c>
      <c r="X78" s="170" t="s">
        <v>275</v>
      </c>
      <c r="Y78" s="170" t="s">
        <v>275</v>
      </c>
      <c r="Z78" s="170">
        <v>1</v>
      </c>
      <c r="AA78" s="171">
        <v>1</v>
      </c>
    </row>
    <row r="79" spans="1:27" ht="16.5">
      <c r="A79" s="196" t="s">
        <v>29</v>
      </c>
      <c r="B79" s="135" t="s">
        <v>9</v>
      </c>
      <c r="C79" s="210" t="str">
        <f>A79</f>
        <v>せたな町</v>
      </c>
      <c r="D79" s="210" t="str">
        <f>CONCATENATE(A79, B79)</f>
        <v>せたな町総数</v>
      </c>
      <c r="E79" s="210" t="str">
        <f>RIGHT(A79,1)</f>
        <v>町</v>
      </c>
      <c r="F79" s="132">
        <v>47</v>
      </c>
      <c r="G79" s="131">
        <v>2</v>
      </c>
      <c r="H79" s="131" t="s">
        <v>275</v>
      </c>
      <c r="I79" s="131">
        <v>5</v>
      </c>
      <c r="J79" s="131">
        <v>5</v>
      </c>
      <c r="K79" s="131">
        <v>2</v>
      </c>
      <c r="L79" s="131">
        <v>3</v>
      </c>
      <c r="M79" s="131">
        <v>1</v>
      </c>
      <c r="N79" s="131">
        <v>6</v>
      </c>
      <c r="O79" s="131" t="s">
        <v>275</v>
      </c>
      <c r="P79" s="131">
        <v>8</v>
      </c>
      <c r="Q79" s="131" t="s">
        <v>275</v>
      </c>
      <c r="R79" s="131">
        <v>4</v>
      </c>
      <c r="S79" s="131" t="s">
        <v>275</v>
      </c>
      <c r="T79" s="131" t="s">
        <v>275</v>
      </c>
      <c r="U79" s="131">
        <v>1</v>
      </c>
      <c r="V79" s="131">
        <v>3</v>
      </c>
      <c r="W79" s="131">
        <v>1</v>
      </c>
      <c r="X79" s="131">
        <v>2</v>
      </c>
      <c r="Y79" s="131">
        <v>1</v>
      </c>
      <c r="Z79" s="131" t="s">
        <v>275</v>
      </c>
      <c r="AA79" s="145">
        <v>3</v>
      </c>
    </row>
    <row r="80" spans="1:27" ht="16.5">
      <c r="A80" s="162"/>
      <c r="B80" s="214" t="s">
        <v>28</v>
      </c>
      <c r="C80" s="150" t="str">
        <f>A79</f>
        <v>せたな町</v>
      </c>
      <c r="D80" s="150" t="str">
        <f>CONCATENATE(A79, B80)</f>
        <v>せたな町男</v>
      </c>
      <c r="E80" s="150" t="str">
        <f>RIGHT(A79,1)</f>
        <v>町</v>
      </c>
      <c r="F80" s="157">
        <v>30</v>
      </c>
      <c r="G80" s="154">
        <v>2</v>
      </c>
      <c r="H80" s="154" t="s">
        <v>275</v>
      </c>
      <c r="I80" s="154">
        <v>3</v>
      </c>
      <c r="J80" s="154">
        <v>3</v>
      </c>
      <c r="K80" s="154">
        <v>1</v>
      </c>
      <c r="L80" s="154">
        <v>1</v>
      </c>
      <c r="M80" s="154">
        <v>1</v>
      </c>
      <c r="N80" s="154">
        <v>3</v>
      </c>
      <c r="O80" s="154" t="s">
        <v>275</v>
      </c>
      <c r="P80" s="154">
        <v>7</v>
      </c>
      <c r="Q80" s="154" t="s">
        <v>275</v>
      </c>
      <c r="R80" s="154" t="s">
        <v>275</v>
      </c>
      <c r="S80" s="154" t="s">
        <v>275</v>
      </c>
      <c r="T80" s="154" t="s">
        <v>275</v>
      </c>
      <c r="U80" s="154">
        <v>1</v>
      </c>
      <c r="V80" s="154">
        <v>2</v>
      </c>
      <c r="W80" s="154">
        <v>1</v>
      </c>
      <c r="X80" s="154">
        <v>1</v>
      </c>
      <c r="Y80" s="154">
        <v>1</v>
      </c>
      <c r="Z80" s="154" t="s">
        <v>275</v>
      </c>
      <c r="AA80" s="163">
        <v>3</v>
      </c>
    </row>
    <row r="81" spans="1:27" ht="16.5">
      <c r="A81" s="164"/>
      <c r="B81" s="215" t="s">
        <v>27</v>
      </c>
      <c r="C81" s="165" t="str">
        <f>A79</f>
        <v>せたな町</v>
      </c>
      <c r="D81" s="165" t="str">
        <f>CONCATENATE(A79, B81)</f>
        <v>せたな町女</v>
      </c>
      <c r="E81" s="165" t="str">
        <f>RIGHT(A79,1)</f>
        <v>町</v>
      </c>
      <c r="F81" s="158">
        <v>17</v>
      </c>
      <c r="G81" s="170" t="s">
        <v>275</v>
      </c>
      <c r="H81" s="170" t="s">
        <v>275</v>
      </c>
      <c r="I81" s="170">
        <v>2</v>
      </c>
      <c r="J81" s="170">
        <v>2</v>
      </c>
      <c r="K81" s="170">
        <v>1</v>
      </c>
      <c r="L81" s="170">
        <v>2</v>
      </c>
      <c r="M81" s="170" t="s">
        <v>275</v>
      </c>
      <c r="N81" s="170">
        <v>3</v>
      </c>
      <c r="O81" s="170" t="s">
        <v>275</v>
      </c>
      <c r="P81" s="170">
        <v>1</v>
      </c>
      <c r="Q81" s="170" t="s">
        <v>275</v>
      </c>
      <c r="R81" s="170">
        <v>4</v>
      </c>
      <c r="S81" s="170" t="s">
        <v>275</v>
      </c>
      <c r="T81" s="170" t="s">
        <v>275</v>
      </c>
      <c r="U81" s="170" t="s">
        <v>275</v>
      </c>
      <c r="V81" s="170">
        <v>1</v>
      </c>
      <c r="W81" s="170" t="s">
        <v>275</v>
      </c>
      <c r="X81" s="170">
        <v>1</v>
      </c>
      <c r="Y81" s="170" t="s">
        <v>275</v>
      </c>
      <c r="Z81" s="170" t="s">
        <v>275</v>
      </c>
      <c r="AA81" s="171" t="s">
        <v>275</v>
      </c>
    </row>
    <row r="82" spans="1:27"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row>
  </sheetData>
  <phoneticPr fontId="2"/>
  <conditionalFormatting sqref="A4:AA4 G5:H81">
    <cfRule type="expression" dxfId="4003" priority="305" stopIfTrue="1">
      <formula>OR($E4="国", $E4="道")</formula>
    </cfRule>
    <cfRule type="expression" dxfId="4002" priority="306" stopIfTrue="1">
      <formula>OR($C4="札幌市", $C4="小樽市", $C4="函館市", $C4="旭川市")</formula>
    </cfRule>
    <cfRule type="expression" dxfId="4001" priority="307" stopIfTrue="1">
      <formula>OR($E4="所", $E4="圏", $E4="局")</formula>
    </cfRule>
    <cfRule type="expression" dxfId="4000" priority="308">
      <formula>OR($E4="市", $E4="町", $E4="村")</formula>
    </cfRule>
  </conditionalFormatting>
  <conditionalFormatting sqref="A5:AA5 A51:AA81">
    <cfRule type="expression" dxfId="3999" priority="301" stopIfTrue="1">
      <formula>OR($E5="国", $E5="道")</formula>
    </cfRule>
    <cfRule type="expression" dxfId="3998" priority="302" stopIfTrue="1">
      <formula>OR($C5="札幌市", $C5="小樽市", $C5="函館市", $C5="旭川市")</formula>
    </cfRule>
    <cfRule type="expression" dxfId="3997" priority="303" stopIfTrue="1">
      <formula>OR($E5="所", $E5="圏", $E5="局")</formula>
    </cfRule>
    <cfRule type="expression" dxfId="3996" priority="304">
      <formula>OR($E5="市", $E5="町", $E5="村")</formula>
    </cfRule>
  </conditionalFormatting>
  <conditionalFormatting sqref="A6:AA6">
    <cfRule type="expression" dxfId="3995" priority="297" stopIfTrue="1">
      <formula>OR($E6="国", $E6="道")</formula>
    </cfRule>
    <cfRule type="expression" dxfId="3994" priority="298" stopIfTrue="1">
      <formula>OR($C6="札幌市", $C6="小樽市", $C6="函館市", $C6="旭川市")</formula>
    </cfRule>
    <cfRule type="expression" dxfId="3993" priority="299" stopIfTrue="1">
      <formula>OR($E6="所", $E6="圏", $E6="局")</formula>
    </cfRule>
    <cfRule type="expression" dxfId="3992" priority="300">
      <formula>OR($E6="市", $E6="町", $E6="村")</formula>
    </cfRule>
  </conditionalFormatting>
  <conditionalFormatting sqref="A7:AA7">
    <cfRule type="expression" dxfId="3991" priority="293" stopIfTrue="1">
      <formula>OR($E7="国", $E7="道")</formula>
    </cfRule>
    <cfRule type="expression" dxfId="3990" priority="294" stopIfTrue="1">
      <formula>OR($C7="札幌市", $C7="小樽市", $C7="函館市", $C7="旭川市")</formula>
    </cfRule>
    <cfRule type="expression" dxfId="3989" priority="295" stopIfTrue="1">
      <formula>OR($E7="所", $E7="圏", $E7="局")</formula>
    </cfRule>
    <cfRule type="expression" dxfId="3988" priority="296">
      <formula>OR($E7="市", $E7="町", $E7="村")</formula>
    </cfRule>
  </conditionalFormatting>
  <conditionalFormatting sqref="A8:AA8">
    <cfRule type="expression" dxfId="3987" priority="289" stopIfTrue="1">
      <formula>OR($E8="国", $E8="道")</formula>
    </cfRule>
    <cfRule type="expression" dxfId="3986" priority="290" stopIfTrue="1">
      <formula>OR($C8="札幌市", $C8="小樽市", $C8="函館市", $C8="旭川市")</formula>
    </cfRule>
    <cfRule type="expression" dxfId="3985" priority="291" stopIfTrue="1">
      <formula>OR($E8="所", $E8="圏", $E8="局")</formula>
    </cfRule>
    <cfRule type="expression" dxfId="3984" priority="292">
      <formula>OR($E8="市", $E8="町", $E8="村")</formula>
    </cfRule>
  </conditionalFormatting>
  <conditionalFormatting sqref="A9:AA9">
    <cfRule type="expression" dxfId="3983" priority="285" stopIfTrue="1">
      <formula>OR($E9="国", $E9="道")</formula>
    </cfRule>
    <cfRule type="expression" dxfId="3982" priority="286" stopIfTrue="1">
      <formula>OR($C9="札幌市", $C9="小樽市", $C9="函館市", $C9="旭川市")</formula>
    </cfRule>
    <cfRule type="expression" dxfId="3981" priority="287" stopIfTrue="1">
      <formula>OR($E9="所", $E9="圏", $E9="局")</formula>
    </cfRule>
    <cfRule type="expression" dxfId="3980" priority="288">
      <formula>OR($E9="市", $E9="町", $E9="村")</formula>
    </cfRule>
  </conditionalFormatting>
  <conditionalFormatting sqref="A10:AA10">
    <cfRule type="expression" dxfId="3979" priority="281" stopIfTrue="1">
      <formula>OR($E10="国", $E10="道")</formula>
    </cfRule>
    <cfRule type="expression" dxfId="3978" priority="282" stopIfTrue="1">
      <formula>OR($C10="札幌市", $C10="小樽市", $C10="函館市", $C10="旭川市")</formula>
    </cfRule>
    <cfRule type="expression" dxfId="3977" priority="283" stopIfTrue="1">
      <formula>OR($E10="所", $E10="圏", $E10="局")</formula>
    </cfRule>
    <cfRule type="expression" dxfId="3976" priority="284">
      <formula>OR($E10="市", $E10="町", $E10="村")</formula>
    </cfRule>
  </conditionalFormatting>
  <conditionalFormatting sqref="A11:AA11">
    <cfRule type="expression" dxfId="3975" priority="277" stopIfTrue="1">
      <formula>OR($E11="国", $E11="道")</formula>
    </cfRule>
    <cfRule type="expression" dxfId="3974" priority="278" stopIfTrue="1">
      <formula>OR($C11="札幌市", $C11="小樽市", $C11="函館市", $C11="旭川市")</formula>
    </cfRule>
    <cfRule type="expression" dxfId="3973" priority="279" stopIfTrue="1">
      <formula>OR($E11="所", $E11="圏", $E11="局")</formula>
    </cfRule>
    <cfRule type="expression" dxfId="3972" priority="280">
      <formula>OR($E11="市", $E11="町", $E11="村")</formula>
    </cfRule>
  </conditionalFormatting>
  <conditionalFormatting sqref="A12:AA12">
    <cfRule type="expression" dxfId="3971" priority="273" stopIfTrue="1">
      <formula>OR($E12="国", $E12="道")</formula>
    </cfRule>
    <cfRule type="expression" dxfId="3970" priority="274" stopIfTrue="1">
      <formula>OR($C12="札幌市", $C12="小樽市", $C12="函館市", $C12="旭川市")</formula>
    </cfRule>
    <cfRule type="expression" dxfId="3969" priority="275" stopIfTrue="1">
      <formula>OR($E12="所", $E12="圏", $E12="局")</formula>
    </cfRule>
    <cfRule type="expression" dxfId="3968" priority="276">
      <formula>OR($E12="市", $E12="町", $E12="村")</formula>
    </cfRule>
  </conditionalFormatting>
  <conditionalFormatting sqref="A13:AA13">
    <cfRule type="expression" dxfId="3967" priority="269" stopIfTrue="1">
      <formula>OR($E13="国", $E13="道")</formula>
    </cfRule>
    <cfRule type="expression" dxfId="3966" priority="270" stopIfTrue="1">
      <formula>OR($C13="札幌市", $C13="小樽市", $C13="函館市", $C13="旭川市")</formula>
    </cfRule>
    <cfRule type="expression" dxfId="3965" priority="271" stopIfTrue="1">
      <formula>OR($E13="所", $E13="圏", $E13="局")</formula>
    </cfRule>
    <cfRule type="expression" dxfId="3964" priority="272">
      <formula>OR($E13="市", $E13="町", $E13="村")</formula>
    </cfRule>
  </conditionalFormatting>
  <conditionalFormatting sqref="A14:AA14">
    <cfRule type="expression" dxfId="3963" priority="265" stopIfTrue="1">
      <formula>OR($E14="国", $E14="道")</formula>
    </cfRule>
    <cfRule type="expression" dxfId="3962" priority="266" stopIfTrue="1">
      <formula>OR($C14="札幌市", $C14="小樽市", $C14="函館市", $C14="旭川市")</formula>
    </cfRule>
    <cfRule type="expression" dxfId="3961" priority="267" stopIfTrue="1">
      <formula>OR($E14="所", $E14="圏", $E14="局")</formula>
    </cfRule>
    <cfRule type="expression" dxfId="3960" priority="268">
      <formula>OR($E14="市", $E14="町", $E14="村")</formula>
    </cfRule>
  </conditionalFormatting>
  <conditionalFormatting sqref="A15:AA15">
    <cfRule type="expression" dxfId="3959" priority="261" stopIfTrue="1">
      <formula>OR($E15="国", $E15="道")</formula>
    </cfRule>
    <cfRule type="expression" dxfId="3958" priority="262" stopIfTrue="1">
      <formula>OR($C15="札幌市", $C15="小樽市", $C15="函館市", $C15="旭川市")</formula>
    </cfRule>
    <cfRule type="expression" dxfId="3957" priority="263" stopIfTrue="1">
      <formula>OR($E15="所", $E15="圏", $E15="局")</formula>
    </cfRule>
    <cfRule type="expression" dxfId="3956" priority="264">
      <formula>OR($E15="市", $E15="町", $E15="村")</formula>
    </cfRule>
  </conditionalFormatting>
  <conditionalFormatting sqref="A16:AA16">
    <cfRule type="expression" dxfId="3955" priority="257" stopIfTrue="1">
      <formula>OR($E16="国", $E16="道")</formula>
    </cfRule>
    <cfRule type="expression" dxfId="3954" priority="258" stopIfTrue="1">
      <formula>OR($C16="札幌市", $C16="小樽市", $C16="函館市", $C16="旭川市")</formula>
    </cfRule>
    <cfRule type="expression" dxfId="3953" priority="259" stopIfTrue="1">
      <formula>OR($E16="所", $E16="圏", $E16="局")</formula>
    </cfRule>
    <cfRule type="expression" dxfId="3952" priority="260">
      <formula>OR($E16="市", $E16="町", $E16="村")</formula>
    </cfRule>
  </conditionalFormatting>
  <conditionalFormatting sqref="A17:AA17">
    <cfRule type="expression" dxfId="3951" priority="253" stopIfTrue="1">
      <formula>OR($E17="国", $E17="道")</formula>
    </cfRule>
    <cfRule type="expression" dxfId="3950" priority="254" stopIfTrue="1">
      <formula>OR($C17="札幌市", $C17="小樽市", $C17="函館市", $C17="旭川市")</formula>
    </cfRule>
    <cfRule type="expression" dxfId="3949" priority="255" stopIfTrue="1">
      <formula>OR($E17="所", $E17="圏", $E17="局")</formula>
    </cfRule>
    <cfRule type="expression" dxfId="3948" priority="256">
      <formula>OR($E17="市", $E17="町", $E17="村")</formula>
    </cfRule>
  </conditionalFormatting>
  <conditionalFormatting sqref="A18:AA18">
    <cfRule type="expression" dxfId="3947" priority="249" stopIfTrue="1">
      <formula>OR($E18="国", $E18="道")</formula>
    </cfRule>
    <cfRule type="expression" dxfId="3946" priority="250" stopIfTrue="1">
      <formula>OR($C18="札幌市", $C18="小樽市", $C18="函館市", $C18="旭川市")</formula>
    </cfRule>
    <cfRule type="expression" dxfId="3945" priority="251" stopIfTrue="1">
      <formula>OR($E18="所", $E18="圏", $E18="局")</formula>
    </cfRule>
    <cfRule type="expression" dxfId="3944" priority="252">
      <formula>OR($E18="市", $E18="町", $E18="村")</formula>
    </cfRule>
  </conditionalFormatting>
  <conditionalFormatting sqref="A19:AA19">
    <cfRule type="expression" dxfId="3943" priority="245" stopIfTrue="1">
      <formula>OR($E19="国", $E19="道")</formula>
    </cfRule>
    <cfRule type="expression" dxfId="3942" priority="246" stopIfTrue="1">
      <formula>OR($C19="札幌市", $C19="小樽市", $C19="函館市", $C19="旭川市")</formula>
    </cfRule>
    <cfRule type="expression" dxfId="3941" priority="247" stopIfTrue="1">
      <formula>OR($E19="所", $E19="圏", $E19="局")</formula>
    </cfRule>
    <cfRule type="expression" dxfId="3940" priority="248">
      <formula>OR($E19="市", $E19="町", $E19="村")</formula>
    </cfRule>
  </conditionalFormatting>
  <conditionalFormatting sqref="A20:AA20">
    <cfRule type="expression" dxfId="3939" priority="241" stopIfTrue="1">
      <formula>OR($E20="国", $E20="道")</formula>
    </cfRule>
    <cfRule type="expression" dxfId="3938" priority="242" stopIfTrue="1">
      <formula>OR($C20="札幌市", $C20="小樽市", $C20="函館市", $C20="旭川市")</formula>
    </cfRule>
    <cfRule type="expression" dxfId="3937" priority="243" stopIfTrue="1">
      <formula>OR($E20="所", $E20="圏", $E20="局")</formula>
    </cfRule>
    <cfRule type="expression" dxfId="3936" priority="244">
      <formula>OR($E20="市", $E20="町", $E20="村")</formula>
    </cfRule>
  </conditionalFormatting>
  <conditionalFormatting sqref="A21:AA21">
    <cfRule type="expression" dxfId="3935" priority="237" stopIfTrue="1">
      <formula>OR($E21="国", $E21="道")</formula>
    </cfRule>
    <cfRule type="expression" dxfId="3934" priority="238" stopIfTrue="1">
      <formula>OR($C21="札幌市", $C21="小樽市", $C21="函館市", $C21="旭川市")</formula>
    </cfRule>
    <cfRule type="expression" dxfId="3933" priority="239" stopIfTrue="1">
      <formula>OR($E21="所", $E21="圏", $E21="局")</formula>
    </cfRule>
    <cfRule type="expression" dxfId="3932" priority="240">
      <formula>OR($E21="市", $E21="町", $E21="村")</formula>
    </cfRule>
  </conditionalFormatting>
  <conditionalFormatting sqref="A22:AA22">
    <cfRule type="expression" dxfId="3931" priority="233" stopIfTrue="1">
      <formula>OR($E22="国", $E22="道")</formula>
    </cfRule>
    <cfRule type="expression" dxfId="3930" priority="234" stopIfTrue="1">
      <formula>OR($C22="札幌市", $C22="小樽市", $C22="函館市", $C22="旭川市")</formula>
    </cfRule>
    <cfRule type="expression" dxfId="3929" priority="235" stopIfTrue="1">
      <formula>OR($E22="所", $E22="圏", $E22="局")</formula>
    </cfRule>
    <cfRule type="expression" dxfId="3928" priority="236">
      <formula>OR($E22="市", $E22="町", $E22="村")</formula>
    </cfRule>
  </conditionalFormatting>
  <conditionalFormatting sqref="A23:AA23">
    <cfRule type="expression" dxfId="3927" priority="229" stopIfTrue="1">
      <formula>OR($E23="国", $E23="道")</formula>
    </cfRule>
    <cfRule type="expression" dxfId="3926" priority="230" stopIfTrue="1">
      <formula>OR($C23="札幌市", $C23="小樽市", $C23="函館市", $C23="旭川市")</formula>
    </cfRule>
    <cfRule type="expression" dxfId="3925" priority="231" stopIfTrue="1">
      <formula>OR($E23="所", $E23="圏", $E23="局")</formula>
    </cfRule>
    <cfRule type="expression" dxfId="3924" priority="232">
      <formula>OR($E23="市", $E23="町", $E23="村")</formula>
    </cfRule>
  </conditionalFormatting>
  <conditionalFormatting sqref="A24:AA24">
    <cfRule type="expression" dxfId="3923" priority="225" stopIfTrue="1">
      <formula>OR($E24="国", $E24="道")</formula>
    </cfRule>
    <cfRule type="expression" dxfId="3922" priority="226" stopIfTrue="1">
      <formula>OR($C24="札幌市", $C24="小樽市", $C24="函館市", $C24="旭川市")</formula>
    </cfRule>
    <cfRule type="expression" dxfId="3921" priority="227" stopIfTrue="1">
      <formula>OR($E24="所", $E24="圏", $E24="局")</formula>
    </cfRule>
    <cfRule type="expression" dxfId="3920" priority="228">
      <formula>OR($E24="市", $E24="町", $E24="村")</formula>
    </cfRule>
  </conditionalFormatting>
  <conditionalFormatting sqref="A25:AA25">
    <cfRule type="expression" dxfId="3919" priority="221" stopIfTrue="1">
      <formula>OR($E25="国", $E25="道")</formula>
    </cfRule>
    <cfRule type="expression" dxfId="3918" priority="222" stopIfTrue="1">
      <formula>OR($C25="札幌市", $C25="小樽市", $C25="函館市", $C25="旭川市")</formula>
    </cfRule>
    <cfRule type="expression" dxfId="3917" priority="223" stopIfTrue="1">
      <formula>OR($E25="所", $E25="圏", $E25="局")</formula>
    </cfRule>
    <cfRule type="expression" dxfId="3916" priority="224">
      <formula>OR($E25="市", $E25="町", $E25="村")</formula>
    </cfRule>
  </conditionalFormatting>
  <conditionalFormatting sqref="A26:AA26">
    <cfRule type="expression" dxfId="3915" priority="217" stopIfTrue="1">
      <formula>OR($E26="国", $E26="道")</formula>
    </cfRule>
    <cfRule type="expression" dxfId="3914" priority="218" stopIfTrue="1">
      <formula>OR($C26="札幌市", $C26="小樽市", $C26="函館市", $C26="旭川市")</formula>
    </cfRule>
    <cfRule type="expression" dxfId="3913" priority="219" stopIfTrue="1">
      <formula>OR($E26="所", $E26="圏", $E26="局")</formula>
    </cfRule>
    <cfRule type="expression" dxfId="3912" priority="220">
      <formula>OR($E26="市", $E26="町", $E26="村")</formula>
    </cfRule>
  </conditionalFormatting>
  <conditionalFormatting sqref="A27:AA27">
    <cfRule type="expression" dxfId="3911" priority="213" stopIfTrue="1">
      <formula>OR($E27="国", $E27="道")</formula>
    </cfRule>
    <cfRule type="expression" dxfId="3910" priority="214" stopIfTrue="1">
      <formula>OR($C27="札幌市", $C27="小樽市", $C27="函館市", $C27="旭川市")</formula>
    </cfRule>
    <cfRule type="expression" dxfId="3909" priority="215" stopIfTrue="1">
      <formula>OR($E27="所", $E27="圏", $E27="局")</formula>
    </cfRule>
    <cfRule type="expression" dxfId="3908" priority="216">
      <formula>OR($E27="市", $E27="町", $E27="村")</formula>
    </cfRule>
  </conditionalFormatting>
  <conditionalFormatting sqref="A28:AA28">
    <cfRule type="expression" dxfId="3907" priority="209" stopIfTrue="1">
      <formula>OR($E28="国", $E28="道")</formula>
    </cfRule>
    <cfRule type="expression" dxfId="3906" priority="210" stopIfTrue="1">
      <formula>OR($C28="札幌市", $C28="小樽市", $C28="函館市", $C28="旭川市")</formula>
    </cfRule>
    <cfRule type="expression" dxfId="3905" priority="211" stopIfTrue="1">
      <formula>OR($E28="所", $E28="圏", $E28="局")</formula>
    </cfRule>
    <cfRule type="expression" dxfId="3904" priority="212">
      <formula>OR($E28="市", $E28="町", $E28="村")</formula>
    </cfRule>
  </conditionalFormatting>
  <conditionalFormatting sqref="A29:AA29">
    <cfRule type="expression" dxfId="3903" priority="205" stopIfTrue="1">
      <formula>OR($E29="国", $E29="道")</formula>
    </cfRule>
    <cfRule type="expression" dxfId="3902" priority="206" stopIfTrue="1">
      <formula>OR($C29="札幌市", $C29="小樽市", $C29="函館市", $C29="旭川市")</formula>
    </cfRule>
    <cfRule type="expression" dxfId="3901" priority="207" stopIfTrue="1">
      <formula>OR($E29="所", $E29="圏", $E29="局")</formula>
    </cfRule>
    <cfRule type="expression" dxfId="3900" priority="208">
      <formula>OR($E29="市", $E29="町", $E29="村")</formula>
    </cfRule>
  </conditionalFormatting>
  <conditionalFormatting sqref="A30:AA30">
    <cfRule type="expression" dxfId="3899" priority="201" stopIfTrue="1">
      <formula>OR($E30="国", $E30="道")</formula>
    </cfRule>
    <cfRule type="expression" dxfId="3898" priority="202" stopIfTrue="1">
      <formula>OR($C30="札幌市", $C30="小樽市", $C30="函館市", $C30="旭川市")</formula>
    </cfRule>
    <cfRule type="expression" dxfId="3897" priority="203" stopIfTrue="1">
      <formula>OR($E30="所", $E30="圏", $E30="局")</formula>
    </cfRule>
    <cfRule type="expression" dxfId="3896" priority="204">
      <formula>OR($E30="市", $E30="町", $E30="村")</formula>
    </cfRule>
  </conditionalFormatting>
  <conditionalFormatting sqref="A31:AA31">
    <cfRule type="expression" dxfId="3895" priority="197" stopIfTrue="1">
      <formula>OR($E31="国", $E31="道")</formula>
    </cfRule>
    <cfRule type="expression" dxfId="3894" priority="198" stopIfTrue="1">
      <formula>OR($C31="札幌市", $C31="小樽市", $C31="函館市", $C31="旭川市")</formula>
    </cfRule>
    <cfRule type="expression" dxfId="3893" priority="199" stopIfTrue="1">
      <formula>OR($E31="所", $E31="圏", $E31="局")</formula>
    </cfRule>
    <cfRule type="expression" dxfId="3892" priority="200">
      <formula>OR($E31="市", $E31="町", $E31="村")</formula>
    </cfRule>
  </conditionalFormatting>
  <conditionalFormatting sqref="A32:AA32">
    <cfRule type="expression" dxfId="3891" priority="193" stopIfTrue="1">
      <formula>OR($E32="国", $E32="道")</formula>
    </cfRule>
    <cfRule type="expression" dxfId="3890" priority="194" stopIfTrue="1">
      <formula>OR($C32="札幌市", $C32="小樽市", $C32="函館市", $C32="旭川市")</formula>
    </cfRule>
    <cfRule type="expression" dxfId="3889" priority="195" stopIfTrue="1">
      <formula>OR($E32="所", $E32="圏", $E32="局")</formula>
    </cfRule>
    <cfRule type="expression" dxfId="3888" priority="196">
      <formula>OR($E32="市", $E32="町", $E32="村")</formula>
    </cfRule>
  </conditionalFormatting>
  <conditionalFormatting sqref="A33:AA33">
    <cfRule type="expression" dxfId="3887" priority="189" stopIfTrue="1">
      <formula>OR($E33="国", $E33="道")</formula>
    </cfRule>
    <cfRule type="expression" dxfId="3886" priority="190" stopIfTrue="1">
      <formula>OR($C33="札幌市", $C33="小樽市", $C33="函館市", $C33="旭川市")</formula>
    </cfRule>
    <cfRule type="expression" dxfId="3885" priority="191" stopIfTrue="1">
      <formula>OR($E33="所", $E33="圏", $E33="局")</formula>
    </cfRule>
    <cfRule type="expression" dxfId="3884" priority="192">
      <formula>OR($E33="市", $E33="町", $E33="村")</formula>
    </cfRule>
  </conditionalFormatting>
  <conditionalFormatting sqref="A34:AA34">
    <cfRule type="expression" dxfId="3883" priority="185" stopIfTrue="1">
      <formula>OR($E34="国", $E34="道")</formula>
    </cfRule>
    <cfRule type="expression" dxfId="3882" priority="186" stopIfTrue="1">
      <formula>OR($C34="札幌市", $C34="小樽市", $C34="函館市", $C34="旭川市")</formula>
    </cfRule>
    <cfRule type="expression" dxfId="3881" priority="187" stopIfTrue="1">
      <formula>OR($E34="所", $E34="圏", $E34="局")</formula>
    </cfRule>
    <cfRule type="expression" dxfId="3880" priority="188">
      <formula>OR($E34="市", $E34="町", $E34="村")</formula>
    </cfRule>
  </conditionalFormatting>
  <conditionalFormatting sqref="A35:AA35">
    <cfRule type="expression" dxfId="3879" priority="181" stopIfTrue="1">
      <formula>OR($E35="国", $E35="道")</formula>
    </cfRule>
    <cfRule type="expression" dxfId="3878" priority="182" stopIfTrue="1">
      <formula>OR($C35="札幌市", $C35="小樽市", $C35="函館市", $C35="旭川市")</formula>
    </cfRule>
    <cfRule type="expression" dxfId="3877" priority="183" stopIfTrue="1">
      <formula>OR($E35="所", $E35="圏", $E35="局")</formula>
    </cfRule>
    <cfRule type="expression" dxfId="3876" priority="184">
      <formula>OR($E35="市", $E35="町", $E35="村")</formula>
    </cfRule>
  </conditionalFormatting>
  <conditionalFormatting sqref="A36:AA36">
    <cfRule type="expression" dxfId="3875" priority="177" stopIfTrue="1">
      <formula>OR($E36="国", $E36="道")</formula>
    </cfRule>
    <cfRule type="expression" dxfId="3874" priority="178" stopIfTrue="1">
      <formula>OR($C36="札幌市", $C36="小樽市", $C36="函館市", $C36="旭川市")</formula>
    </cfRule>
    <cfRule type="expression" dxfId="3873" priority="179" stopIfTrue="1">
      <formula>OR($E36="所", $E36="圏", $E36="局")</formula>
    </cfRule>
    <cfRule type="expression" dxfId="3872" priority="180">
      <formula>OR($E36="市", $E36="町", $E36="村")</formula>
    </cfRule>
  </conditionalFormatting>
  <conditionalFormatting sqref="A37:AA37">
    <cfRule type="expression" dxfId="3871" priority="173" stopIfTrue="1">
      <formula>OR($E37="国", $E37="道")</formula>
    </cfRule>
    <cfRule type="expression" dxfId="3870" priority="174" stopIfTrue="1">
      <formula>OR($C37="札幌市", $C37="小樽市", $C37="函館市", $C37="旭川市")</formula>
    </cfRule>
    <cfRule type="expression" dxfId="3869" priority="175" stopIfTrue="1">
      <formula>OR($E37="所", $E37="圏", $E37="局")</formula>
    </cfRule>
    <cfRule type="expression" dxfId="3868" priority="176">
      <formula>OR($E37="市", $E37="町", $E37="村")</formula>
    </cfRule>
  </conditionalFormatting>
  <conditionalFormatting sqref="A38:AA38">
    <cfRule type="expression" dxfId="3867" priority="169" stopIfTrue="1">
      <formula>OR($E38="国", $E38="道")</formula>
    </cfRule>
    <cfRule type="expression" dxfId="3866" priority="170" stopIfTrue="1">
      <formula>OR($C38="札幌市", $C38="小樽市", $C38="函館市", $C38="旭川市")</formula>
    </cfRule>
    <cfRule type="expression" dxfId="3865" priority="171" stopIfTrue="1">
      <formula>OR($E38="所", $E38="圏", $E38="局")</formula>
    </cfRule>
    <cfRule type="expression" dxfId="3864" priority="172">
      <formula>OR($E38="市", $E38="町", $E38="村")</formula>
    </cfRule>
  </conditionalFormatting>
  <conditionalFormatting sqref="A39:AA39">
    <cfRule type="expression" dxfId="3863" priority="165" stopIfTrue="1">
      <formula>OR($E39="国", $E39="道")</formula>
    </cfRule>
    <cfRule type="expression" dxfId="3862" priority="166" stopIfTrue="1">
      <formula>OR($C39="札幌市", $C39="小樽市", $C39="函館市", $C39="旭川市")</formula>
    </cfRule>
    <cfRule type="expression" dxfId="3861" priority="167" stopIfTrue="1">
      <formula>OR($E39="所", $E39="圏", $E39="局")</formula>
    </cfRule>
    <cfRule type="expression" dxfId="3860" priority="168">
      <formula>OR($E39="市", $E39="町", $E39="村")</formula>
    </cfRule>
  </conditionalFormatting>
  <conditionalFormatting sqref="A40:AA40">
    <cfRule type="expression" dxfId="3859" priority="161" stopIfTrue="1">
      <formula>OR($E40="国", $E40="道")</formula>
    </cfRule>
    <cfRule type="expression" dxfId="3858" priority="162" stopIfTrue="1">
      <formula>OR($C40="札幌市", $C40="小樽市", $C40="函館市", $C40="旭川市")</formula>
    </cfRule>
    <cfRule type="expression" dxfId="3857" priority="163" stopIfTrue="1">
      <formula>OR($E40="所", $E40="圏", $E40="局")</formula>
    </cfRule>
    <cfRule type="expression" dxfId="3856" priority="164">
      <formula>OR($E40="市", $E40="町", $E40="村")</formula>
    </cfRule>
  </conditionalFormatting>
  <conditionalFormatting sqref="A41:AA41">
    <cfRule type="expression" dxfId="3855" priority="157" stopIfTrue="1">
      <formula>OR($E41="国", $E41="道")</formula>
    </cfRule>
    <cfRule type="expression" dxfId="3854" priority="158" stopIfTrue="1">
      <formula>OR($C41="札幌市", $C41="小樽市", $C41="函館市", $C41="旭川市")</formula>
    </cfRule>
    <cfRule type="expression" dxfId="3853" priority="159" stopIfTrue="1">
      <formula>OR($E41="所", $E41="圏", $E41="局")</formula>
    </cfRule>
    <cfRule type="expression" dxfId="3852" priority="160">
      <formula>OR($E41="市", $E41="町", $E41="村")</formula>
    </cfRule>
  </conditionalFormatting>
  <conditionalFormatting sqref="A42:AA42">
    <cfRule type="expression" dxfId="3851" priority="153" stopIfTrue="1">
      <formula>OR($E42="国", $E42="道")</formula>
    </cfRule>
    <cfRule type="expression" dxfId="3850" priority="154" stopIfTrue="1">
      <formula>OR($C42="札幌市", $C42="小樽市", $C42="函館市", $C42="旭川市")</formula>
    </cfRule>
    <cfRule type="expression" dxfId="3849" priority="155" stopIfTrue="1">
      <formula>OR($E42="所", $E42="圏", $E42="局")</formula>
    </cfRule>
    <cfRule type="expression" dxfId="3848" priority="156">
      <formula>OR($E42="市", $E42="町", $E42="村")</formula>
    </cfRule>
  </conditionalFormatting>
  <conditionalFormatting sqref="A43:AA43">
    <cfRule type="expression" dxfId="3847" priority="149" stopIfTrue="1">
      <formula>OR($E43="国", $E43="道")</formula>
    </cfRule>
    <cfRule type="expression" dxfId="3846" priority="150" stopIfTrue="1">
      <formula>OR($C43="札幌市", $C43="小樽市", $C43="函館市", $C43="旭川市")</formula>
    </cfRule>
    <cfRule type="expression" dxfId="3845" priority="151" stopIfTrue="1">
      <formula>OR($E43="所", $E43="圏", $E43="局")</formula>
    </cfRule>
    <cfRule type="expression" dxfId="3844" priority="152">
      <formula>OR($E43="市", $E43="町", $E43="村")</formula>
    </cfRule>
  </conditionalFormatting>
  <conditionalFormatting sqref="A44:AA44">
    <cfRule type="expression" dxfId="3843" priority="145" stopIfTrue="1">
      <formula>OR($E44="国", $E44="道")</formula>
    </cfRule>
    <cfRule type="expression" dxfId="3842" priority="146" stopIfTrue="1">
      <formula>OR($C44="札幌市", $C44="小樽市", $C44="函館市", $C44="旭川市")</formula>
    </cfRule>
    <cfRule type="expression" dxfId="3841" priority="147" stopIfTrue="1">
      <formula>OR($E44="所", $E44="圏", $E44="局")</formula>
    </cfRule>
    <cfRule type="expression" dxfId="3840" priority="148">
      <formula>OR($E44="市", $E44="町", $E44="村")</formula>
    </cfRule>
  </conditionalFormatting>
  <conditionalFormatting sqref="A45:AA45">
    <cfRule type="expression" dxfId="3839" priority="141" stopIfTrue="1">
      <formula>OR($E45="国", $E45="道")</formula>
    </cfRule>
    <cfRule type="expression" dxfId="3838" priority="142" stopIfTrue="1">
      <formula>OR($C45="札幌市", $C45="小樽市", $C45="函館市", $C45="旭川市")</formula>
    </cfRule>
    <cfRule type="expression" dxfId="3837" priority="143" stopIfTrue="1">
      <formula>OR($E45="所", $E45="圏", $E45="局")</formula>
    </cfRule>
    <cfRule type="expression" dxfId="3836" priority="144">
      <formula>OR($E45="市", $E45="町", $E45="村")</formula>
    </cfRule>
  </conditionalFormatting>
  <conditionalFormatting sqref="A46:AA46">
    <cfRule type="expression" dxfId="3835" priority="137" stopIfTrue="1">
      <formula>OR($E46="国", $E46="道")</formula>
    </cfRule>
    <cfRule type="expression" dxfId="3834" priority="138" stopIfTrue="1">
      <formula>OR($C46="札幌市", $C46="小樽市", $C46="函館市", $C46="旭川市")</formula>
    </cfRule>
    <cfRule type="expression" dxfId="3833" priority="139" stopIfTrue="1">
      <formula>OR($E46="所", $E46="圏", $E46="局")</formula>
    </cfRule>
    <cfRule type="expression" dxfId="3832" priority="140">
      <formula>OR($E46="市", $E46="町", $E46="村")</formula>
    </cfRule>
  </conditionalFormatting>
  <conditionalFormatting sqref="A47:AA47">
    <cfRule type="expression" dxfId="3831" priority="133" stopIfTrue="1">
      <formula>OR($E47="国", $E47="道")</formula>
    </cfRule>
    <cfRule type="expression" dxfId="3830" priority="134" stopIfTrue="1">
      <formula>OR($C47="札幌市", $C47="小樽市", $C47="函館市", $C47="旭川市")</formula>
    </cfRule>
    <cfRule type="expression" dxfId="3829" priority="135" stopIfTrue="1">
      <formula>OR($E47="所", $E47="圏", $E47="局")</formula>
    </cfRule>
    <cfRule type="expression" dxfId="3828" priority="136">
      <formula>OR($E47="市", $E47="町", $E47="村")</formula>
    </cfRule>
  </conditionalFormatting>
  <conditionalFormatting sqref="A48:AA48">
    <cfRule type="expression" dxfId="3827" priority="129" stopIfTrue="1">
      <formula>OR($E48="国", $E48="道")</formula>
    </cfRule>
    <cfRule type="expression" dxfId="3826" priority="130" stopIfTrue="1">
      <formula>OR($C48="札幌市", $C48="小樽市", $C48="函館市", $C48="旭川市")</formula>
    </cfRule>
    <cfRule type="expression" dxfId="3825" priority="131" stopIfTrue="1">
      <formula>OR($E48="所", $E48="圏", $E48="局")</formula>
    </cfRule>
    <cfRule type="expression" dxfId="3824" priority="132">
      <formula>OR($E48="市", $E48="町", $E48="村")</formula>
    </cfRule>
  </conditionalFormatting>
  <conditionalFormatting sqref="A49:AA49">
    <cfRule type="expression" dxfId="3823" priority="125" stopIfTrue="1">
      <formula>OR($E49="国", $E49="道")</formula>
    </cfRule>
    <cfRule type="expression" dxfId="3822" priority="126" stopIfTrue="1">
      <formula>OR($C49="札幌市", $C49="小樽市", $C49="函館市", $C49="旭川市")</formula>
    </cfRule>
    <cfRule type="expression" dxfId="3821" priority="127" stopIfTrue="1">
      <formula>OR($E49="所", $E49="圏", $E49="局")</formula>
    </cfRule>
    <cfRule type="expression" dxfId="3820" priority="128">
      <formula>OR($E49="市", $E49="町", $E49="村")</formula>
    </cfRule>
  </conditionalFormatting>
  <conditionalFormatting sqref="A50:AA50">
    <cfRule type="expression" dxfId="3819" priority="121" stopIfTrue="1">
      <formula>OR($E50="国", $E50="道")</formula>
    </cfRule>
    <cfRule type="expression" dxfId="3818" priority="122" stopIfTrue="1">
      <formula>OR($C50="札幌市", $C50="小樽市", $C50="函館市", $C50="旭川市")</formula>
    </cfRule>
    <cfRule type="expression" dxfId="3817" priority="123" stopIfTrue="1">
      <formula>OR($E50="所", $E50="圏", $E50="局")</formula>
    </cfRule>
    <cfRule type="expression" dxfId="3816" priority="124">
      <formula>OR($E50="市", $E50="町", $E50="村")</formula>
    </cfRule>
  </conditionalFormatting>
  <conditionalFormatting sqref="A52:AA52">
    <cfRule type="expression" dxfId="3815" priority="117" stopIfTrue="1">
      <formula>OR($E52="国", $E52="道")</formula>
    </cfRule>
    <cfRule type="expression" dxfId="3814" priority="118" stopIfTrue="1">
      <formula>OR($C52="札幌市", $C52="小樽市", $C52="函館市", $C52="旭川市")</formula>
    </cfRule>
    <cfRule type="expression" dxfId="3813" priority="119" stopIfTrue="1">
      <formula>OR($E52="所", $E52="圏", $E52="局")</formula>
    </cfRule>
    <cfRule type="expression" dxfId="3812" priority="120">
      <formula>OR($E52="市", $E52="町", $E52="村")</formula>
    </cfRule>
  </conditionalFormatting>
  <conditionalFormatting sqref="A53:AA53">
    <cfRule type="expression" dxfId="3811" priority="113" stopIfTrue="1">
      <formula>OR($E53="国", $E53="道")</formula>
    </cfRule>
    <cfRule type="expression" dxfId="3810" priority="114" stopIfTrue="1">
      <formula>OR($C53="札幌市", $C53="小樽市", $C53="函館市", $C53="旭川市")</formula>
    </cfRule>
    <cfRule type="expression" dxfId="3809" priority="115" stopIfTrue="1">
      <formula>OR($E53="所", $E53="圏", $E53="局")</formula>
    </cfRule>
    <cfRule type="expression" dxfId="3808" priority="116">
      <formula>OR($E53="市", $E53="町", $E53="村")</formula>
    </cfRule>
  </conditionalFormatting>
  <conditionalFormatting sqref="A54:AA54">
    <cfRule type="expression" dxfId="3807" priority="109" stopIfTrue="1">
      <formula>OR($E54="国", $E54="道")</formula>
    </cfRule>
    <cfRule type="expression" dxfId="3806" priority="110" stopIfTrue="1">
      <formula>OR($C54="札幌市", $C54="小樽市", $C54="函館市", $C54="旭川市")</formula>
    </cfRule>
    <cfRule type="expression" dxfId="3805" priority="111" stopIfTrue="1">
      <formula>OR($E54="所", $E54="圏", $E54="局")</formula>
    </cfRule>
    <cfRule type="expression" dxfId="3804" priority="112">
      <formula>OR($E54="市", $E54="町", $E54="村")</formula>
    </cfRule>
  </conditionalFormatting>
  <conditionalFormatting sqref="A55:AA55">
    <cfRule type="expression" dxfId="3803" priority="105" stopIfTrue="1">
      <formula>OR($E55="国", $E55="道")</formula>
    </cfRule>
    <cfRule type="expression" dxfId="3802" priority="106" stopIfTrue="1">
      <formula>OR($C55="札幌市", $C55="小樽市", $C55="函館市", $C55="旭川市")</formula>
    </cfRule>
    <cfRule type="expression" dxfId="3801" priority="107" stopIfTrue="1">
      <formula>OR($E55="所", $E55="圏", $E55="局")</formula>
    </cfRule>
    <cfRule type="expression" dxfId="3800" priority="108">
      <formula>OR($E55="市", $E55="町", $E55="村")</formula>
    </cfRule>
  </conditionalFormatting>
  <conditionalFormatting sqref="A56:AA56">
    <cfRule type="expression" dxfId="3799" priority="101" stopIfTrue="1">
      <formula>OR($E56="国", $E56="道")</formula>
    </cfRule>
    <cfRule type="expression" dxfId="3798" priority="102" stopIfTrue="1">
      <formula>OR($C56="札幌市", $C56="小樽市", $C56="函館市", $C56="旭川市")</formula>
    </cfRule>
    <cfRule type="expression" dxfId="3797" priority="103" stopIfTrue="1">
      <formula>OR($E56="所", $E56="圏", $E56="局")</formula>
    </cfRule>
    <cfRule type="expression" dxfId="3796" priority="104">
      <formula>OR($E56="市", $E56="町", $E56="村")</formula>
    </cfRule>
  </conditionalFormatting>
  <conditionalFormatting sqref="A57:AA57">
    <cfRule type="expression" dxfId="3795" priority="97" stopIfTrue="1">
      <formula>OR($E57="国", $E57="道")</formula>
    </cfRule>
    <cfRule type="expression" dxfId="3794" priority="98" stopIfTrue="1">
      <formula>OR($C57="札幌市", $C57="小樽市", $C57="函館市", $C57="旭川市")</formula>
    </cfRule>
    <cfRule type="expression" dxfId="3793" priority="99" stopIfTrue="1">
      <formula>OR($E57="所", $E57="圏", $E57="局")</formula>
    </cfRule>
    <cfRule type="expression" dxfId="3792" priority="100">
      <formula>OR($E57="市", $E57="町", $E57="村")</formula>
    </cfRule>
  </conditionalFormatting>
  <conditionalFormatting sqref="A58:AA58">
    <cfRule type="expression" dxfId="3791" priority="93" stopIfTrue="1">
      <formula>OR($E58="国", $E58="道")</formula>
    </cfRule>
    <cfRule type="expression" dxfId="3790" priority="94" stopIfTrue="1">
      <formula>OR($C58="札幌市", $C58="小樽市", $C58="函館市", $C58="旭川市")</formula>
    </cfRule>
    <cfRule type="expression" dxfId="3789" priority="95" stopIfTrue="1">
      <formula>OR($E58="所", $E58="圏", $E58="局")</formula>
    </cfRule>
    <cfRule type="expression" dxfId="3788" priority="96">
      <formula>OR($E58="市", $E58="町", $E58="村")</formula>
    </cfRule>
  </conditionalFormatting>
  <conditionalFormatting sqref="A59:AA59">
    <cfRule type="expression" dxfId="3787" priority="89" stopIfTrue="1">
      <formula>OR($E59="国", $E59="道")</formula>
    </cfRule>
    <cfRule type="expression" dxfId="3786" priority="90" stopIfTrue="1">
      <formula>OR($C59="札幌市", $C59="小樽市", $C59="函館市", $C59="旭川市")</formula>
    </cfRule>
    <cfRule type="expression" dxfId="3785" priority="91" stopIfTrue="1">
      <formula>OR($E59="所", $E59="圏", $E59="局")</formula>
    </cfRule>
    <cfRule type="expression" dxfId="3784" priority="92">
      <formula>OR($E59="市", $E59="町", $E59="村")</formula>
    </cfRule>
  </conditionalFormatting>
  <conditionalFormatting sqref="A60:AA60">
    <cfRule type="expression" dxfId="3783" priority="85" stopIfTrue="1">
      <formula>OR($E60="国", $E60="道")</formula>
    </cfRule>
    <cfRule type="expression" dxfId="3782" priority="86" stopIfTrue="1">
      <formula>OR($C60="札幌市", $C60="小樽市", $C60="函館市", $C60="旭川市")</formula>
    </cfRule>
    <cfRule type="expression" dxfId="3781" priority="87" stopIfTrue="1">
      <formula>OR($E60="所", $E60="圏", $E60="局")</formula>
    </cfRule>
    <cfRule type="expression" dxfId="3780" priority="88">
      <formula>OR($E60="市", $E60="町", $E60="村")</formula>
    </cfRule>
  </conditionalFormatting>
  <conditionalFormatting sqref="A61:AA61">
    <cfRule type="expression" dxfId="3779" priority="81" stopIfTrue="1">
      <formula>OR($E61="国", $E61="道")</formula>
    </cfRule>
    <cfRule type="expression" dxfId="3778" priority="82" stopIfTrue="1">
      <formula>OR($C61="札幌市", $C61="小樽市", $C61="函館市", $C61="旭川市")</formula>
    </cfRule>
    <cfRule type="expression" dxfId="3777" priority="83" stopIfTrue="1">
      <formula>OR($E61="所", $E61="圏", $E61="局")</formula>
    </cfRule>
    <cfRule type="expression" dxfId="3776" priority="84">
      <formula>OR($E61="市", $E61="町", $E61="村")</formula>
    </cfRule>
  </conditionalFormatting>
  <conditionalFormatting sqref="A62:AA62">
    <cfRule type="expression" dxfId="3775" priority="77" stopIfTrue="1">
      <formula>OR($E62="国", $E62="道")</formula>
    </cfRule>
    <cfRule type="expression" dxfId="3774" priority="78" stopIfTrue="1">
      <formula>OR($C62="札幌市", $C62="小樽市", $C62="函館市", $C62="旭川市")</formula>
    </cfRule>
    <cfRule type="expression" dxfId="3773" priority="79" stopIfTrue="1">
      <formula>OR($E62="所", $E62="圏", $E62="局")</formula>
    </cfRule>
    <cfRule type="expression" dxfId="3772" priority="80">
      <formula>OR($E62="市", $E62="町", $E62="村")</formula>
    </cfRule>
  </conditionalFormatting>
  <conditionalFormatting sqref="A63:AA63">
    <cfRule type="expression" dxfId="3771" priority="73" stopIfTrue="1">
      <formula>OR($E63="国", $E63="道")</formula>
    </cfRule>
    <cfRule type="expression" dxfId="3770" priority="74" stopIfTrue="1">
      <formula>OR($C63="札幌市", $C63="小樽市", $C63="函館市", $C63="旭川市")</formula>
    </cfRule>
    <cfRule type="expression" dxfId="3769" priority="75" stopIfTrue="1">
      <formula>OR($E63="所", $E63="圏", $E63="局")</formula>
    </cfRule>
    <cfRule type="expression" dxfId="3768" priority="76">
      <formula>OR($E63="市", $E63="町", $E63="村")</formula>
    </cfRule>
  </conditionalFormatting>
  <conditionalFormatting sqref="A64:AA64">
    <cfRule type="expression" dxfId="3767" priority="69" stopIfTrue="1">
      <formula>OR($E64="国", $E64="道")</formula>
    </cfRule>
    <cfRule type="expression" dxfId="3766" priority="70" stopIfTrue="1">
      <formula>OR($C64="札幌市", $C64="小樽市", $C64="函館市", $C64="旭川市")</formula>
    </cfRule>
    <cfRule type="expression" dxfId="3765" priority="71" stopIfTrue="1">
      <formula>OR($E64="所", $E64="圏", $E64="局")</formula>
    </cfRule>
    <cfRule type="expression" dxfId="3764" priority="72">
      <formula>OR($E64="市", $E64="町", $E64="村")</formula>
    </cfRule>
  </conditionalFormatting>
  <conditionalFormatting sqref="A65:AA65">
    <cfRule type="expression" dxfId="3763" priority="65" stopIfTrue="1">
      <formula>OR($E65="国", $E65="道")</formula>
    </cfRule>
    <cfRule type="expression" dxfId="3762" priority="66" stopIfTrue="1">
      <formula>OR($C65="札幌市", $C65="小樽市", $C65="函館市", $C65="旭川市")</formula>
    </cfRule>
    <cfRule type="expression" dxfId="3761" priority="67" stopIfTrue="1">
      <formula>OR($E65="所", $E65="圏", $E65="局")</formula>
    </cfRule>
    <cfRule type="expression" dxfId="3760" priority="68">
      <formula>OR($E65="市", $E65="町", $E65="村")</formula>
    </cfRule>
  </conditionalFormatting>
  <conditionalFormatting sqref="A66:AA66">
    <cfRule type="expression" dxfId="3759" priority="61" stopIfTrue="1">
      <formula>OR($E66="国", $E66="道")</formula>
    </cfRule>
    <cfRule type="expression" dxfId="3758" priority="62" stopIfTrue="1">
      <formula>OR($C66="札幌市", $C66="小樽市", $C66="函館市", $C66="旭川市")</formula>
    </cfRule>
    <cfRule type="expression" dxfId="3757" priority="63" stopIfTrue="1">
      <formula>OR($E66="所", $E66="圏", $E66="局")</formula>
    </cfRule>
    <cfRule type="expression" dxfId="3756" priority="64">
      <formula>OR($E66="市", $E66="町", $E66="村")</formula>
    </cfRule>
  </conditionalFormatting>
  <conditionalFormatting sqref="A67:AA67">
    <cfRule type="expression" dxfId="3755" priority="57" stopIfTrue="1">
      <formula>OR($E67="国", $E67="道")</formula>
    </cfRule>
    <cfRule type="expression" dxfId="3754" priority="58" stopIfTrue="1">
      <formula>OR($C67="札幌市", $C67="小樽市", $C67="函館市", $C67="旭川市")</formula>
    </cfRule>
    <cfRule type="expression" dxfId="3753" priority="59" stopIfTrue="1">
      <formula>OR($E67="所", $E67="圏", $E67="局")</formula>
    </cfRule>
    <cfRule type="expression" dxfId="3752" priority="60">
      <formula>OR($E67="市", $E67="町", $E67="村")</formula>
    </cfRule>
  </conditionalFormatting>
  <conditionalFormatting sqref="A68:AA68">
    <cfRule type="expression" dxfId="3751" priority="53" stopIfTrue="1">
      <formula>OR($E68="国", $E68="道")</formula>
    </cfRule>
    <cfRule type="expression" dxfId="3750" priority="54" stopIfTrue="1">
      <formula>OR($C68="札幌市", $C68="小樽市", $C68="函館市", $C68="旭川市")</formula>
    </cfRule>
    <cfRule type="expression" dxfId="3749" priority="55" stopIfTrue="1">
      <formula>OR($E68="所", $E68="圏", $E68="局")</formula>
    </cfRule>
    <cfRule type="expression" dxfId="3748" priority="56">
      <formula>OR($E68="市", $E68="町", $E68="村")</formula>
    </cfRule>
  </conditionalFormatting>
  <conditionalFormatting sqref="A69:AA69">
    <cfRule type="expression" dxfId="3747" priority="49" stopIfTrue="1">
      <formula>OR($E69="国", $E69="道")</formula>
    </cfRule>
    <cfRule type="expression" dxfId="3746" priority="50" stopIfTrue="1">
      <formula>OR($C69="札幌市", $C69="小樽市", $C69="函館市", $C69="旭川市")</formula>
    </cfRule>
    <cfRule type="expression" dxfId="3745" priority="51" stopIfTrue="1">
      <formula>OR($E69="所", $E69="圏", $E69="局")</formula>
    </cfRule>
    <cfRule type="expression" dxfId="3744" priority="52">
      <formula>OR($E69="市", $E69="町", $E69="村")</formula>
    </cfRule>
  </conditionalFormatting>
  <conditionalFormatting sqref="A70:AA70">
    <cfRule type="expression" dxfId="3743" priority="45" stopIfTrue="1">
      <formula>OR($E70="国", $E70="道")</formula>
    </cfRule>
    <cfRule type="expression" dxfId="3742" priority="46" stopIfTrue="1">
      <formula>OR($C70="札幌市", $C70="小樽市", $C70="函館市", $C70="旭川市")</formula>
    </cfRule>
    <cfRule type="expression" dxfId="3741" priority="47" stopIfTrue="1">
      <formula>OR($E70="所", $E70="圏", $E70="局")</formula>
    </cfRule>
    <cfRule type="expression" dxfId="3740" priority="48">
      <formula>OR($E70="市", $E70="町", $E70="村")</formula>
    </cfRule>
  </conditionalFormatting>
  <conditionalFormatting sqref="A71:AA71">
    <cfRule type="expression" dxfId="3739" priority="41" stopIfTrue="1">
      <formula>OR($E71="国", $E71="道")</formula>
    </cfRule>
    <cfRule type="expression" dxfId="3738" priority="42" stopIfTrue="1">
      <formula>OR($C71="札幌市", $C71="小樽市", $C71="函館市", $C71="旭川市")</formula>
    </cfRule>
    <cfRule type="expression" dxfId="3737" priority="43" stopIfTrue="1">
      <formula>OR($E71="所", $E71="圏", $E71="局")</formula>
    </cfRule>
    <cfRule type="expression" dxfId="3736" priority="44">
      <formula>OR($E71="市", $E71="町", $E71="村")</formula>
    </cfRule>
  </conditionalFormatting>
  <conditionalFormatting sqref="A72:AA72">
    <cfRule type="expression" dxfId="3735" priority="37" stopIfTrue="1">
      <formula>OR($E72="国", $E72="道")</formula>
    </cfRule>
    <cfRule type="expression" dxfId="3734" priority="38" stopIfTrue="1">
      <formula>OR($C72="札幌市", $C72="小樽市", $C72="函館市", $C72="旭川市")</formula>
    </cfRule>
    <cfRule type="expression" dxfId="3733" priority="39" stopIfTrue="1">
      <formula>OR($E72="所", $E72="圏", $E72="局")</formula>
    </cfRule>
    <cfRule type="expression" dxfId="3732" priority="40">
      <formula>OR($E72="市", $E72="町", $E72="村")</formula>
    </cfRule>
  </conditionalFormatting>
  <conditionalFormatting sqref="A73:AA73">
    <cfRule type="expression" dxfId="3731" priority="33" stopIfTrue="1">
      <formula>OR($E73="国", $E73="道")</formula>
    </cfRule>
    <cfRule type="expression" dxfId="3730" priority="34" stopIfTrue="1">
      <formula>OR($C73="札幌市", $C73="小樽市", $C73="函館市", $C73="旭川市")</formula>
    </cfRule>
    <cfRule type="expression" dxfId="3729" priority="35" stopIfTrue="1">
      <formula>OR($E73="所", $E73="圏", $E73="局")</formula>
    </cfRule>
    <cfRule type="expression" dxfId="3728" priority="36">
      <formula>OR($E73="市", $E73="町", $E73="村")</formula>
    </cfRule>
  </conditionalFormatting>
  <conditionalFormatting sqref="A74:AA74">
    <cfRule type="expression" dxfId="3727" priority="29" stopIfTrue="1">
      <formula>OR($E74="国", $E74="道")</formula>
    </cfRule>
    <cfRule type="expression" dxfId="3726" priority="30" stopIfTrue="1">
      <formula>OR($C74="札幌市", $C74="小樽市", $C74="函館市", $C74="旭川市")</formula>
    </cfRule>
    <cfRule type="expression" dxfId="3725" priority="31" stopIfTrue="1">
      <formula>OR($E74="所", $E74="圏", $E74="局")</formula>
    </cfRule>
    <cfRule type="expression" dxfId="3724" priority="32">
      <formula>OR($E74="市", $E74="町", $E74="村")</formula>
    </cfRule>
  </conditionalFormatting>
  <conditionalFormatting sqref="A75:AA75">
    <cfRule type="expression" dxfId="3723" priority="25" stopIfTrue="1">
      <formula>OR($E75="国", $E75="道")</formula>
    </cfRule>
    <cfRule type="expression" dxfId="3722" priority="26" stopIfTrue="1">
      <formula>OR($C75="札幌市", $C75="小樽市", $C75="函館市", $C75="旭川市")</formula>
    </cfRule>
    <cfRule type="expression" dxfId="3721" priority="27" stopIfTrue="1">
      <formula>OR($E75="所", $E75="圏", $E75="局")</formula>
    </cfRule>
    <cfRule type="expression" dxfId="3720" priority="28">
      <formula>OR($E75="市", $E75="町", $E75="村")</formula>
    </cfRule>
  </conditionalFormatting>
  <conditionalFormatting sqref="A76:AA76">
    <cfRule type="expression" dxfId="3719" priority="21" stopIfTrue="1">
      <formula>OR($E76="国", $E76="道")</formula>
    </cfRule>
    <cfRule type="expression" dxfId="3718" priority="22" stopIfTrue="1">
      <formula>OR($C76="札幌市", $C76="小樽市", $C76="函館市", $C76="旭川市")</formula>
    </cfRule>
    <cfRule type="expression" dxfId="3717" priority="23" stopIfTrue="1">
      <formula>OR($E76="所", $E76="圏", $E76="局")</formula>
    </cfRule>
    <cfRule type="expression" dxfId="3716" priority="24">
      <formula>OR($E76="市", $E76="町", $E76="村")</formula>
    </cfRule>
  </conditionalFormatting>
  <conditionalFormatting sqref="A77:AA77">
    <cfRule type="expression" dxfId="3715" priority="17" stopIfTrue="1">
      <formula>OR($E77="国", $E77="道")</formula>
    </cfRule>
    <cfRule type="expression" dxfId="3714" priority="18" stopIfTrue="1">
      <formula>OR($C77="札幌市", $C77="小樽市", $C77="函館市", $C77="旭川市")</formula>
    </cfRule>
    <cfRule type="expression" dxfId="3713" priority="19" stopIfTrue="1">
      <formula>OR($E77="所", $E77="圏", $E77="局")</formula>
    </cfRule>
    <cfRule type="expression" dxfId="3712" priority="20">
      <formula>OR($E77="市", $E77="町", $E77="村")</formula>
    </cfRule>
  </conditionalFormatting>
  <conditionalFormatting sqref="A78:AA78">
    <cfRule type="expression" dxfId="3711" priority="13" stopIfTrue="1">
      <formula>OR($E78="国", $E78="道")</formula>
    </cfRule>
    <cfRule type="expression" dxfId="3710" priority="14" stopIfTrue="1">
      <formula>OR($C78="札幌市", $C78="小樽市", $C78="函館市", $C78="旭川市")</formula>
    </cfRule>
    <cfRule type="expression" dxfId="3709" priority="15" stopIfTrue="1">
      <formula>OR($E78="所", $E78="圏", $E78="局")</formula>
    </cfRule>
    <cfRule type="expression" dxfId="3708" priority="16">
      <formula>OR($E78="市", $E78="町", $E78="村")</formula>
    </cfRule>
  </conditionalFormatting>
  <conditionalFormatting sqref="A79:AA79">
    <cfRule type="expression" dxfId="3707" priority="9" stopIfTrue="1">
      <formula>OR($E79="国", $E79="道")</formula>
    </cfRule>
    <cfRule type="expression" dxfId="3706" priority="10" stopIfTrue="1">
      <formula>OR($C79="札幌市", $C79="小樽市", $C79="函館市", $C79="旭川市")</formula>
    </cfRule>
    <cfRule type="expression" dxfId="3705" priority="11" stopIfTrue="1">
      <formula>OR($E79="所", $E79="圏", $E79="局")</formula>
    </cfRule>
    <cfRule type="expression" dxfId="3704" priority="12">
      <formula>OR($E79="市", $E79="町", $E79="村")</formula>
    </cfRule>
  </conditionalFormatting>
  <conditionalFormatting sqref="A80:AA80">
    <cfRule type="expression" dxfId="3703" priority="5" stopIfTrue="1">
      <formula>OR($E80="国", $E80="道")</formula>
    </cfRule>
    <cfRule type="expression" dxfId="3702" priority="6" stopIfTrue="1">
      <formula>OR($C80="札幌市", $C80="小樽市", $C80="函館市", $C80="旭川市")</formula>
    </cfRule>
    <cfRule type="expression" dxfId="3701" priority="7" stopIfTrue="1">
      <formula>OR($E80="所", $E80="圏", $E80="局")</formula>
    </cfRule>
    <cfRule type="expression" dxfId="3700" priority="8">
      <formula>OR($E80="市", $E80="町", $E80="村")</formula>
    </cfRule>
  </conditionalFormatting>
  <conditionalFormatting sqref="A81:AA81">
    <cfRule type="expression" dxfId="3699" priority="1" stopIfTrue="1">
      <formula>OR($E81="国", $E81="道")</formula>
    </cfRule>
    <cfRule type="expression" dxfId="3698" priority="2" stopIfTrue="1">
      <formula>OR($C81="札幌市", $C81="小樽市", $C81="函館市", $C81="旭川市")</formula>
    </cfRule>
    <cfRule type="expression" dxfId="3697" priority="3" stopIfTrue="1">
      <formula>OR($E81="所", $E81="圏", $E81="局")</formula>
    </cfRule>
    <cfRule type="expression" dxfId="3696" priority="4">
      <formula>OR($E81="市", $E81="町", $E81="村")</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2"/>
  <sheetViews>
    <sheetView view="pageBreakPreview" topLeftCell="A49" zoomScale="60" zoomScaleNormal="100" workbookViewId="0">
      <selection activeCell="L77" sqref="L77"/>
    </sheetView>
  </sheetViews>
  <sheetFormatPr defaultRowHeight="13.5"/>
  <cols>
    <col min="1" max="1" width="20.625" customWidth="1"/>
    <col min="2" max="2" width="4.625" style="23" customWidth="1"/>
    <col min="3" max="3" width="4.625" style="23" hidden="1" customWidth="1"/>
    <col min="4" max="5" width="11.625" style="23" hidden="1" customWidth="1"/>
    <col min="6" max="27" width="8.625" customWidth="1"/>
  </cols>
  <sheetData>
    <row r="1" spans="1:27" ht="16.5">
      <c r="A1" s="1" t="s">
        <v>214</v>
      </c>
      <c r="B1" s="22"/>
      <c r="C1" s="22"/>
      <c r="D1" s="22"/>
      <c r="E1" s="22"/>
      <c r="F1" s="1"/>
      <c r="G1" s="1"/>
      <c r="H1" s="1"/>
      <c r="I1" s="1"/>
      <c r="J1" s="1"/>
      <c r="K1" s="4"/>
      <c r="L1" s="1"/>
      <c r="M1" s="1"/>
      <c r="N1" s="1"/>
      <c r="O1" s="1"/>
      <c r="P1" s="1"/>
      <c r="Q1" s="1"/>
      <c r="R1" s="1"/>
      <c r="S1" s="1"/>
      <c r="T1" s="1"/>
      <c r="U1" s="1"/>
      <c r="V1" s="1"/>
      <c r="W1" s="1"/>
      <c r="X1" s="1"/>
      <c r="Y1" s="1"/>
      <c r="Z1" s="1"/>
      <c r="AA1" s="4" t="s">
        <v>277</v>
      </c>
    </row>
    <row r="2" spans="1:27" ht="16.5">
      <c r="A2" s="128"/>
      <c r="B2" s="180"/>
      <c r="C2" s="180"/>
      <c r="D2" s="180"/>
      <c r="E2" s="180"/>
      <c r="F2" s="128"/>
      <c r="G2" s="128"/>
      <c r="H2" s="128"/>
      <c r="I2" s="128"/>
      <c r="J2" s="128"/>
      <c r="K2" s="128"/>
      <c r="L2" s="128"/>
      <c r="M2" s="128"/>
      <c r="N2" s="128"/>
      <c r="O2" s="128"/>
      <c r="P2" s="128"/>
      <c r="Q2" s="128"/>
      <c r="R2" s="128"/>
      <c r="S2" s="128"/>
      <c r="T2" s="128"/>
      <c r="U2" s="128"/>
      <c r="V2" s="128"/>
      <c r="W2" s="128"/>
      <c r="X2" s="128"/>
      <c r="Y2" s="128"/>
      <c r="Z2" s="128"/>
      <c r="AA2" s="128"/>
    </row>
    <row r="3" spans="1:27" ht="33" customHeight="1">
      <c r="A3" s="181"/>
      <c r="B3" s="159"/>
      <c r="C3" s="159"/>
      <c r="D3" s="159"/>
      <c r="E3" s="159"/>
      <c r="F3" s="156" t="s">
        <v>213</v>
      </c>
      <c r="G3" s="159" t="s">
        <v>163</v>
      </c>
      <c r="H3" s="159" t="s">
        <v>162</v>
      </c>
      <c r="I3" s="159" t="s">
        <v>161</v>
      </c>
      <c r="J3" s="159" t="s">
        <v>160</v>
      </c>
      <c r="K3" s="159" t="s">
        <v>159</v>
      </c>
      <c r="L3" s="160" t="s">
        <v>158</v>
      </c>
      <c r="M3" s="160" t="s">
        <v>157</v>
      </c>
      <c r="N3" s="160" t="s">
        <v>156</v>
      </c>
      <c r="O3" s="160" t="s">
        <v>155</v>
      </c>
      <c r="P3" s="160" t="s">
        <v>154</v>
      </c>
      <c r="Q3" s="160" t="s">
        <v>153</v>
      </c>
      <c r="R3" s="160" t="s">
        <v>152</v>
      </c>
      <c r="S3" s="160" t="s">
        <v>151</v>
      </c>
      <c r="T3" s="160" t="s">
        <v>150</v>
      </c>
      <c r="U3" s="160" t="s">
        <v>149</v>
      </c>
      <c r="V3" s="160" t="s">
        <v>148</v>
      </c>
      <c r="W3" s="160" t="s">
        <v>147</v>
      </c>
      <c r="X3" s="160" t="s">
        <v>146</v>
      </c>
      <c r="Y3" s="160" t="s">
        <v>145</v>
      </c>
      <c r="Z3" s="160" t="s">
        <v>144</v>
      </c>
      <c r="AA3" s="161" t="s">
        <v>143</v>
      </c>
    </row>
    <row r="4" spans="1:27" ht="16.5">
      <c r="A4" s="195" t="s">
        <v>54</v>
      </c>
      <c r="B4" s="134" t="s">
        <v>9</v>
      </c>
      <c r="C4" s="213" t="str">
        <f>A4</f>
        <v>全国</v>
      </c>
      <c r="D4" s="213" t="str">
        <f>CONCATENATE(A4, B4)</f>
        <v>全国総数</v>
      </c>
      <c r="E4" s="213" t="str">
        <f>RIGHT(A4,1)</f>
        <v>国</v>
      </c>
      <c r="F4" s="141">
        <v>196113</v>
      </c>
      <c r="G4" s="142">
        <v>100</v>
      </c>
      <c r="H4" s="142">
        <v>26</v>
      </c>
      <c r="I4" s="142">
        <v>18</v>
      </c>
      <c r="J4" s="142">
        <v>52</v>
      </c>
      <c r="K4" s="142">
        <v>82</v>
      </c>
      <c r="L4" s="142">
        <v>152</v>
      </c>
      <c r="M4" s="142">
        <v>232</v>
      </c>
      <c r="N4" s="142">
        <v>514</v>
      </c>
      <c r="O4" s="142">
        <v>1142</v>
      </c>
      <c r="P4" s="142">
        <v>1750</v>
      </c>
      <c r="Q4" s="142">
        <v>2550</v>
      </c>
      <c r="R4" s="142">
        <v>3425</v>
      </c>
      <c r="S4" s="142">
        <v>6404</v>
      </c>
      <c r="T4" s="142">
        <v>10564</v>
      </c>
      <c r="U4" s="142">
        <v>13959</v>
      </c>
      <c r="V4" s="142">
        <v>20720</v>
      </c>
      <c r="W4" s="142">
        <v>33452</v>
      </c>
      <c r="X4" s="142">
        <v>43226</v>
      </c>
      <c r="Y4" s="142">
        <v>36332</v>
      </c>
      <c r="Z4" s="142">
        <v>17217</v>
      </c>
      <c r="AA4" s="143">
        <v>4165</v>
      </c>
    </row>
    <row r="5" spans="1:27" ht="16.5">
      <c r="A5" s="162"/>
      <c r="B5" s="214" t="s">
        <v>28</v>
      </c>
      <c r="C5" s="150" t="str">
        <f>A4</f>
        <v>全国</v>
      </c>
      <c r="D5" s="150" t="str">
        <f>CONCATENATE(A4, B5)</f>
        <v>全国男</v>
      </c>
      <c r="E5" s="150" t="str">
        <f>RIGHT(A4,1)</f>
        <v>国</v>
      </c>
      <c r="F5" s="157">
        <v>92142</v>
      </c>
      <c r="G5" s="154">
        <v>50</v>
      </c>
      <c r="H5" s="154">
        <v>17</v>
      </c>
      <c r="I5" s="154">
        <v>11</v>
      </c>
      <c r="J5" s="154">
        <v>34</v>
      </c>
      <c r="K5" s="154">
        <v>60</v>
      </c>
      <c r="L5" s="154">
        <v>118</v>
      </c>
      <c r="M5" s="154">
        <v>182</v>
      </c>
      <c r="N5" s="154">
        <v>403</v>
      </c>
      <c r="O5" s="154">
        <v>904</v>
      </c>
      <c r="P5" s="154">
        <v>1384</v>
      </c>
      <c r="Q5" s="154">
        <v>2028</v>
      </c>
      <c r="R5" s="154">
        <v>2761</v>
      </c>
      <c r="S5" s="154">
        <v>5036</v>
      </c>
      <c r="T5" s="154">
        <v>7862</v>
      </c>
      <c r="U5" s="154">
        <v>9345</v>
      </c>
      <c r="V5" s="154">
        <v>12586</v>
      </c>
      <c r="W5" s="154">
        <v>17340</v>
      </c>
      <c r="X5" s="154">
        <v>17828</v>
      </c>
      <c r="Y5" s="154">
        <v>10224</v>
      </c>
      <c r="Z5" s="154">
        <v>3326</v>
      </c>
      <c r="AA5" s="163">
        <v>619</v>
      </c>
    </row>
    <row r="6" spans="1:27" ht="16.5">
      <c r="A6" s="164"/>
      <c r="B6" s="215" t="s">
        <v>27</v>
      </c>
      <c r="C6" s="165" t="str">
        <f>A4</f>
        <v>全国</v>
      </c>
      <c r="D6" s="165" t="str">
        <f>CONCATENATE(A4, B6)</f>
        <v>全国女</v>
      </c>
      <c r="E6" s="165" t="str">
        <f>RIGHT(A4,1)</f>
        <v>国</v>
      </c>
      <c r="F6" s="158">
        <v>103971</v>
      </c>
      <c r="G6" s="170">
        <v>50</v>
      </c>
      <c r="H6" s="170">
        <v>9</v>
      </c>
      <c r="I6" s="170">
        <v>7</v>
      </c>
      <c r="J6" s="170">
        <v>18</v>
      </c>
      <c r="K6" s="170">
        <v>22</v>
      </c>
      <c r="L6" s="170">
        <v>34</v>
      </c>
      <c r="M6" s="170">
        <v>50</v>
      </c>
      <c r="N6" s="170">
        <v>111</v>
      </c>
      <c r="O6" s="170">
        <v>238</v>
      </c>
      <c r="P6" s="170">
        <v>366</v>
      </c>
      <c r="Q6" s="170">
        <v>522</v>
      </c>
      <c r="R6" s="170">
        <v>664</v>
      </c>
      <c r="S6" s="170">
        <v>1368</v>
      </c>
      <c r="T6" s="170">
        <v>2702</v>
      </c>
      <c r="U6" s="170">
        <v>4614</v>
      </c>
      <c r="V6" s="170">
        <v>8134</v>
      </c>
      <c r="W6" s="170">
        <v>16112</v>
      </c>
      <c r="X6" s="170">
        <v>25398</v>
      </c>
      <c r="Y6" s="170">
        <v>26108</v>
      </c>
      <c r="Z6" s="170">
        <v>13891</v>
      </c>
      <c r="AA6" s="171">
        <v>3546</v>
      </c>
    </row>
    <row r="7" spans="1:27" ht="16.5">
      <c r="A7" s="195" t="s">
        <v>53</v>
      </c>
      <c r="B7" s="134" t="s">
        <v>9</v>
      </c>
      <c r="C7" s="213" t="str">
        <f>A7</f>
        <v>全道</v>
      </c>
      <c r="D7" s="213" t="str">
        <f>CONCATENATE(A7, B7)</f>
        <v>全道総数</v>
      </c>
      <c r="E7" s="213" t="str">
        <f>RIGHT(A7,1)</f>
        <v>道</v>
      </c>
      <c r="F7" s="141">
        <v>9156</v>
      </c>
      <c r="G7" s="142">
        <v>4</v>
      </c>
      <c r="H7" s="142" t="s">
        <v>275</v>
      </c>
      <c r="I7" s="142">
        <v>1</v>
      </c>
      <c r="J7" s="142">
        <v>2</v>
      </c>
      <c r="K7" s="142">
        <v>1</v>
      </c>
      <c r="L7" s="142">
        <v>3</v>
      </c>
      <c r="M7" s="142">
        <v>10</v>
      </c>
      <c r="N7" s="142">
        <v>16</v>
      </c>
      <c r="O7" s="142">
        <v>43</v>
      </c>
      <c r="P7" s="142">
        <v>57</v>
      </c>
      <c r="Q7" s="142">
        <v>110</v>
      </c>
      <c r="R7" s="142">
        <v>160</v>
      </c>
      <c r="S7" s="142">
        <v>325</v>
      </c>
      <c r="T7" s="142">
        <v>501</v>
      </c>
      <c r="U7" s="142">
        <v>636</v>
      </c>
      <c r="V7" s="142">
        <v>964</v>
      </c>
      <c r="W7" s="142">
        <v>1500</v>
      </c>
      <c r="X7" s="142">
        <v>1960</v>
      </c>
      <c r="Y7" s="142">
        <v>1745</v>
      </c>
      <c r="Z7" s="142">
        <v>900</v>
      </c>
      <c r="AA7" s="143">
        <v>218</v>
      </c>
    </row>
    <row r="8" spans="1:27" ht="16.5">
      <c r="A8" s="162"/>
      <c r="B8" s="214" t="s">
        <v>28</v>
      </c>
      <c r="C8" s="150" t="str">
        <f>A7</f>
        <v>全道</v>
      </c>
      <c r="D8" s="150" t="str">
        <f>CONCATENATE(A7, B8)</f>
        <v>全道男</v>
      </c>
      <c r="E8" s="150" t="str">
        <f>RIGHT(A7,1)</f>
        <v>道</v>
      </c>
      <c r="F8" s="157">
        <v>4206</v>
      </c>
      <c r="G8" s="154">
        <v>1</v>
      </c>
      <c r="H8" s="154" t="s">
        <v>275</v>
      </c>
      <c r="I8" s="154">
        <v>1</v>
      </c>
      <c r="J8" s="154">
        <v>2</v>
      </c>
      <c r="K8" s="154">
        <v>1</v>
      </c>
      <c r="L8" s="154">
        <v>3</v>
      </c>
      <c r="M8" s="154">
        <v>8</v>
      </c>
      <c r="N8" s="154">
        <v>14</v>
      </c>
      <c r="O8" s="154">
        <v>36</v>
      </c>
      <c r="P8" s="154">
        <v>41</v>
      </c>
      <c r="Q8" s="154">
        <v>85</v>
      </c>
      <c r="R8" s="154">
        <v>123</v>
      </c>
      <c r="S8" s="154">
        <v>231</v>
      </c>
      <c r="T8" s="154">
        <v>350</v>
      </c>
      <c r="U8" s="154">
        <v>415</v>
      </c>
      <c r="V8" s="154">
        <v>582</v>
      </c>
      <c r="W8" s="154">
        <v>767</v>
      </c>
      <c r="X8" s="154">
        <v>823</v>
      </c>
      <c r="Y8" s="154">
        <v>515</v>
      </c>
      <c r="Z8" s="154">
        <v>175</v>
      </c>
      <c r="AA8" s="163">
        <v>33</v>
      </c>
    </row>
    <row r="9" spans="1:27" ht="16.5">
      <c r="A9" s="164"/>
      <c r="B9" s="215" t="s">
        <v>27</v>
      </c>
      <c r="C9" s="165" t="str">
        <f>A7</f>
        <v>全道</v>
      </c>
      <c r="D9" s="165" t="str">
        <f>CONCATENATE(A7, B9)</f>
        <v>全道女</v>
      </c>
      <c r="E9" s="165" t="str">
        <f>RIGHT(A7,1)</f>
        <v>道</v>
      </c>
      <c r="F9" s="158">
        <v>4950</v>
      </c>
      <c r="G9" s="170">
        <v>3</v>
      </c>
      <c r="H9" s="170" t="s">
        <v>275</v>
      </c>
      <c r="I9" s="170" t="s">
        <v>275</v>
      </c>
      <c r="J9" s="170" t="s">
        <v>275</v>
      </c>
      <c r="K9" s="170" t="s">
        <v>275</v>
      </c>
      <c r="L9" s="170" t="s">
        <v>275</v>
      </c>
      <c r="M9" s="170">
        <v>2</v>
      </c>
      <c r="N9" s="170">
        <v>2</v>
      </c>
      <c r="O9" s="170">
        <v>7</v>
      </c>
      <c r="P9" s="170">
        <v>16</v>
      </c>
      <c r="Q9" s="170">
        <v>25</v>
      </c>
      <c r="R9" s="170">
        <v>37</v>
      </c>
      <c r="S9" s="170">
        <v>94</v>
      </c>
      <c r="T9" s="170">
        <v>151</v>
      </c>
      <c r="U9" s="170">
        <v>221</v>
      </c>
      <c r="V9" s="170">
        <v>382</v>
      </c>
      <c r="W9" s="170">
        <v>733</v>
      </c>
      <c r="X9" s="170">
        <v>1137</v>
      </c>
      <c r="Y9" s="170">
        <v>1230</v>
      </c>
      <c r="Z9" s="170">
        <v>725</v>
      </c>
      <c r="AA9" s="171">
        <v>185</v>
      </c>
    </row>
    <row r="10" spans="1:27" ht="16.5">
      <c r="A10" s="195" t="s">
        <v>52</v>
      </c>
      <c r="B10" s="134" t="s">
        <v>9</v>
      </c>
      <c r="C10" s="213" t="str">
        <f>A10</f>
        <v>南渡島2次医療圏</v>
      </c>
      <c r="D10" s="213" t="str">
        <f>CONCATENATE(A10, B10)</f>
        <v>南渡島2次医療圏総数</v>
      </c>
      <c r="E10" s="213" t="str">
        <f>RIGHT(A10,1)</f>
        <v>圏</v>
      </c>
      <c r="F10" s="141">
        <v>636</v>
      </c>
      <c r="G10" s="142" t="s">
        <v>275</v>
      </c>
      <c r="H10" s="142" t="s">
        <v>275</v>
      </c>
      <c r="I10" s="142" t="s">
        <v>275</v>
      </c>
      <c r="J10" s="142" t="s">
        <v>275</v>
      </c>
      <c r="K10" s="142" t="s">
        <v>275</v>
      </c>
      <c r="L10" s="142" t="s">
        <v>275</v>
      </c>
      <c r="M10" s="142" t="s">
        <v>275</v>
      </c>
      <c r="N10" s="142">
        <v>1</v>
      </c>
      <c r="O10" s="142" t="s">
        <v>275</v>
      </c>
      <c r="P10" s="142">
        <v>3</v>
      </c>
      <c r="Q10" s="142">
        <v>5</v>
      </c>
      <c r="R10" s="142">
        <v>8</v>
      </c>
      <c r="S10" s="142">
        <v>18</v>
      </c>
      <c r="T10" s="142">
        <v>35</v>
      </c>
      <c r="U10" s="142">
        <v>37</v>
      </c>
      <c r="V10" s="142">
        <v>67</v>
      </c>
      <c r="W10" s="142">
        <v>105</v>
      </c>
      <c r="X10" s="142">
        <v>149</v>
      </c>
      <c r="Y10" s="142">
        <v>126</v>
      </c>
      <c r="Z10" s="142">
        <v>67</v>
      </c>
      <c r="AA10" s="143">
        <v>15</v>
      </c>
    </row>
    <row r="11" spans="1:27" ht="16.5">
      <c r="A11" s="162"/>
      <c r="B11" s="214" t="s">
        <v>28</v>
      </c>
      <c r="C11" s="150" t="str">
        <f>A10</f>
        <v>南渡島2次医療圏</v>
      </c>
      <c r="D11" s="150" t="str">
        <f>CONCATENATE(A10, B11)</f>
        <v>南渡島2次医療圏男</v>
      </c>
      <c r="E11" s="150" t="str">
        <f>RIGHT(A10,1)</f>
        <v>圏</v>
      </c>
      <c r="F11" s="157">
        <v>288</v>
      </c>
      <c r="G11" s="154" t="s">
        <v>275</v>
      </c>
      <c r="H11" s="154" t="s">
        <v>275</v>
      </c>
      <c r="I11" s="154" t="s">
        <v>275</v>
      </c>
      <c r="J11" s="154" t="s">
        <v>275</v>
      </c>
      <c r="K11" s="154" t="s">
        <v>275</v>
      </c>
      <c r="L11" s="154" t="s">
        <v>275</v>
      </c>
      <c r="M11" s="154" t="s">
        <v>275</v>
      </c>
      <c r="N11" s="154">
        <v>1</v>
      </c>
      <c r="O11" s="154" t="s">
        <v>275</v>
      </c>
      <c r="P11" s="154">
        <v>2</v>
      </c>
      <c r="Q11" s="154">
        <v>4</v>
      </c>
      <c r="R11" s="154">
        <v>7</v>
      </c>
      <c r="S11" s="154">
        <v>15</v>
      </c>
      <c r="T11" s="154">
        <v>28</v>
      </c>
      <c r="U11" s="154">
        <v>24</v>
      </c>
      <c r="V11" s="154">
        <v>43</v>
      </c>
      <c r="W11" s="154">
        <v>57</v>
      </c>
      <c r="X11" s="154">
        <v>63</v>
      </c>
      <c r="Y11" s="154">
        <v>29</v>
      </c>
      <c r="Z11" s="154">
        <v>15</v>
      </c>
      <c r="AA11" s="163" t="s">
        <v>275</v>
      </c>
    </row>
    <row r="12" spans="1:27" ht="16.5">
      <c r="A12" s="164"/>
      <c r="B12" s="215" t="s">
        <v>27</v>
      </c>
      <c r="C12" s="165" t="str">
        <f>A10</f>
        <v>南渡島2次医療圏</v>
      </c>
      <c r="D12" s="165" t="str">
        <f>CONCATENATE(A10, B12)</f>
        <v>南渡島2次医療圏女</v>
      </c>
      <c r="E12" s="165" t="str">
        <f>RIGHT(A10,1)</f>
        <v>圏</v>
      </c>
      <c r="F12" s="158">
        <v>348</v>
      </c>
      <c r="G12" s="170" t="s">
        <v>275</v>
      </c>
      <c r="H12" s="170" t="s">
        <v>275</v>
      </c>
      <c r="I12" s="170" t="s">
        <v>275</v>
      </c>
      <c r="J12" s="170" t="s">
        <v>275</v>
      </c>
      <c r="K12" s="170" t="s">
        <v>275</v>
      </c>
      <c r="L12" s="170" t="s">
        <v>275</v>
      </c>
      <c r="M12" s="170" t="s">
        <v>275</v>
      </c>
      <c r="N12" s="170" t="s">
        <v>275</v>
      </c>
      <c r="O12" s="170" t="s">
        <v>275</v>
      </c>
      <c r="P12" s="170">
        <v>1</v>
      </c>
      <c r="Q12" s="170">
        <v>1</v>
      </c>
      <c r="R12" s="170">
        <v>1</v>
      </c>
      <c r="S12" s="170">
        <v>3</v>
      </c>
      <c r="T12" s="170">
        <v>7</v>
      </c>
      <c r="U12" s="170">
        <v>13</v>
      </c>
      <c r="V12" s="170">
        <v>24</v>
      </c>
      <c r="W12" s="170">
        <v>48</v>
      </c>
      <c r="X12" s="170">
        <v>86</v>
      </c>
      <c r="Y12" s="170">
        <v>97</v>
      </c>
      <c r="Z12" s="170">
        <v>52</v>
      </c>
      <c r="AA12" s="171">
        <v>15</v>
      </c>
    </row>
    <row r="13" spans="1:27" ht="16.5">
      <c r="A13" s="195" t="s">
        <v>51</v>
      </c>
      <c r="B13" s="134" t="s">
        <v>9</v>
      </c>
      <c r="C13" s="213" t="str">
        <f>A13</f>
        <v>渡島保健所</v>
      </c>
      <c r="D13" s="213" t="str">
        <f>CONCATENATE(A13, B13)</f>
        <v>渡島保健所総数</v>
      </c>
      <c r="E13" s="213" t="str">
        <f>RIGHT(A13,1)</f>
        <v>所</v>
      </c>
      <c r="F13" s="141">
        <v>172</v>
      </c>
      <c r="G13" s="142" t="s">
        <v>275</v>
      </c>
      <c r="H13" s="142" t="s">
        <v>275</v>
      </c>
      <c r="I13" s="142" t="s">
        <v>275</v>
      </c>
      <c r="J13" s="142" t="s">
        <v>275</v>
      </c>
      <c r="K13" s="142" t="s">
        <v>275</v>
      </c>
      <c r="L13" s="142" t="s">
        <v>275</v>
      </c>
      <c r="M13" s="142" t="s">
        <v>275</v>
      </c>
      <c r="N13" s="142" t="s">
        <v>275</v>
      </c>
      <c r="O13" s="142" t="s">
        <v>275</v>
      </c>
      <c r="P13" s="142">
        <v>2</v>
      </c>
      <c r="Q13" s="142" t="s">
        <v>275</v>
      </c>
      <c r="R13" s="142">
        <v>3</v>
      </c>
      <c r="S13" s="142">
        <v>3</v>
      </c>
      <c r="T13" s="142">
        <v>10</v>
      </c>
      <c r="U13" s="142">
        <v>8</v>
      </c>
      <c r="V13" s="142">
        <v>19</v>
      </c>
      <c r="W13" s="142">
        <v>27</v>
      </c>
      <c r="X13" s="142">
        <v>45</v>
      </c>
      <c r="Y13" s="142">
        <v>34</v>
      </c>
      <c r="Z13" s="142">
        <v>19</v>
      </c>
      <c r="AA13" s="143">
        <v>2</v>
      </c>
    </row>
    <row r="14" spans="1:27" ht="16.5">
      <c r="A14" s="162"/>
      <c r="B14" s="214" t="s">
        <v>28</v>
      </c>
      <c r="C14" s="150" t="str">
        <f>A13</f>
        <v>渡島保健所</v>
      </c>
      <c r="D14" s="150" t="str">
        <f>CONCATENATE(A13, B14)</f>
        <v>渡島保健所男</v>
      </c>
      <c r="E14" s="150" t="str">
        <f>RIGHT(A13,1)</f>
        <v>所</v>
      </c>
      <c r="F14" s="157">
        <v>82</v>
      </c>
      <c r="G14" s="154" t="s">
        <v>275</v>
      </c>
      <c r="H14" s="154" t="s">
        <v>275</v>
      </c>
      <c r="I14" s="154" t="s">
        <v>275</v>
      </c>
      <c r="J14" s="154" t="s">
        <v>275</v>
      </c>
      <c r="K14" s="154" t="s">
        <v>275</v>
      </c>
      <c r="L14" s="154" t="s">
        <v>275</v>
      </c>
      <c r="M14" s="154" t="s">
        <v>275</v>
      </c>
      <c r="N14" s="154" t="s">
        <v>275</v>
      </c>
      <c r="O14" s="154" t="s">
        <v>275</v>
      </c>
      <c r="P14" s="154">
        <v>1</v>
      </c>
      <c r="Q14" s="154" t="s">
        <v>275</v>
      </c>
      <c r="R14" s="154">
        <v>2</v>
      </c>
      <c r="S14" s="154">
        <v>3</v>
      </c>
      <c r="T14" s="154">
        <v>6</v>
      </c>
      <c r="U14" s="154">
        <v>5</v>
      </c>
      <c r="V14" s="154">
        <v>13</v>
      </c>
      <c r="W14" s="154">
        <v>14</v>
      </c>
      <c r="X14" s="154">
        <v>23</v>
      </c>
      <c r="Y14" s="154">
        <v>13</v>
      </c>
      <c r="Z14" s="154">
        <v>2</v>
      </c>
      <c r="AA14" s="163" t="s">
        <v>275</v>
      </c>
    </row>
    <row r="15" spans="1:27" ht="16.5">
      <c r="A15" s="164"/>
      <c r="B15" s="215" t="s">
        <v>27</v>
      </c>
      <c r="C15" s="165" t="str">
        <f>A13</f>
        <v>渡島保健所</v>
      </c>
      <c r="D15" s="165" t="str">
        <f>CONCATENATE(A13, B15)</f>
        <v>渡島保健所女</v>
      </c>
      <c r="E15" s="165" t="str">
        <f>RIGHT(A13,1)</f>
        <v>所</v>
      </c>
      <c r="F15" s="158">
        <v>90</v>
      </c>
      <c r="G15" s="170" t="s">
        <v>275</v>
      </c>
      <c r="H15" s="170" t="s">
        <v>275</v>
      </c>
      <c r="I15" s="170" t="s">
        <v>275</v>
      </c>
      <c r="J15" s="170" t="s">
        <v>275</v>
      </c>
      <c r="K15" s="170" t="s">
        <v>275</v>
      </c>
      <c r="L15" s="170" t="s">
        <v>275</v>
      </c>
      <c r="M15" s="170" t="s">
        <v>275</v>
      </c>
      <c r="N15" s="170" t="s">
        <v>275</v>
      </c>
      <c r="O15" s="170" t="s">
        <v>275</v>
      </c>
      <c r="P15" s="170">
        <v>1</v>
      </c>
      <c r="Q15" s="170" t="s">
        <v>275</v>
      </c>
      <c r="R15" s="170">
        <v>1</v>
      </c>
      <c r="S15" s="170" t="s">
        <v>275</v>
      </c>
      <c r="T15" s="170">
        <v>4</v>
      </c>
      <c r="U15" s="170">
        <v>3</v>
      </c>
      <c r="V15" s="170">
        <v>6</v>
      </c>
      <c r="W15" s="170">
        <v>13</v>
      </c>
      <c r="X15" s="170">
        <v>22</v>
      </c>
      <c r="Y15" s="170">
        <v>21</v>
      </c>
      <c r="Z15" s="170">
        <v>17</v>
      </c>
      <c r="AA15" s="171">
        <v>2</v>
      </c>
    </row>
    <row r="16" spans="1:27" ht="16.5">
      <c r="A16" s="195" t="s">
        <v>50</v>
      </c>
      <c r="B16" s="134" t="s">
        <v>9</v>
      </c>
      <c r="C16" s="213" t="str">
        <f>A16</f>
        <v>北斗市</v>
      </c>
      <c r="D16" s="213" t="str">
        <f>CONCATENATE(A16, B16)</f>
        <v>北斗市総数</v>
      </c>
      <c r="E16" s="213" t="str">
        <f>RIGHT(A16,1)</f>
        <v>市</v>
      </c>
      <c r="F16" s="141">
        <v>51</v>
      </c>
      <c r="G16" s="142" t="s">
        <v>275</v>
      </c>
      <c r="H16" s="142" t="s">
        <v>275</v>
      </c>
      <c r="I16" s="142" t="s">
        <v>275</v>
      </c>
      <c r="J16" s="142" t="s">
        <v>275</v>
      </c>
      <c r="K16" s="142" t="s">
        <v>275</v>
      </c>
      <c r="L16" s="142" t="s">
        <v>275</v>
      </c>
      <c r="M16" s="142" t="s">
        <v>275</v>
      </c>
      <c r="N16" s="142" t="s">
        <v>275</v>
      </c>
      <c r="O16" s="142" t="s">
        <v>275</v>
      </c>
      <c r="P16" s="142">
        <v>1</v>
      </c>
      <c r="Q16" s="142" t="s">
        <v>275</v>
      </c>
      <c r="R16" s="142">
        <v>1</v>
      </c>
      <c r="S16" s="142" t="s">
        <v>275</v>
      </c>
      <c r="T16" s="142">
        <v>7</v>
      </c>
      <c r="U16" s="142">
        <v>2</v>
      </c>
      <c r="V16" s="142">
        <v>4</v>
      </c>
      <c r="W16" s="142">
        <v>7</v>
      </c>
      <c r="X16" s="142">
        <v>19</v>
      </c>
      <c r="Y16" s="142">
        <v>8</v>
      </c>
      <c r="Z16" s="142">
        <v>2</v>
      </c>
      <c r="AA16" s="143" t="s">
        <v>275</v>
      </c>
    </row>
    <row r="17" spans="1:27" ht="16.5">
      <c r="A17" s="162"/>
      <c r="B17" s="214" t="s">
        <v>28</v>
      </c>
      <c r="C17" s="150" t="str">
        <f>A16</f>
        <v>北斗市</v>
      </c>
      <c r="D17" s="150" t="str">
        <f>CONCATENATE(A16, B17)</f>
        <v>北斗市男</v>
      </c>
      <c r="E17" s="150" t="str">
        <f>RIGHT(A16,1)</f>
        <v>市</v>
      </c>
      <c r="F17" s="157">
        <v>24</v>
      </c>
      <c r="G17" s="154" t="s">
        <v>275</v>
      </c>
      <c r="H17" s="154" t="s">
        <v>275</v>
      </c>
      <c r="I17" s="154" t="s">
        <v>275</v>
      </c>
      <c r="J17" s="154" t="s">
        <v>275</v>
      </c>
      <c r="K17" s="154" t="s">
        <v>275</v>
      </c>
      <c r="L17" s="154" t="s">
        <v>275</v>
      </c>
      <c r="M17" s="154" t="s">
        <v>275</v>
      </c>
      <c r="N17" s="154" t="s">
        <v>275</v>
      </c>
      <c r="O17" s="154" t="s">
        <v>275</v>
      </c>
      <c r="P17" s="154">
        <v>1</v>
      </c>
      <c r="Q17" s="154" t="s">
        <v>275</v>
      </c>
      <c r="R17" s="154">
        <v>1</v>
      </c>
      <c r="S17" s="154" t="s">
        <v>275</v>
      </c>
      <c r="T17" s="154">
        <v>3</v>
      </c>
      <c r="U17" s="154">
        <v>1</v>
      </c>
      <c r="V17" s="154">
        <v>2</v>
      </c>
      <c r="W17" s="154">
        <v>2</v>
      </c>
      <c r="X17" s="154">
        <v>10</v>
      </c>
      <c r="Y17" s="154">
        <v>3</v>
      </c>
      <c r="Z17" s="154">
        <v>1</v>
      </c>
      <c r="AA17" s="163" t="s">
        <v>275</v>
      </c>
    </row>
    <row r="18" spans="1:27" ht="16.5">
      <c r="A18" s="164"/>
      <c r="B18" s="215" t="s">
        <v>27</v>
      </c>
      <c r="C18" s="165" t="str">
        <f>A16</f>
        <v>北斗市</v>
      </c>
      <c r="D18" s="165" t="str">
        <f>CONCATENATE(A16, B18)</f>
        <v>北斗市女</v>
      </c>
      <c r="E18" s="165" t="str">
        <f>RIGHT(A16,1)</f>
        <v>市</v>
      </c>
      <c r="F18" s="158">
        <v>27</v>
      </c>
      <c r="G18" s="170" t="s">
        <v>275</v>
      </c>
      <c r="H18" s="170" t="s">
        <v>275</v>
      </c>
      <c r="I18" s="170" t="s">
        <v>275</v>
      </c>
      <c r="J18" s="170" t="s">
        <v>275</v>
      </c>
      <c r="K18" s="170" t="s">
        <v>275</v>
      </c>
      <c r="L18" s="170" t="s">
        <v>275</v>
      </c>
      <c r="M18" s="170" t="s">
        <v>275</v>
      </c>
      <c r="N18" s="170" t="s">
        <v>275</v>
      </c>
      <c r="O18" s="170" t="s">
        <v>275</v>
      </c>
      <c r="P18" s="170" t="s">
        <v>275</v>
      </c>
      <c r="Q18" s="170" t="s">
        <v>275</v>
      </c>
      <c r="R18" s="170" t="s">
        <v>275</v>
      </c>
      <c r="S18" s="170" t="s">
        <v>275</v>
      </c>
      <c r="T18" s="170">
        <v>4</v>
      </c>
      <c r="U18" s="170">
        <v>1</v>
      </c>
      <c r="V18" s="170">
        <v>2</v>
      </c>
      <c r="W18" s="170">
        <v>5</v>
      </c>
      <c r="X18" s="170">
        <v>9</v>
      </c>
      <c r="Y18" s="170">
        <v>5</v>
      </c>
      <c r="Z18" s="170">
        <v>1</v>
      </c>
      <c r="AA18" s="171" t="s">
        <v>275</v>
      </c>
    </row>
    <row r="19" spans="1:27" ht="16.5">
      <c r="A19" s="195" t="s">
        <v>49</v>
      </c>
      <c r="B19" s="134" t="s">
        <v>9</v>
      </c>
      <c r="C19" s="213" t="str">
        <f>A19</f>
        <v>松前町</v>
      </c>
      <c r="D19" s="213" t="str">
        <f>CONCATENATE(A19, B19)</f>
        <v>松前町総数</v>
      </c>
      <c r="E19" s="213" t="str">
        <f>RIGHT(A19,1)</f>
        <v>町</v>
      </c>
      <c r="F19" s="141">
        <v>21</v>
      </c>
      <c r="G19" s="142" t="s">
        <v>275</v>
      </c>
      <c r="H19" s="142" t="s">
        <v>275</v>
      </c>
      <c r="I19" s="142" t="s">
        <v>275</v>
      </c>
      <c r="J19" s="142" t="s">
        <v>275</v>
      </c>
      <c r="K19" s="142" t="s">
        <v>275</v>
      </c>
      <c r="L19" s="142" t="s">
        <v>275</v>
      </c>
      <c r="M19" s="142" t="s">
        <v>275</v>
      </c>
      <c r="N19" s="142" t="s">
        <v>275</v>
      </c>
      <c r="O19" s="142" t="s">
        <v>275</v>
      </c>
      <c r="P19" s="142" t="s">
        <v>275</v>
      </c>
      <c r="Q19" s="142" t="s">
        <v>275</v>
      </c>
      <c r="R19" s="142">
        <v>1</v>
      </c>
      <c r="S19" s="142" t="s">
        <v>275</v>
      </c>
      <c r="T19" s="142">
        <v>1</v>
      </c>
      <c r="U19" s="142">
        <v>1</v>
      </c>
      <c r="V19" s="142">
        <v>1</v>
      </c>
      <c r="W19" s="142">
        <v>3</v>
      </c>
      <c r="X19" s="142">
        <v>2</v>
      </c>
      <c r="Y19" s="142">
        <v>5</v>
      </c>
      <c r="Z19" s="142">
        <v>6</v>
      </c>
      <c r="AA19" s="143">
        <v>1</v>
      </c>
    </row>
    <row r="20" spans="1:27" ht="16.5">
      <c r="A20" s="162"/>
      <c r="B20" s="214" t="s">
        <v>28</v>
      </c>
      <c r="C20" s="150" t="str">
        <f>A19</f>
        <v>松前町</v>
      </c>
      <c r="D20" s="150" t="str">
        <f>CONCATENATE(A19, B20)</f>
        <v>松前町男</v>
      </c>
      <c r="E20" s="150" t="str">
        <f>RIGHT(A19,1)</f>
        <v>町</v>
      </c>
      <c r="F20" s="157">
        <v>6</v>
      </c>
      <c r="G20" s="154" t="s">
        <v>275</v>
      </c>
      <c r="H20" s="154" t="s">
        <v>275</v>
      </c>
      <c r="I20" s="154" t="s">
        <v>275</v>
      </c>
      <c r="J20" s="154" t="s">
        <v>275</v>
      </c>
      <c r="K20" s="154" t="s">
        <v>275</v>
      </c>
      <c r="L20" s="154" t="s">
        <v>275</v>
      </c>
      <c r="M20" s="154" t="s">
        <v>275</v>
      </c>
      <c r="N20" s="154" t="s">
        <v>275</v>
      </c>
      <c r="O20" s="154" t="s">
        <v>275</v>
      </c>
      <c r="P20" s="154" t="s">
        <v>275</v>
      </c>
      <c r="Q20" s="154" t="s">
        <v>275</v>
      </c>
      <c r="R20" s="154" t="s">
        <v>275</v>
      </c>
      <c r="S20" s="154" t="s">
        <v>275</v>
      </c>
      <c r="T20" s="154">
        <v>1</v>
      </c>
      <c r="U20" s="154">
        <v>1</v>
      </c>
      <c r="V20" s="154">
        <v>1</v>
      </c>
      <c r="W20" s="154" t="s">
        <v>275</v>
      </c>
      <c r="X20" s="154">
        <v>1</v>
      </c>
      <c r="Y20" s="154">
        <v>2</v>
      </c>
      <c r="Z20" s="154" t="s">
        <v>275</v>
      </c>
      <c r="AA20" s="163" t="s">
        <v>275</v>
      </c>
    </row>
    <row r="21" spans="1:27" ht="16.5">
      <c r="A21" s="164"/>
      <c r="B21" s="215" t="s">
        <v>27</v>
      </c>
      <c r="C21" s="165" t="str">
        <f>A19</f>
        <v>松前町</v>
      </c>
      <c r="D21" s="165" t="str">
        <f>CONCATENATE(A19, B21)</f>
        <v>松前町女</v>
      </c>
      <c r="E21" s="165" t="str">
        <f>RIGHT(A19,1)</f>
        <v>町</v>
      </c>
      <c r="F21" s="158">
        <v>15</v>
      </c>
      <c r="G21" s="170" t="s">
        <v>275</v>
      </c>
      <c r="H21" s="170" t="s">
        <v>275</v>
      </c>
      <c r="I21" s="170" t="s">
        <v>275</v>
      </c>
      <c r="J21" s="170" t="s">
        <v>275</v>
      </c>
      <c r="K21" s="170" t="s">
        <v>275</v>
      </c>
      <c r="L21" s="170" t="s">
        <v>275</v>
      </c>
      <c r="M21" s="170" t="s">
        <v>275</v>
      </c>
      <c r="N21" s="170" t="s">
        <v>275</v>
      </c>
      <c r="O21" s="170" t="s">
        <v>275</v>
      </c>
      <c r="P21" s="170" t="s">
        <v>275</v>
      </c>
      <c r="Q21" s="170" t="s">
        <v>275</v>
      </c>
      <c r="R21" s="170">
        <v>1</v>
      </c>
      <c r="S21" s="170" t="s">
        <v>275</v>
      </c>
      <c r="T21" s="170" t="s">
        <v>275</v>
      </c>
      <c r="U21" s="170" t="s">
        <v>275</v>
      </c>
      <c r="V21" s="170" t="s">
        <v>275</v>
      </c>
      <c r="W21" s="170">
        <v>3</v>
      </c>
      <c r="X21" s="170">
        <v>1</v>
      </c>
      <c r="Y21" s="170">
        <v>3</v>
      </c>
      <c r="Z21" s="170">
        <v>6</v>
      </c>
      <c r="AA21" s="171">
        <v>1</v>
      </c>
    </row>
    <row r="22" spans="1:27" ht="16.5">
      <c r="A22" s="195" t="s">
        <v>48</v>
      </c>
      <c r="B22" s="134" t="s">
        <v>9</v>
      </c>
      <c r="C22" s="213" t="str">
        <f>A22</f>
        <v>福島町</v>
      </c>
      <c r="D22" s="213" t="str">
        <f>CONCATENATE(A22, B22)</f>
        <v>福島町総数</v>
      </c>
      <c r="E22" s="213" t="str">
        <f>RIGHT(A22,1)</f>
        <v>町</v>
      </c>
      <c r="F22" s="141">
        <v>7</v>
      </c>
      <c r="G22" s="142" t="s">
        <v>275</v>
      </c>
      <c r="H22" s="142" t="s">
        <v>275</v>
      </c>
      <c r="I22" s="142" t="s">
        <v>275</v>
      </c>
      <c r="J22" s="142" t="s">
        <v>275</v>
      </c>
      <c r="K22" s="142" t="s">
        <v>275</v>
      </c>
      <c r="L22" s="142" t="s">
        <v>275</v>
      </c>
      <c r="M22" s="142" t="s">
        <v>275</v>
      </c>
      <c r="N22" s="142" t="s">
        <v>275</v>
      </c>
      <c r="O22" s="142" t="s">
        <v>275</v>
      </c>
      <c r="P22" s="142" t="s">
        <v>275</v>
      </c>
      <c r="Q22" s="142" t="s">
        <v>275</v>
      </c>
      <c r="R22" s="142" t="s">
        <v>275</v>
      </c>
      <c r="S22" s="142" t="s">
        <v>275</v>
      </c>
      <c r="T22" s="142" t="s">
        <v>275</v>
      </c>
      <c r="U22" s="142" t="s">
        <v>275</v>
      </c>
      <c r="V22" s="142">
        <v>2</v>
      </c>
      <c r="W22" s="142">
        <v>1</v>
      </c>
      <c r="X22" s="142">
        <v>1</v>
      </c>
      <c r="Y22" s="142">
        <v>1</v>
      </c>
      <c r="Z22" s="142">
        <v>1</v>
      </c>
      <c r="AA22" s="143">
        <v>1</v>
      </c>
    </row>
    <row r="23" spans="1:27" ht="16.5">
      <c r="A23" s="162"/>
      <c r="B23" s="214" t="s">
        <v>28</v>
      </c>
      <c r="C23" s="150" t="str">
        <f>A22</f>
        <v>福島町</v>
      </c>
      <c r="D23" s="150" t="str">
        <f>CONCATENATE(A22, B23)</f>
        <v>福島町男</v>
      </c>
      <c r="E23" s="150" t="str">
        <f>RIGHT(A22,1)</f>
        <v>町</v>
      </c>
      <c r="F23" s="157">
        <v>2</v>
      </c>
      <c r="G23" s="154" t="s">
        <v>275</v>
      </c>
      <c r="H23" s="154" t="s">
        <v>275</v>
      </c>
      <c r="I23" s="154" t="s">
        <v>275</v>
      </c>
      <c r="J23" s="154" t="s">
        <v>275</v>
      </c>
      <c r="K23" s="154" t="s">
        <v>275</v>
      </c>
      <c r="L23" s="154" t="s">
        <v>275</v>
      </c>
      <c r="M23" s="154" t="s">
        <v>275</v>
      </c>
      <c r="N23" s="154" t="s">
        <v>275</v>
      </c>
      <c r="O23" s="154" t="s">
        <v>275</v>
      </c>
      <c r="P23" s="154" t="s">
        <v>275</v>
      </c>
      <c r="Q23" s="154" t="s">
        <v>275</v>
      </c>
      <c r="R23" s="154" t="s">
        <v>275</v>
      </c>
      <c r="S23" s="154" t="s">
        <v>275</v>
      </c>
      <c r="T23" s="154" t="s">
        <v>275</v>
      </c>
      <c r="U23" s="154" t="s">
        <v>275</v>
      </c>
      <c r="V23" s="154">
        <v>1</v>
      </c>
      <c r="W23" s="154" t="s">
        <v>275</v>
      </c>
      <c r="X23" s="154">
        <v>1</v>
      </c>
      <c r="Y23" s="154" t="s">
        <v>275</v>
      </c>
      <c r="Z23" s="154" t="s">
        <v>275</v>
      </c>
      <c r="AA23" s="163" t="s">
        <v>275</v>
      </c>
    </row>
    <row r="24" spans="1:27" ht="16.5">
      <c r="A24" s="164"/>
      <c r="B24" s="215" t="s">
        <v>27</v>
      </c>
      <c r="C24" s="165" t="str">
        <f>A22</f>
        <v>福島町</v>
      </c>
      <c r="D24" s="165" t="str">
        <f>CONCATENATE(A22, B24)</f>
        <v>福島町女</v>
      </c>
      <c r="E24" s="165" t="str">
        <f>RIGHT(A22,1)</f>
        <v>町</v>
      </c>
      <c r="F24" s="158">
        <v>5</v>
      </c>
      <c r="G24" s="170" t="s">
        <v>275</v>
      </c>
      <c r="H24" s="170" t="s">
        <v>275</v>
      </c>
      <c r="I24" s="170" t="s">
        <v>275</v>
      </c>
      <c r="J24" s="170" t="s">
        <v>275</v>
      </c>
      <c r="K24" s="170" t="s">
        <v>275</v>
      </c>
      <c r="L24" s="170" t="s">
        <v>275</v>
      </c>
      <c r="M24" s="170" t="s">
        <v>275</v>
      </c>
      <c r="N24" s="170" t="s">
        <v>275</v>
      </c>
      <c r="O24" s="170" t="s">
        <v>275</v>
      </c>
      <c r="P24" s="170" t="s">
        <v>275</v>
      </c>
      <c r="Q24" s="170" t="s">
        <v>275</v>
      </c>
      <c r="R24" s="170" t="s">
        <v>275</v>
      </c>
      <c r="S24" s="170" t="s">
        <v>275</v>
      </c>
      <c r="T24" s="170" t="s">
        <v>275</v>
      </c>
      <c r="U24" s="170" t="s">
        <v>275</v>
      </c>
      <c r="V24" s="170">
        <v>1</v>
      </c>
      <c r="W24" s="170">
        <v>1</v>
      </c>
      <c r="X24" s="170" t="s">
        <v>275</v>
      </c>
      <c r="Y24" s="170">
        <v>1</v>
      </c>
      <c r="Z24" s="170">
        <v>1</v>
      </c>
      <c r="AA24" s="171">
        <v>1</v>
      </c>
    </row>
    <row r="25" spans="1:27" ht="16.5">
      <c r="A25" s="195" t="s">
        <v>47</v>
      </c>
      <c r="B25" s="134" t="s">
        <v>9</v>
      </c>
      <c r="C25" s="213" t="str">
        <f>A25</f>
        <v>知内町</v>
      </c>
      <c r="D25" s="213" t="str">
        <f>CONCATENATE(A25, B25)</f>
        <v>知内町総数</v>
      </c>
      <c r="E25" s="213" t="str">
        <f>RIGHT(A25,1)</f>
        <v>町</v>
      </c>
      <c r="F25" s="141">
        <v>11</v>
      </c>
      <c r="G25" s="142" t="s">
        <v>275</v>
      </c>
      <c r="H25" s="142" t="s">
        <v>275</v>
      </c>
      <c r="I25" s="142" t="s">
        <v>275</v>
      </c>
      <c r="J25" s="142" t="s">
        <v>275</v>
      </c>
      <c r="K25" s="142" t="s">
        <v>275</v>
      </c>
      <c r="L25" s="142" t="s">
        <v>275</v>
      </c>
      <c r="M25" s="142" t="s">
        <v>275</v>
      </c>
      <c r="N25" s="142" t="s">
        <v>275</v>
      </c>
      <c r="O25" s="142" t="s">
        <v>275</v>
      </c>
      <c r="P25" s="142" t="s">
        <v>275</v>
      </c>
      <c r="Q25" s="142" t="s">
        <v>275</v>
      </c>
      <c r="R25" s="142" t="s">
        <v>275</v>
      </c>
      <c r="S25" s="142">
        <v>1</v>
      </c>
      <c r="T25" s="142">
        <v>1</v>
      </c>
      <c r="U25" s="142">
        <v>1</v>
      </c>
      <c r="V25" s="142">
        <v>2</v>
      </c>
      <c r="W25" s="142" t="s">
        <v>275</v>
      </c>
      <c r="X25" s="142">
        <v>3</v>
      </c>
      <c r="Y25" s="142">
        <v>2</v>
      </c>
      <c r="Z25" s="142">
        <v>1</v>
      </c>
      <c r="AA25" s="143" t="s">
        <v>275</v>
      </c>
    </row>
    <row r="26" spans="1:27" ht="16.5">
      <c r="A26" s="162"/>
      <c r="B26" s="214" t="s">
        <v>28</v>
      </c>
      <c r="C26" s="150" t="str">
        <f>A25</f>
        <v>知内町</v>
      </c>
      <c r="D26" s="150" t="str">
        <f>CONCATENATE(A25, B26)</f>
        <v>知内町男</v>
      </c>
      <c r="E26" s="150" t="str">
        <f>RIGHT(A25,1)</f>
        <v>町</v>
      </c>
      <c r="F26" s="157">
        <v>9</v>
      </c>
      <c r="G26" s="154" t="s">
        <v>275</v>
      </c>
      <c r="H26" s="154" t="s">
        <v>275</v>
      </c>
      <c r="I26" s="154" t="s">
        <v>275</v>
      </c>
      <c r="J26" s="154" t="s">
        <v>275</v>
      </c>
      <c r="K26" s="154" t="s">
        <v>275</v>
      </c>
      <c r="L26" s="154" t="s">
        <v>275</v>
      </c>
      <c r="M26" s="154" t="s">
        <v>275</v>
      </c>
      <c r="N26" s="154" t="s">
        <v>275</v>
      </c>
      <c r="O26" s="154" t="s">
        <v>275</v>
      </c>
      <c r="P26" s="154" t="s">
        <v>275</v>
      </c>
      <c r="Q26" s="154" t="s">
        <v>275</v>
      </c>
      <c r="R26" s="154" t="s">
        <v>275</v>
      </c>
      <c r="S26" s="154">
        <v>1</v>
      </c>
      <c r="T26" s="154">
        <v>1</v>
      </c>
      <c r="U26" s="154">
        <v>1</v>
      </c>
      <c r="V26" s="154">
        <v>2</v>
      </c>
      <c r="W26" s="154" t="s">
        <v>275</v>
      </c>
      <c r="X26" s="154">
        <v>3</v>
      </c>
      <c r="Y26" s="154">
        <v>1</v>
      </c>
      <c r="Z26" s="154" t="s">
        <v>275</v>
      </c>
      <c r="AA26" s="163" t="s">
        <v>275</v>
      </c>
    </row>
    <row r="27" spans="1:27" ht="16.5">
      <c r="A27" s="164"/>
      <c r="B27" s="215" t="s">
        <v>27</v>
      </c>
      <c r="C27" s="165" t="str">
        <f>A25</f>
        <v>知内町</v>
      </c>
      <c r="D27" s="165" t="str">
        <f>CONCATENATE(A25, B27)</f>
        <v>知内町女</v>
      </c>
      <c r="E27" s="165" t="str">
        <f>RIGHT(A25,1)</f>
        <v>町</v>
      </c>
      <c r="F27" s="158">
        <v>2</v>
      </c>
      <c r="G27" s="170" t="s">
        <v>275</v>
      </c>
      <c r="H27" s="170" t="s">
        <v>275</v>
      </c>
      <c r="I27" s="170" t="s">
        <v>275</v>
      </c>
      <c r="J27" s="170" t="s">
        <v>275</v>
      </c>
      <c r="K27" s="170" t="s">
        <v>275</v>
      </c>
      <c r="L27" s="170" t="s">
        <v>275</v>
      </c>
      <c r="M27" s="170" t="s">
        <v>275</v>
      </c>
      <c r="N27" s="170" t="s">
        <v>275</v>
      </c>
      <c r="O27" s="170" t="s">
        <v>275</v>
      </c>
      <c r="P27" s="170" t="s">
        <v>275</v>
      </c>
      <c r="Q27" s="170" t="s">
        <v>275</v>
      </c>
      <c r="R27" s="170" t="s">
        <v>275</v>
      </c>
      <c r="S27" s="170" t="s">
        <v>275</v>
      </c>
      <c r="T27" s="170" t="s">
        <v>275</v>
      </c>
      <c r="U27" s="170" t="s">
        <v>275</v>
      </c>
      <c r="V27" s="170" t="s">
        <v>275</v>
      </c>
      <c r="W27" s="170" t="s">
        <v>275</v>
      </c>
      <c r="X27" s="170" t="s">
        <v>275</v>
      </c>
      <c r="Y27" s="170">
        <v>1</v>
      </c>
      <c r="Z27" s="170">
        <v>1</v>
      </c>
      <c r="AA27" s="171" t="s">
        <v>275</v>
      </c>
    </row>
    <row r="28" spans="1:27" ht="16.5">
      <c r="A28" s="195" t="s">
        <v>46</v>
      </c>
      <c r="B28" s="134" t="s">
        <v>9</v>
      </c>
      <c r="C28" s="213" t="str">
        <f>A28</f>
        <v>木古内町</v>
      </c>
      <c r="D28" s="213" t="str">
        <f>CONCATENATE(A28, B28)</f>
        <v>木古内町総数</v>
      </c>
      <c r="E28" s="213" t="str">
        <f>RIGHT(A28,1)</f>
        <v>町</v>
      </c>
      <c r="F28" s="141">
        <v>10</v>
      </c>
      <c r="G28" s="142" t="s">
        <v>275</v>
      </c>
      <c r="H28" s="142" t="s">
        <v>275</v>
      </c>
      <c r="I28" s="142" t="s">
        <v>275</v>
      </c>
      <c r="J28" s="142" t="s">
        <v>275</v>
      </c>
      <c r="K28" s="142" t="s">
        <v>275</v>
      </c>
      <c r="L28" s="142" t="s">
        <v>275</v>
      </c>
      <c r="M28" s="142" t="s">
        <v>275</v>
      </c>
      <c r="N28" s="142" t="s">
        <v>275</v>
      </c>
      <c r="O28" s="142" t="s">
        <v>275</v>
      </c>
      <c r="P28" s="142" t="s">
        <v>275</v>
      </c>
      <c r="Q28" s="142" t="s">
        <v>275</v>
      </c>
      <c r="R28" s="142" t="s">
        <v>275</v>
      </c>
      <c r="S28" s="142" t="s">
        <v>275</v>
      </c>
      <c r="T28" s="142" t="s">
        <v>275</v>
      </c>
      <c r="U28" s="142" t="s">
        <v>275</v>
      </c>
      <c r="V28" s="142">
        <v>1</v>
      </c>
      <c r="W28" s="142">
        <v>2</v>
      </c>
      <c r="X28" s="142">
        <v>2</v>
      </c>
      <c r="Y28" s="142">
        <v>2</v>
      </c>
      <c r="Z28" s="142">
        <v>3</v>
      </c>
      <c r="AA28" s="143" t="s">
        <v>275</v>
      </c>
    </row>
    <row r="29" spans="1:27" ht="16.5">
      <c r="A29" s="162"/>
      <c r="B29" s="214" t="s">
        <v>28</v>
      </c>
      <c r="C29" s="150" t="str">
        <f>A28</f>
        <v>木古内町</v>
      </c>
      <c r="D29" s="150" t="str">
        <f>CONCATENATE(A28, B29)</f>
        <v>木古内町男</v>
      </c>
      <c r="E29" s="150" t="str">
        <f>RIGHT(A28,1)</f>
        <v>町</v>
      </c>
      <c r="F29" s="157">
        <v>6</v>
      </c>
      <c r="G29" s="154" t="s">
        <v>275</v>
      </c>
      <c r="H29" s="154" t="s">
        <v>275</v>
      </c>
      <c r="I29" s="154" t="s">
        <v>275</v>
      </c>
      <c r="J29" s="154" t="s">
        <v>275</v>
      </c>
      <c r="K29" s="154" t="s">
        <v>275</v>
      </c>
      <c r="L29" s="154" t="s">
        <v>275</v>
      </c>
      <c r="M29" s="154" t="s">
        <v>275</v>
      </c>
      <c r="N29" s="154" t="s">
        <v>275</v>
      </c>
      <c r="O29" s="154" t="s">
        <v>275</v>
      </c>
      <c r="P29" s="154" t="s">
        <v>275</v>
      </c>
      <c r="Q29" s="154" t="s">
        <v>275</v>
      </c>
      <c r="R29" s="154" t="s">
        <v>275</v>
      </c>
      <c r="S29" s="154" t="s">
        <v>275</v>
      </c>
      <c r="T29" s="154" t="s">
        <v>275</v>
      </c>
      <c r="U29" s="154" t="s">
        <v>275</v>
      </c>
      <c r="V29" s="154">
        <v>1</v>
      </c>
      <c r="W29" s="154">
        <v>2</v>
      </c>
      <c r="X29" s="154">
        <v>1</v>
      </c>
      <c r="Y29" s="154">
        <v>2</v>
      </c>
      <c r="Z29" s="154" t="s">
        <v>275</v>
      </c>
      <c r="AA29" s="163" t="s">
        <v>275</v>
      </c>
    </row>
    <row r="30" spans="1:27" ht="16.5">
      <c r="A30" s="164"/>
      <c r="B30" s="215" t="s">
        <v>27</v>
      </c>
      <c r="C30" s="165" t="str">
        <f>A28</f>
        <v>木古内町</v>
      </c>
      <c r="D30" s="165" t="str">
        <f>CONCATENATE(A28, B30)</f>
        <v>木古内町女</v>
      </c>
      <c r="E30" s="165" t="str">
        <f>RIGHT(A28,1)</f>
        <v>町</v>
      </c>
      <c r="F30" s="158">
        <v>4</v>
      </c>
      <c r="G30" s="170" t="s">
        <v>275</v>
      </c>
      <c r="H30" s="170" t="s">
        <v>275</v>
      </c>
      <c r="I30" s="170" t="s">
        <v>275</v>
      </c>
      <c r="J30" s="170" t="s">
        <v>275</v>
      </c>
      <c r="K30" s="170" t="s">
        <v>275</v>
      </c>
      <c r="L30" s="170" t="s">
        <v>275</v>
      </c>
      <c r="M30" s="170" t="s">
        <v>275</v>
      </c>
      <c r="N30" s="170" t="s">
        <v>275</v>
      </c>
      <c r="O30" s="170" t="s">
        <v>275</v>
      </c>
      <c r="P30" s="170" t="s">
        <v>275</v>
      </c>
      <c r="Q30" s="170" t="s">
        <v>275</v>
      </c>
      <c r="R30" s="170" t="s">
        <v>275</v>
      </c>
      <c r="S30" s="170" t="s">
        <v>275</v>
      </c>
      <c r="T30" s="170" t="s">
        <v>275</v>
      </c>
      <c r="U30" s="170" t="s">
        <v>275</v>
      </c>
      <c r="V30" s="170" t="s">
        <v>275</v>
      </c>
      <c r="W30" s="170" t="s">
        <v>275</v>
      </c>
      <c r="X30" s="170">
        <v>1</v>
      </c>
      <c r="Y30" s="170" t="s">
        <v>275</v>
      </c>
      <c r="Z30" s="170">
        <v>3</v>
      </c>
      <c r="AA30" s="171" t="s">
        <v>275</v>
      </c>
    </row>
    <row r="31" spans="1:27" ht="16.5">
      <c r="A31" s="195" t="s">
        <v>45</v>
      </c>
      <c r="B31" s="134" t="s">
        <v>9</v>
      </c>
      <c r="C31" s="213" t="str">
        <f>A31</f>
        <v>七飯町</v>
      </c>
      <c r="D31" s="213" t="str">
        <f>CONCATENATE(A31, B31)</f>
        <v>七飯町総数</v>
      </c>
      <c r="E31" s="213" t="str">
        <f>RIGHT(A31,1)</f>
        <v>町</v>
      </c>
      <c r="F31" s="141">
        <v>35</v>
      </c>
      <c r="G31" s="142" t="s">
        <v>275</v>
      </c>
      <c r="H31" s="142" t="s">
        <v>275</v>
      </c>
      <c r="I31" s="142" t="s">
        <v>275</v>
      </c>
      <c r="J31" s="142" t="s">
        <v>275</v>
      </c>
      <c r="K31" s="142" t="s">
        <v>275</v>
      </c>
      <c r="L31" s="142" t="s">
        <v>275</v>
      </c>
      <c r="M31" s="142" t="s">
        <v>275</v>
      </c>
      <c r="N31" s="142" t="s">
        <v>275</v>
      </c>
      <c r="O31" s="142" t="s">
        <v>275</v>
      </c>
      <c r="P31" s="142">
        <v>1</v>
      </c>
      <c r="Q31" s="142" t="s">
        <v>275</v>
      </c>
      <c r="R31" s="142" t="s">
        <v>275</v>
      </c>
      <c r="S31" s="142">
        <v>1</v>
      </c>
      <c r="T31" s="142" t="s">
        <v>275</v>
      </c>
      <c r="U31" s="142">
        <v>2</v>
      </c>
      <c r="V31" s="142">
        <v>3</v>
      </c>
      <c r="W31" s="142">
        <v>6</v>
      </c>
      <c r="X31" s="142">
        <v>7</v>
      </c>
      <c r="Y31" s="142">
        <v>14</v>
      </c>
      <c r="Z31" s="142">
        <v>1</v>
      </c>
      <c r="AA31" s="143" t="s">
        <v>275</v>
      </c>
    </row>
    <row r="32" spans="1:27" ht="16.5">
      <c r="A32" s="162"/>
      <c r="B32" s="214" t="s">
        <v>28</v>
      </c>
      <c r="C32" s="150" t="str">
        <f>A31</f>
        <v>七飯町</v>
      </c>
      <c r="D32" s="150" t="str">
        <f>CONCATENATE(A31, B32)</f>
        <v>七飯町男</v>
      </c>
      <c r="E32" s="150" t="str">
        <f>RIGHT(A31,1)</f>
        <v>町</v>
      </c>
      <c r="F32" s="157">
        <v>15</v>
      </c>
      <c r="G32" s="154" t="s">
        <v>275</v>
      </c>
      <c r="H32" s="154" t="s">
        <v>275</v>
      </c>
      <c r="I32" s="154" t="s">
        <v>275</v>
      </c>
      <c r="J32" s="154" t="s">
        <v>275</v>
      </c>
      <c r="K32" s="154" t="s">
        <v>275</v>
      </c>
      <c r="L32" s="154" t="s">
        <v>275</v>
      </c>
      <c r="M32" s="154" t="s">
        <v>275</v>
      </c>
      <c r="N32" s="154" t="s">
        <v>275</v>
      </c>
      <c r="O32" s="154" t="s">
        <v>275</v>
      </c>
      <c r="P32" s="154" t="s">
        <v>275</v>
      </c>
      <c r="Q32" s="154" t="s">
        <v>275</v>
      </c>
      <c r="R32" s="154" t="s">
        <v>275</v>
      </c>
      <c r="S32" s="154">
        <v>1</v>
      </c>
      <c r="T32" s="154" t="s">
        <v>275</v>
      </c>
      <c r="U32" s="154">
        <v>1</v>
      </c>
      <c r="V32" s="154">
        <v>1</v>
      </c>
      <c r="W32" s="154">
        <v>5</v>
      </c>
      <c r="X32" s="154">
        <v>2</v>
      </c>
      <c r="Y32" s="154">
        <v>5</v>
      </c>
      <c r="Z32" s="154" t="s">
        <v>275</v>
      </c>
      <c r="AA32" s="163" t="s">
        <v>275</v>
      </c>
    </row>
    <row r="33" spans="1:27" ht="16.5">
      <c r="A33" s="164"/>
      <c r="B33" s="215" t="s">
        <v>27</v>
      </c>
      <c r="C33" s="165" t="str">
        <f>A31</f>
        <v>七飯町</v>
      </c>
      <c r="D33" s="165" t="str">
        <f>CONCATENATE(A31, B33)</f>
        <v>七飯町女</v>
      </c>
      <c r="E33" s="165" t="str">
        <f>RIGHT(A31,1)</f>
        <v>町</v>
      </c>
      <c r="F33" s="158">
        <v>20</v>
      </c>
      <c r="G33" s="170" t="s">
        <v>275</v>
      </c>
      <c r="H33" s="170" t="s">
        <v>275</v>
      </c>
      <c r="I33" s="170" t="s">
        <v>275</v>
      </c>
      <c r="J33" s="170" t="s">
        <v>275</v>
      </c>
      <c r="K33" s="170" t="s">
        <v>275</v>
      </c>
      <c r="L33" s="170" t="s">
        <v>275</v>
      </c>
      <c r="M33" s="170" t="s">
        <v>275</v>
      </c>
      <c r="N33" s="170" t="s">
        <v>275</v>
      </c>
      <c r="O33" s="170" t="s">
        <v>275</v>
      </c>
      <c r="P33" s="170">
        <v>1</v>
      </c>
      <c r="Q33" s="170" t="s">
        <v>275</v>
      </c>
      <c r="R33" s="170" t="s">
        <v>275</v>
      </c>
      <c r="S33" s="170" t="s">
        <v>275</v>
      </c>
      <c r="T33" s="170" t="s">
        <v>275</v>
      </c>
      <c r="U33" s="170">
        <v>1</v>
      </c>
      <c r="V33" s="170">
        <v>2</v>
      </c>
      <c r="W33" s="170">
        <v>1</v>
      </c>
      <c r="X33" s="170">
        <v>5</v>
      </c>
      <c r="Y33" s="170">
        <v>9</v>
      </c>
      <c r="Z33" s="170">
        <v>1</v>
      </c>
      <c r="AA33" s="171" t="s">
        <v>275</v>
      </c>
    </row>
    <row r="34" spans="1:27" ht="16.5">
      <c r="A34" s="195" t="s">
        <v>44</v>
      </c>
      <c r="B34" s="134" t="s">
        <v>9</v>
      </c>
      <c r="C34" s="213" t="str">
        <f>A34</f>
        <v>鹿部町</v>
      </c>
      <c r="D34" s="213" t="str">
        <f>CONCATENATE(A34, B34)</f>
        <v>鹿部町総数</v>
      </c>
      <c r="E34" s="213" t="str">
        <f>RIGHT(A34,1)</f>
        <v>町</v>
      </c>
      <c r="F34" s="141">
        <v>4</v>
      </c>
      <c r="G34" s="142" t="s">
        <v>275</v>
      </c>
      <c r="H34" s="142" t="s">
        <v>275</v>
      </c>
      <c r="I34" s="142" t="s">
        <v>275</v>
      </c>
      <c r="J34" s="142" t="s">
        <v>275</v>
      </c>
      <c r="K34" s="142" t="s">
        <v>275</v>
      </c>
      <c r="L34" s="142" t="s">
        <v>275</v>
      </c>
      <c r="M34" s="142" t="s">
        <v>275</v>
      </c>
      <c r="N34" s="142" t="s">
        <v>275</v>
      </c>
      <c r="O34" s="142" t="s">
        <v>275</v>
      </c>
      <c r="P34" s="142" t="s">
        <v>275</v>
      </c>
      <c r="Q34" s="142" t="s">
        <v>275</v>
      </c>
      <c r="R34" s="142" t="s">
        <v>275</v>
      </c>
      <c r="S34" s="142" t="s">
        <v>275</v>
      </c>
      <c r="T34" s="142" t="s">
        <v>275</v>
      </c>
      <c r="U34" s="142">
        <v>1</v>
      </c>
      <c r="V34" s="142" t="s">
        <v>275</v>
      </c>
      <c r="W34" s="142">
        <v>2</v>
      </c>
      <c r="X34" s="142" t="s">
        <v>275</v>
      </c>
      <c r="Y34" s="142">
        <v>1</v>
      </c>
      <c r="Z34" s="142" t="s">
        <v>275</v>
      </c>
      <c r="AA34" s="143" t="s">
        <v>275</v>
      </c>
    </row>
    <row r="35" spans="1:27" ht="16.5">
      <c r="A35" s="162"/>
      <c r="B35" s="214" t="s">
        <v>28</v>
      </c>
      <c r="C35" s="150" t="str">
        <f>A34</f>
        <v>鹿部町</v>
      </c>
      <c r="D35" s="150" t="str">
        <f>CONCATENATE(A34, B35)</f>
        <v>鹿部町男</v>
      </c>
      <c r="E35" s="150" t="str">
        <f>RIGHT(A34,1)</f>
        <v>町</v>
      </c>
      <c r="F35" s="157">
        <v>1</v>
      </c>
      <c r="G35" s="154" t="s">
        <v>275</v>
      </c>
      <c r="H35" s="154" t="s">
        <v>275</v>
      </c>
      <c r="I35" s="154" t="s">
        <v>275</v>
      </c>
      <c r="J35" s="154" t="s">
        <v>275</v>
      </c>
      <c r="K35" s="154" t="s">
        <v>275</v>
      </c>
      <c r="L35" s="154" t="s">
        <v>275</v>
      </c>
      <c r="M35" s="154" t="s">
        <v>275</v>
      </c>
      <c r="N35" s="154" t="s">
        <v>275</v>
      </c>
      <c r="O35" s="154" t="s">
        <v>275</v>
      </c>
      <c r="P35" s="154" t="s">
        <v>275</v>
      </c>
      <c r="Q35" s="154" t="s">
        <v>275</v>
      </c>
      <c r="R35" s="154" t="s">
        <v>275</v>
      </c>
      <c r="S35" s="154" t="s">
        <v>275</v>
      </c>
      <c r="T35" s="154" t="s">
        <v>275</v>
      </c>
      <c r="U35" s="154" t="s">
        <v>275</v>
      </c>
      <c r="V35" s="154" t="s">
        <v>275</v>
      </c>
      <c r="W35" s="154">
        <v>1</v>
      </c>
      <c r="X35" s="154" t="s">
        <v>275</v>
      </c>
      <c r="Y35" s="154" t="s">
        <v>275</v>
      </c>
      <c r="Z35" s="154" t="s">
        <v>275</v>
      </c>
      <c r="AA35" s="163" t="s">
        <v>275</v>
      </c>
    </row>
    <row r="36" spans="1:27" ht="16.5">
      <c r="A36" s="164"/>
      <c r="B36" s="215" t="s">
        <v>27</v>
      </c>
      <c r="C36" s="165" t="str">
        <f>A34</f>
        <v>鹿部町</v>
      </c>
      <c r="D36" s="165" t="str">
        <f>CONCATENATE(A34, B36)</f>
        <v>鹿部町女</v>
      </c>
      <c r="E36" s="165" t="str">
        <f>RIGHT(A34,1)</f>
        <v>町</v>
      </c>
      <c r="F36" s="158">
        <v>3</v>
      </c>
      <c r="G36" s="170" t="s">
        <v>275</v>
      </c>
      <c r="H36" s="170" t="s">
        <v>275</v>
      </c>
      <c r="I36" s="170" t="s">
        <v>275</v>
      </c>
      <c r="J36" s="170" t="s">
        <v>275</v>
      </c>
      <c r="K36" s="170" t="s">
        <v>275</v>
      </c>
      <c r="L36" s="170" t="s">
        <v>275</v>
      </c>
      <c r="M36" s="170" t="s">
        <v>275</v>
      </c>
      <c r="N36" s="170" t="s">
        <v>275</v>
      </c>
      <c r="O36" s="170" t="s">
        <v>275</v>
      </c>
      <c r="P36" s="170" t="s">
        <v>275</v>
      </c>
      <c r="Q36" s="170" t="s">
        <v>275</v>
      </c>
      <c r="R36" s="170" t="s">
        <v>275</v>
      </c>
      <c r="S36" s="170" t="s">
        <v>275</v>
      </c>
      <c r="T36" s="170" t="s">
        <v>275</v>
      </c>
      <c r="U36" s="170">
        <v>1</v>
      </c>
      <c r="V36" s="170" t="s">
        <v>275</v>
      </c>
      <c r="W36" s="170">
        <v>1</v>
      </c>
      <c r="X36" s="170" t="s">
        <v>275</v>
      </c>
      <c r="Y36" s="170">
        <v>1</v>
      </c>
      <c r="Z36" s="170" t="s">
        <v>275</v>
      </c>
      <c r="AA36" s="171" t="s">
        <v>275</v>
      </c>
    </row>
    <row r="37" spans="1:27" ht="16.5">
      <c r="A37" s="195" t="s">
        <v>43</v>
      </c>
      <c r="B37" s="134" t="s">
        <v>9</v>
      </c>
      <c r="C37" s="213" t="str">
        <f>A37</f>
        <v>森町</v>
      </c>
      <c r="D37" s="213" t="str">
        <f>CONCATENATE(A37, B37)</f>
        <v>森町総数</v>
      </c>
      <c r="E37" s="213" t="str">
        <f>RIGHT(A37,1)</f>
        <v>町</v>
      </c>
      <c r="F37" s="141">
        <v>33</v>
      </c>
      <c r="G37" s="142" t="s">
        <v>275</v>
      </c>
      <c r="H37" s="142" t="s">
        <v>275</v>
      </c>
      <c r="I37" s="142" t="s">
        <v>275</v>
      </c>
      <c r="J37" s="142" t="s">
        <v>275</v>
      </c>
      <c r="K37" s="142" t="s">
        <v>275</v>
      </c>
      <c r="L37" s="142" t="s">
        <v>275</v>
      </c>
      <c r="M37" s="142" t="s">
        <v>275</v>
      </c>
      <c r="N37" s="142" t="s">
        <v>275</v>
      </c>
      <c r="O37" s="142" t="s">
        <v>275</v>
      </c>
      <c r="P37" s="142" t="s">
        <v>275</v>
      </c>
      <c r="Q37" s="142" t="s">
        <v>275</v>
      </c>
      <c r="R37" s="142">
        <v>1</v>
      </c>
      <c r="S37" s="142">
        <v>1</v>
      </c>
      <c r="T37" s="142">
        <v>1</v>
      </c>
      <c r="U37" s="142">
        <v>1</v>
      </c>
      <c r="V37" s="142">
        <v>6</v>
      </c>
      <c r="W37" s="142">
        <v>6</v>
      </c>
      <c r="X37" s="142">
        <v>11</v>
      </c>
      <c r="Y37" s="142">
        <v>1</v>
      </c>
      <c r="Z37" s="142">
        <v>5</v>
      </c>
      <c r="AA37" s="143" t="s">
        <v>275</v>
      </c>
    </row>
    <row r="38" spans="1:27" ht="16.5">
      <c r="A38" s="162"/>
      <c r="B38" s="214" t="s">
        <v>28</v>
      </c>
      <c r="C38" s="150" t="str">
        <f>A37</f>
        <v>森町</v>
      </c>
      <c r="D38" s="150" t="str">
        <f>CONCATENATE(A37, B38)</f>
        <v>森町男</v>
      </c>
      <c r="E38" s="150" t="str">
        <f>RIGHT(A37,1)</f>
        <v>町</v>
      </c>
      <c r="F38" s="157">
        <v>19</v>
      </c>
      <c r="G38" s="154" t="s">
        <v>275</v>
      </c>
      <c r="H38" s="154" t="s">
        <v>275</v>
      </c>
      <c r="I38" s="154" t="s">
        <v>275</v>
      </c>
      <c r="J38" s="154" t="s">
        <v>275</v>
      </c>
      <c r="K38" s="154" t="s">
        <v>275</v>
      </c>
      <c r="L38" s="154" t="s">
        <v>275</v>
      </c>
      <c r="M38" s="154" t="s">
        <v>275</v>
      </c>
      <c r="N38" s="154" t="s">
        <v>275</v>
      </c>
      <c r="O38" s="154" t="s">
        <v>275</v>
      </c>
      <c r="P38" s="154" t="s">
        <v>275</v>
      </c>
      <c r="Q38" s="154" t="s">
        <v>275</v>
      </c>
      <c r="R38" s="154">
        <v>1</v>
      </c>
      <c r="S38" s="154">
        <v>1</v>
      </c>
      <c r="T38" s="154">
        <v>1</v>
      </c>
      <c r="U38" s="154">
        <v>1</v>
      </c>
      <c r="V38" s="154">
        <v>5</v>
      </c>
      <c r="W38" s="154">
        <v>4</v>
      </c>
      <c r="X38" s="154">
        <v>5</v>
      </c>
      <c r="Y38" s="154" t="s">
        <v>275</v>
      </c>
      <c r="Z38" s="154">
        <v>1</v>
      </c>
      <c r="AA38" s="163" t="s">
        <v>275</v>
      </c>
    </row>
    <row r="39" spans="1:27" ht="16.5">
      <c r="A39" s="164"/>
      <c r="B39" s="215" t="s">
        <v>27</v>
      </c>
      <c r="C39" s="165" t="str">
        <f>A37</f>
        <v>森町</v>
      </c>
      <c r="D39" s="165" t="str">
        <f>CONCATENATE(A37, B39)</f>
        <v>森町女</v>
      </c>
      <c r="E39" s="165" t="str">
        <f>RIGHT(A37,1)</f>
        <v>町</v>
      </c>
      <c r="F39" s="158">
        <v>14</v>
      </c>
      <c r="G39" s="170" t="s">
        <v>275</v>
      </c>
      <c r="H39" s="170" t="s">
        <v>275</v>
      </c>
      <c r="I39" s="170" t="s">
        <v>275</v>
      </c>
      <c r="J39" s="170" t="s">
        <v>275</v>
      </c>
      <c r="K39" s="170" t="s">
        <v>275</v>
      </c>
      <c r="L39" s="170" t="s">
        <v>275</v>
      </c>
      <c r="M39" s="170" t="s">
        <v>275</v>
      </c>
      <c r="N39" s="170" t="s">
        <v>275</v>
      </c>
      <c r="O39" s="170" t="s">
        <v>275</v>
      </c>
      <c r="P39" s="170" t="s">
        <v>275</v>
      </c>
      <c r="Q39" s="170" t="s">
        <v>275</v>
      </c>
      <c r="R39" s="170" t="s">
        <v>275</v>
      </c>
      <c r="S39" s="170" t="s">
        <v>275</v>
      </c>
      <c r="T39" s="170" t="s">
        <v>275</v>
      </c>
      <c r="U39" s="170" t="s">
        <v>275</v>
      </c>
      <c r="V39" s="170">
        <v>1</v>
      </c>
      <c r="W39" s="170">
        <v>2</v>
      </c>
      <c r="X39" s="170">
        <v>6</v>
      </c>
      <c r="Y39" s="170">
        <v>1</v>
      </c>
      <c r="Z39" s="170">
        <v>4</v>
      </c>
      <c r="AA39" s="171" t="s">
        <v>275</v>
      </c>
    </row>
    <row r="40" spans="1:27" ht="16.5">
      <c r="A40" s="195" t="s">
        <v>42</v>
      </c>
      <c r="B40" s="134" t="s">
        <v>9</v>
      </c>
      <c r="C40" s="213" t="str">
        <f>A40</f>
        <v>函館市</v>
      </c>
      <c r="D40" s="213" t="str">
        <f>CONCATENATE(A40, B40)</f>
        <v>函館市総数</v>
      </c>
      <c r="E40" s="213" t="str">
        <f>RIGHT(A40,1)</f>
        <v>市</v>
      </c>
      <c r="F40" s="141">
        <v>464</v>
      </c>
      <c r="G40" s="142" t="s">
        <v>275</v>
      </c>
      <c r="H40" s="142" t="s">
        <v>275</v>
      </c>
      <c r="I40" s="142" t="s">
        <v>275</v>
      </c>
      <c r="J40" s="142" t="s">
        <v>275</v>
      </c>
      <c r="K40" s="142" t="s">
        <v>275</v>
      </c>
      <c r="L40" s="142" t="s">
        <v>275</v>
      </c>
      <c r="M40" s="142" t="s">
        <v>275</v>
      </c>
      <c r="N40" s="142">
        <v>1</v>
      </c>
      <c r="O40" s="142" t="s">
        <v>275</v>
      </c>
      <c r="P40" s="142">
        <v>1</v>
      </c>
      <c r="Q40" s="142">
        <v>5</v>
      </c>
      <c r="R40" s="142">
        <v>5</v>
      </c>
      <c r="S40" s="142">
        <v>15</v>
      </c>
      <c r="T40" s="142">
        <v>25</v>
      </c>
      <c r="U40" s="142">
        <v>29</v>
      </c>
      <c r="V40" s="142">
        <v>48</v>
      </c>
      <c r="W40" s="142">
        <v>78</v>
      </c>
      <c r="X40" s="142">
        <v>104</v>
      </c>
      <c r="Y40" s="142">
        <v>92</v>
      </c>
      <c r="Z40" s="142">
        <v>48</v>
      </c>
      <c r="AA40" s="143">
        <v>13</v>
      </c>
    </row>
    <row r="41" spans="1:27" ht="16.5">
      <c r="A41" s="162"/>
      <c r="B41" s="214" t="s">
        <v>28</v>
      </c>
      <c r="C41" s="150" t="str">
        <f>A40</f>
        <v>函館市</v>
      </c>
      <c r="D41" s="150" t="str">
        <f>CONCATENATE(A40, B41)</f>
        <v>函館市男</v>
      </c>
      <c r="E41" s="150" t="str">
        <f>RIGHT(A40,1)</f>
        <v>市</v>
      </c>
      <c r="F41" s="157">
        <v>206</v>
      </c>
      <c r="G41" s="154" t="s">
        <v>275</v>
      </c>
      <c r="H41" s="154" t="s">
        <v>275</v>
      </c>
      <c r="I41" s="154" t="s">
        <v>275</v>
      </c>
      <c r="J41" s="154" t="s">
        <v>275</v>
      </c>
      <c r="K41" s="154" t="s">
        <v>275</v>
      </c>
      <c r="L41" s="154" t="s">
        <v>275</v>
      </c>
      <c r="M41" s="154" t="s">
        <v>275</v>
      </c>
      <c r="N41" s="154">
        <v>1</v>
      </c>
      <c r="O41" s="154" t="s">
        <v>275</v>
      </c>
      <c r="P41" s="154">
        <v>1</v>
      </c>
      <c r="Q41" s="154">
        <v>4</v>
      </c>
      <c r="R41" s="154">
        <v>5</v>
      </c>
      <c r="S41" s="154">
        <v>12</v>
      </c>
      <c r="T41" s="154">
        <v>22</v>
      </c>
      <c r="U41" s="154">
        <v>19</v>
      </c>
      <c r="V41" s="154">
        <v>30</v>
      </c>
      <c r="W41" s="154">
        <v>43</v>
      </c>
      <c r="X41" s="154">
        <v>40</v>
      </c>
      <c r="Y41" s="154">
        <v>16</v>
      </c>
      <c r="Z41" s="154">
        <v>13</v>
      </c>
      <c r="AA41" s="163" t="s">
        <v>275</v>
      </c>
    </row>
    <row r="42" spans="1:27" ht="16.5">
      <c r="A42" s="164"/>
      <c r="B42" s="215" t="s">
        <v>27</v>
      </c>
      <c r="C42" s="165" t="str">
        <f>A40</f>
        <v>函館市</v>
      </c>
      <c r="D42" s="165" t="str">
        <f>CONCATENATE(A40, B42)</f>
        <v>函館市女</v>
      </c>
      <c r="E42" s="165" t="str">
        <f>RIGHT(A40,1)</f>
        <v>市</v>
      </c>
      <c r="F42" s="158">
        <v>258</v>
      </c>
      <c r="G42" s="170" t="s">
        <v>275</v>
      </c>
      <c r="H42" s="170" t="s">
        <v>275</v>
      </c>
      <c r="I42" s="170" t="s">
        <v>275</v>
      </c>
      <c r="J42" s="170" t="s">
        <v>275</v>
      </c>
      <c r="K42" s="170" t="s">
        <v>275</v>
      </c>
      <c r="L42" s="170" t="s">
        <v>275</v>
      </c>
      <c r="M42" s="170" t="s">
        <v>275</v>
      </c>
      <c r="N42" s="170" t="s">
        <v>275</v>
      </c>
      <c r="O42" s="170" t="s">
        <v>275</v>
      </c>
      <c r="P42" s="170" t="s">
        <v>275</v>
      </c>
      <c r="Q42" s="170">
        <v>1</v>
      </c>
      <c r="R42" s="170" t="s">
        <v>275</v>
      </c>
      <c r="S42" s="170">
        <v>3</v>
      </c>
      <c r="T42" s="170">
        <v>3</v>
      </c>
      <c r="U42" s="170">
        <v>10</v>
      </c>
      <c r="V42" s="170">
        <v>18</v>
      </c>
      <c r="W42" s="170">
        <v>35</v>
      </c>
      <c r="X42" s="170">
        <v>64</v>
      </c>
      <c r="Y42" s="170">
        <v>76</v>
      </c>
      <c r="Z42" s="170">
        <v>35</v>
      </c>
      <c r="AA42" s="171">
        <v>13</v>
      </c>
    </row>
    <row r="43" spans="1:27" ht="16.5">
      <c r="A43" s="195" t="s">
        <v>41</v>
      </c>
      <c r="B43" s="134" t="s">
        <v>9</v>
      </c>
      <c r="C43" s="213" t="str">
        <f>A43</f>
        <v>南檜山2次医療圏</v>
      </c>
      <c r="D43" s="213" t="str">
        <f>CONCATENATE(A43, B43)</f>
        <v>南檜山2次医療圏総数</v>
      </c>
      <c r="E43" s="213" t="str">
        <f>RIGHT(A43,1)</f>
        <v>圏</v>
      </c>
      <c r="F43" s="141">
        <v>59</v>
      </c>
      <c r="G43" s="142" t="s">
        <v>275</v>
      </c>
      <c r="H43" s="142" t="s">
        <v>275</v>
      </c>
      <c r="I43" s="142" t="s">
        <v>275</v>
      </c>
      <c r="J43" s="142" t="s">
        <v>275</v>
      </c>
      <c r="K43" s="142" t="s">
        <v>275</v>
      </c>
      <c r="L43" s="142" t="s">
        <v>275</v>
      </c>
      <c r="M43" s="142" t="s">
        <v>275</v>
      </c>
      <c r="N43" s="142" t="s">
        <v>275</v>
      </c>
      <c r="O43" s="142" t="s">
        <v>275</v>
      </c>
      <c r="P43" s="142">
        <v>1</v>
      </c>
      <c r="Q43" s="142" t="s">
        <v>275</v>
      </c>
      <c r="R43" s="142" t="s">
        <v>275</v>
      </c>
      <c r="S43" s="142" t="s">
        <v>275</v>
      </c>
      <c r="T43" s="142">
        <v>1</v>
      </c>
      <c r="U43" s="142">
        <v>6</v>
      </c>
      <c r="V43" s="142">
        <v>10</v>
      </c>
      <c r="W43" s="142">
        <v>12</v>
      </c>
      <c r="X43" s="142">
        <v>11</v>
      </c>
      <c r="Y43" s="142">
        <v>11</v>
      </c>
      <c r="Z43" s="142">
        <v>4</v>
      </c>
      <c r="AA43" s="143">
        <v>3</v>
      </c>
    </row>
    <row r="44" spans="1:27" ht="16.5">
      <c r="A44" s="162"/>
      <c r="B44" s="214" t="s">
        <v>28</v>
      </c>
      <c r="C44" s="150" t="str">
        <f>A43</f>
        <v>南檜山2次医療圏</v>
      </c>
      <c r="D44" s="150" t="str">
        <f>CONCATENATE(A43, B44)</f>
        <v>南檜山2次医療圏男</v>
      </c>
      <c r="E44" s="150" t="str">
        <f>RIGHT(A43,1)</f>
        <v>圏</v>
      </c>
      <c r="F44" s="157">
        <v>20</v>
      </c>
      <c r="G44" s="154" t="s">
        <v>275</v>
      </c>
      <c r="H44" s="154" t="s">
        <v>275</v>
      </c>
      <c r="I44" s="154" t="s">
        <v>275</v>
      </c>
      <c r="J44" s="154" t="s">
        <v>275</v>
      </c>
      <c r="K44" s="154" t="s">
        <v>275</v>
      </c>
      <c r="L44" s="154" t="s">
        <v>275</v>
      </c>
      <c r="M44" s="154" t="s">
        <v>275</v>
      </c>
      <c r="N44" s="154" t="s">
        <v>275</v>
      </c>
      <c r="O44" s="154" t="s">
        <v>275</v>
      </c>
      <c r="P44" s="154">
        <v>1</v>
      </c>
      <c r="Q44" s="154" t="s">
        <v>275</v>
      </c>
      <c r="R44" s="154" t="s">
        <v>275</v>
      </c>
      <c r="S44" s="154" t="s">
        <v>275</v>
      </c>
      <c r="T44" s="154">
        <v>1</v>
      </c>
      <c r="U44" s="154">
        <v>3</v>
      </c>
      <c r="V44" s="154">
        <v>3</v>
      </c>
      <c r="W44" s="154">
        <v>9</v>
      </c>
      <c r="X44" s="154" t="s">
        <v>275</v>
      </c>
      <c r="Y44" s="154">
        <v>2</v>
      </c>
      <c r="Z44" s="154">
        <v>1</v>
      </c>
      <c r="AA44" s="163" t="s">
        <v>275</v>
      </c>
    </row>
    <row r="45" spans="1:27" ht="16.5">
      <c r="A45" s="164"/>
      <c r="B45" s="215" t="s">
        <v>27</v>
      </c>
      <c r="C45" s="165" t="str">
        <f>A43</f>
        <v>南檜山2次医療圏</v>
      </c>
      <c r="D45" s="165" t="str">
        <f>CONCATENATE(A43, B45)</f>
        <v>南檜山2次医療圏女</v>
      </c>
      <c r="E45" s="165" t="str">
        <f>RIGHT(A43,1)</f>
        <v>圏</v>
      </c>
      <c r="F45" s="158">
        <v>39</v>
      </c>
      <c r="G45" s="170" t="s">
        <v>275</v>
      </c>
      <c r="H45" s="170" t="s">
        <v>275</v>
      </c>
      <c r="I45" s="170" t="s">
        <v>275</v>
      </c>
      <c r="J45" s="170" t="s">
        <v>275</v>
      </c>
      <c r="K45" s="170" t="s">
        <v>275</v>
      </c>
      <c r="L45" s="170" t="s">
        <v>275</v>
      </c>
      <c r="M45" s="170" t="s">
        <v>275</v>
      </c>
      <c r="N45" s="170" t="s">
        <v>275</v>
      </c>
      <c r="O45" s="170" t="s">
        <v>275</v>
      </c>
      <c r="P45" s="170" t="s">
        <v>275</v>
      </c>
      <c r="Q45" s="170" t="s">
        <v>275</v>
      </c>
      <c r="R45" s="170" t="s">
        <v>275</v>
      </c>
      <c r="S45" s="170" t="s">
        <v>275</v>
      </c>
      <c r="T45" s="170" t="s">
        <v>275</v>
      </c>
      <c r="U45" s="170">
        <v>3</v>
      </c>
      <c r="V45" s="170">
        <v>7</v>
      </c>
      <c r="W45" s="170">
        <v>3</v>
      </c>
      <c r="X45" s="170">
        <v>11</v>
      </c>
      <c r="Y45" s="170">
        <v>9</v>
      </c>
      <c r="Z45" s="170">
        <v>3</v>
      </c>
      <c r="AA45" s="171">
        <v>3</v>
      </c>
    </row>
    <row r="46" spans="1:27" ht="16.5">
      <c r="A46" s="195" t="s">
        <v>40</v>
      </c>
      <c r="B46" s="134" t="s">
        <v>9</v>
      </c>
      <c r="C46" s="213" t="str">
        <f>A46</f>
        <v>江差保健所</v>
      </c>
      <c r="D46" s="213" t="str">
        <f>CONCATENATE(A46, B46)</f>
        <v>江差保健所総数</v>
      </c>
      <c r="E46" s="213" t="str">
        <f>RIGHT(A46,1)</f>
        <v>所</v>
      </c>
      <c r="F46" s="141">
        <v>59</v>
      </c>
      <c r="G46" s="142" t="s">
        <v>275</v>
      </c>
      <c r="H46" s="142" t="s">
        <v>275</v>
      </c>
      <c r="I46" s="142" t="s">
        <v>275</v>
      </c>
      <c r="J46" s="142" t="s">
        <v>275</v>
      </c>
      <c r="K46" s="142" t="s">
        <v>275</v>
      </c>
      <c r="L46" s="142" t="s">
        <v>275</v>
      </c>
      <c r="M46" s="142" t="s">
        <v>275</v>
      </c>
      <c r="N46" s="142" t="s">
        <v>275</v>
      </c>
      <c r="O46" s="142" t="s">
        <v>275</v>
      </c>
      <c r="P46" s="142">
        <v>1</v>
      </c>
      <c r="Q46" s="142" t="s">
        <v>275</v>
      </c>
      <c r="R46" s="142" t="s">
        <v>275</v>
      </c>
      <c r="S46" s="142" t="s">
        <v>275</v>
      </c>
      <c r="T46" s="142">
        <v>1</v>
      </c>
      <c r="U46" s="142">
        <v>6</v>
      </c>
      <c r="V46" s="142">
        <v>10</v>
      </c>
      <c r="W46" s="142">
        <v>12</v>
      </c>
      <c r="X46" s="142">
        <v>11</v>
      </c>
      <c r="Y46" s="142">
        <v>11</v>
      </c>
      <c r="Z46" s="142">
        <v>4</v>
      </c>
      <c r="AA46" s="143">
        <v>3</v>
      </c>
    </row>
    <row r="47" spans="1:27" ht="16.5">
      <c r="A47" s="162"/>
      <c r="B47" s="214" t="s">
        <v>28</v>
      </c>
      <c r="C47" s="150" t="str">
        <f>A46</f>
        <v>江差保健所</v>
      </c>
      <c r="D47" s="150" t="str">
        <f>CONCATENATE(A46, B47)</f>
        <v>江差保健所男</v>
      </c>
      <c r="E47" s="150" t="str">
        <f>RIGHT(A46,1)</f>
        <v>所</v>
      </c>
      <c r="F47" s="157">
        <v>20</v>
      </c>
      <c r="G47" s="154" t="s">
        <v>275</v>
      </c>
      <c r="H47" s="154" t="s">
        <v>275</v>
      </c>
      <c r="I47" s="154" t="s">
        <v>275</v>
      </c>
      <c r="J47" s="154" t="s">
        <v>275</v>
      </c>
      <c r="K47" s="154" t="s">
        <v>275</v>
      </c>
      <c r="L47" s="154" t="s">
        <v>275</v>
      </c>
      <c r="M47" s="154" t="s">
        <v>275</v>
      </c>
      <c r="N47" s="154" t="s">
        <v>275</v>
      </c>
      <c r="O47" s="154" t="s">
        <v>275</v>
      </c>
      <c r="P47" s="154">
        <v>1</v>
      </c>
      <c r="Q47" s="154" t="s">
        <v>275</v>
      </c>
      <c r="R47" s="154" t="s">
        <v>275</v>
      </c>
      <c r="S47" s="154" t="s">
        <v>275</v>
      </c>
      <c r="T47" s="154">
        <v>1</v>
      </c>
      <c r="U47" s="154">
        <v>3</v>
      </c>
      <c r="V47" s="154">
        <v>3</v>
      </c>
      <c r="W47" s="154">
        <v>9</v>
      </c>
      <c r="X47" s="154" t="s">
        <v>275</v>
      </c>
      <c r="Y47" s="154">
        <v>2</v>
      </c>
      <c r="Z47" s="154">
        <v>1</v>
      </c>
      <c r="AA47" s="163" t="s">
        <v>275</v>
      </c>
    </row>
    <row r="48" spans="1:27" ht="16.5">
      <c r="A48" s="164"/>
      <c r="B48" s="215" t="s">
        <v>27</v>
      </c>
      <c r="C48" s="165" t="str">
        <f>A46</f>
        <v>江差保健所</v>
      </c>
      <c r="D48" s="165" t="str">
        <f>CONCATENATE(A46, B48)</f>
        <v>江差保健所女</v>
      </c>
      <c r="E48" s="165" t="str">
        <f>RIGHT(A46,1)</f>
        <v>所</v>
      </c>
      <c r="F48" s="158">
        <v>39</v>
      </c>
      <c r="G48" s="170" t="s">
        <v>275</v>
      </c>
      <c r="H48" s="170" t="s">
        <v>275</v>
      </c>
      <c r="I48" s="170" t="s">
        <v>275</v>
      </c>
      <c r="J48" s="170" t="s">
        <v>275</v>
      </c>
      <c r="K48" s="170" t="s">
        <v>275</v>
      </c>
      <c r="L48" s="170" t="s">
        <v>275</v>
      </c>
      <c r="M48" s="170" t="s">
        <v>275</v>
      </c>
      <c r="N48" s="170" t="s">
        <v>275</v>
      </c>
      <c r="O48" s="170" t="s">
        <v>275</v>
      </c>
      <c r="P48" s="170" t="s">
        <v>275</v>
      </c>
      <c r="Q48" s="170" t="s">
        <v>275</v>
      </c>
      <c r="R48" s="170" t="s">
        <v>275</v>
      </c>
      <c r="S48" s="170" t="s">
        <v>275</v>
      </c>
      <c r="T48" s="170" t="s">
        <v>275</v>
      </c>
      <c r="U48" s="170">
        <v>3</v>
      </c>
      <c r="V48" s="170">
        <v>7</v>
      </c>
      <c r="W48" s="170">
        <v>3</v>
      </c>
      <c r="X48" s="170">
        <v>11</v>
      </c>
      <c r="Y48" s="170">
        <v>9</v>
      </c>
      <c r="Z48" s="170">
        <v>3</v>
      </c>
      <c r="AA48" s="171">
        <v>3</v>
      </c>
    </row>
    <row r="49" spans="1:27" ht="16.5">
      <c r="A49" s="195" t="s">
        <v>39</v>
      </c>
      <c r="B49" s="134" t="s">
        <v>9</v>
      </c>
      <c r="C49" s="213" t="str">
        <f>A49</f>
        <v>江差町</v>
      </c>
      <c r="D49" s="213" t="str">
        <f>CONCATENATE(A49, B49)</f>
        <v>江差町総数</v>
      </c>
      <c r="E49" s="213" t="str">
        <f>RIGHT(A49,1)</f>
        <v>町</v>
      </c>
      <c r="F49" s="141">
        <v>12</v>
      </c>
      <c r="G49" s="142" t="s">
        <v>275</v>
      </c>
      <c r="H49" s="142" t="s">
        <v>275</v>
      </c>
      <c r="I49" s="142" t="s">
        <v>275</v>
      </c>
      <c r="J49" s="142" t="s">
        <v>275</v>
      </c>
      <c r="K49" s="142" t="s">
        <v>275</v>
      </c>
      <c r="L49" s="142" t="s">
        <v>275</v>
      </c>
      <c r="M49" s="142" t="s">
        <v>275</v>
      </c>
      <c r="N49" s="142" t="s">
        <v>275</v>
      </c>
      <c r="O49" s="142" t="s">
        <v>275</v>
      </c>
      <c r="P49" s="142" t="s">
        <v>275</v>
      </c>
      <c r="Q49" s="142" t="s">
        <v>275</v>
      </c>
      <c r="R49" s="142" t="s">
        <v>275</v>
      </c>
      <c r="S49" s="142" t="s">
        <v>275</v>
      </c>
      <c r="T49" s="142" t="s">
        <v>275</v>
      </c>
      <c r="U49" s="142">
        <v>1</v>
      </c>
      <c r="V49" s="142">
        <v>2</v>
      </c>
      <c r="W49" s="142">
        <v>3</v>
      </c>
      <c r="X49" s="142">
        <v>3</v>
      </c>
      <c r="Y49" s="142">
        <v>1</v>
      </c>
      <c r="Z49" s="142" t="s">
        <v>275</v>
      </c>
      <c r="AA49" s="143">
        <v>2</v>
      </c>
    </row>
    <row r="50" spans="1:27" ht="16.5">
      <c r="A50" s="162"/>
      <c r="B50" s="214" t="s">
        <v>28</v>
      </c>
      <c r="C50" s="150" t="str">
        <f>A49</f>
        <v>江差町</v>
      </c>
      <c r="D50" s="150" t="str">
        <f>CONCATENATE(A49, B50)</f>
        <v>江差町男</v>
      </c>
      <c r="E50" s="150" t="str">
        <f>RIGHT(A49,1)</f>
        <v>町</v>
      </c>
      <c r="F50" s="157">
        <v>3</v>
      </c>
      <c r="G50" s="154" t="s">
        <v>275</v>
      </c>
      <c r="H50" s="154" t="s">
        <v>275</v>
      </c>
      <c r="I50" s="154" t="s">
        <v>275</v>
      </c>
      <c r="J50" s="154" t="s">
        <v>275</v>
      </c>
      <c r="K50" s="154" t="s">
        <v>275</v>
      </c>
      <c r="L50" s="154" t="s">
        <v>275</v>
      </c>
      <c r="M50" s="154" t="s">
        <v>275</v>
      </c>
      <c r="N50" s="154" t="s">
        <v>275</v>
      </c>
      <c r="O50" s="154" t="s">
        <v>275</v>
      </c>
      <c r="P50" s="154" t="s">
        <v>275</v>
      </c>
      <c r="Q50" s="154" t="s">
        <v>275</v>
      </c>
      <c r="R50" s="154" t="s">
        <v>275</v>
      </c>
      <c r="S50" s="154" t="s">
        <v>275</v>
      </c>
      <c r="T50" s="154" t="s">
        <v>275</v>
      </c>
      <c r="U50" s="154" t="s">
        <v>275</v>
      </c>
      <c r="V50" s="154">
        <v>1</v>
      </c>
      <c r="W50" s="154">
        <v>2</v>
      </c>
      <c r="X50" s="154" t="s">
        <v>275</v>
      </c>
      <c r="Y50" s="154" t="s">
        <v>275</v>
      </c>
      <c r="Z50" s="154" t="s">
        <v>275</v>
      </c>
      <c r="AA50" s="163" t="s">
        <v>275</v>
      </c>
    </row>
    <row r="51" spans="1:27" ht="16.5">
      <c r="A51" s="164"/>
      <c r="B51" s="215" t="s">
        <v>27</v>
      </c>
      <c r="C51" s="165" t="str">
        <f>A49</f>
        <v>江差町</v>
      </c>
      <c r="D51" s="165" t="str">
        <f>CONCATENATE(A49, B51)</f>
        <v>江差町女</v>
      </c>
      <c r="E51" s="165" t="str">
        <f>RIGHT(A49,1)</f>
        <v>町</v>
      </c>
      <c r="F51" s="158">
        <v>9</v>
      </c>
      <c r="G51" s="170" t="s">
        <v>275</v>
      </c>
      <c r="H51" s="170" t="s">
        <v>275</v>
      </c>
      <c r="I51" s="170" t="s">
        <v>275</v>
      </c>
      <c r="J51" s="170" t="s">
        <v>275</v>
      </c>
      <c r="K51" s="170" t="s">
        <v>275</v>
      </c>
      <c r="L51" s="170" t="s">
        <v>275</v>
      </c>
      <c r="M51" s="170" t="s">
        <v>275</v>
      </c>
      <c r="N51" s="170" t="s">
        <v>275</v>
      </c>
      <c r="O51" s="170" t="s">
        <v>275</v>
      </c>
      <c r="P51" s="170" t="s">
        <v>275</v>
      </c>
      <c r="Q51" s="170" t="s">
        <v>275</v>
      </c>
      <c r="R51" s="170" t="s">
        <v>275</v>
      </c>
      <c r="S51" s="170" t="s">
        <v>275</v>
      </c>
      <c r="T51" s="170" t="s">
        <v>275</v>
      </c>
      <c r="U51" s="170">
        <v>1</v>
      </c>
      <c r="V51" s="170">
        <v>1</v>
      </c>
      <c r="W51" s="170">
        <v>1</v>
      </c>
      <c r="X51" s="170">
        <v>3</v>
      </c>
      <c r="Y51" s="170">
        <v>1</v>
      </c>
      <c r="Z51" s="170" t="s">
        <v>275</v>
      </c>
      <c r="AA51" s="171">
        <v>2</v>
      </c>
    </row>
    <row r="52" spans="1:27" ht="16.5">
      <c r="A52" s="195" t="s">
        <v>38</v>
      </c>
      <c r="B52" s="134" t="s">
        <v>9</v>
      </c>
      <c r="C52" s="213" t="str">
        <f>A52</f>
        <v>上ノ国町</v>
      </c>
      <c r="D52" s="213" t="str">
        <f>CONCATENATE(A52, B52)</f>
        <v>上ノ国町総数</v>
      </c>
      <c r="E52" s="213" t="str">
        <f>RIGHT(A52,1)</f>
        <v>町</v>
      </c>
      <c r="F52" s="141">
        <v>15</v>
      </c>
      <c r="G52" s="142" t="s">
        <v>275</v>
      </c>
      <c r="H52" s="142" t="s">
        <v>275</v>
      </c>
      <c r="I52" s="142" t="s">
        <v>275</v>
      </c>
      <c r="J52" s="142" t="s">
        <v>275</v>
      </c>
      <c r="K52" s="142" t="s">
        <v>275</v>
      </c>
      <c r="L52" s="142" t="s">
        <v>275</v>
      </c>
      <c r="M52" s="142" t="s">
        <v>275</v>
      </c>
      <c r="N52" s="142" t="s">
        <v>275</v>
      </c>
      <c r="O52" s="142" t="s">
        <v>275</v>
      </c>
      <c r="P52" s="142" t="s">
        <v>275</v>
      </c>
      <c r="Q52" s="142" t="s">
        <v>275</v>
      </c>
      <c r="R52" s="142" t="s">
        <v>275</v>
      </c>
      <c r="S52" s="142" t="s">
        <v>275</v>
      </c>
      <c r="T52" s="142" t="s">
        <v>275</v>
      </c>
      <c r="U52" s="142">
        <v>2</v>
      </c>
      <c r="V52" s="142">
        <v>4</v>
      </c>
      <c r="W52" s="142">
        <v>2</v>
      </c>
      <c r="X52" s="142">
        <v>1</v>
      </c>
      <c r="Y52" s="142">
        <v>3</v>
      </c>
      <c r="Z52" s="142">
        <v>2</v>
      </c>
      <c r="AA52" s="143">
        <v>1</v>
      </c>
    </row>
    <row r="53" spans="1:27" ht="16.5">
      <c r="A53" s="162"/>
      <c r="B53" s="214" t="s">
        <v>28</v>
      </c>
      <c r="C53" s="150" t="str">
        <f>A52</f>
        <v>上ノ国町</v>
      </c>
      <c r="D53" s="150" t="str">
        <f>CONCATENATE(A52, B53)</f>
        <v>上ノ国町男</v>
      </c>
      <c r="E53" s="150" t="str">
        <f>RIGHT(A52,1)</f>
        <v>町</v>
      </c>
      <c r="F53" s="157">
        <v>5</v>
      </c>
      <c r="G53" s="154" t="s">
        <v>275</v>
      </c>
      <c r="H53" s="154" t="s">
        <v>275</v>
      </c>
      <c r="I53" s="154" t="s">
        <v>275</v>
      </c>
      <c r="J53" s="154" t="s">
        <v>275</v>
      </c>
      <c r="K53" s="154" t="s">
        <v>275</v>
      </c>
      <c r="L53" s="154" t="s">
        <v>275</v>
      </c>
      <c r="M53" s="154" t="s">
        <v>275</v>
      </c>
      <c r="N53" s="154" t="s">
        <v>275</v>
      </c>
      <c r="O53" s="154" t="s">
        <v>275</v>
      </c>
      <c r="P53" s="154" t="s">
        <v>275</v>
      </c>
      <c r="Q53" s="154" t="s">
        <v>275</v>
      </c>
      <c r="R53" s="154" t="s">
        <v>275</v>
      </c>
      <c r="S53" s="154" t="s">
        <v>275</v>
      </c>
      <c r="T53" s="154" t="s">
        <v>275</v>
      </c>
      <c r="U53" s="154">
        <v>1</v>
      </c>
      <c r="V53" s="154">
        <v>1</v>
      </c>
      <c r="W53" s="154">
        <v>1</v>
      </c>
      <c r="X53" s="154" t="s">
        <v>275</v>
      </c>
      <c r="Y53" s="154">
        <v>1</v>
      </c>
      <c r="Z53" s="154">
        <v>1</v>
      </c>
      <c r="AA53" s="163" t="s">
        <v>275</v>
      </c>
    </row>
    <row r="54" spans="1:27" ht="16.5">
      <c r="A54" s="164"/>
      <c r="B54" s="215" t="s">
        <v>27</v>
      </c>
      <c r="C54" s="165" t="str">
        <f>A52</f>
        <v>上ノ国町</v>
      </c>
      <c r="D54" s="165" t="str">
        <f>CONCATENATE(A52, B54)</f>
        <v>上ノ国町女</v>
      </c>
      <c r="E54" s="165" t="str">
        <f>RIGHT(A52,1)</f>
        <v>町</v>
      </c>
      <c r="F54" s="158">
        <v>10</v>
      </c>
      <c r="G54" s="170" t="s">
        <v>275</v>
      </c>
      <c r="H54" s="170" t="s">
        <v>275</v>
      </c>
      <c r="I54" s="170" t="s">
        <v>275</v>
      </c>
      <c r="J54" s="170" t="s">
        <v>275</v>
      </c>
      <c r="K54" s="170" t="s">
        <v>275</v>
      </c>
      <c r="L54" s="170" t="s">
        <v>275</v>
      </c>
      <c r="M54" s="170" t="s">
        <v>275</v>
      </c>
      <c r="N54" s="170" t="s">
        <v>275</v>
      </c>
      <c r="O54" s="170" t="s">
        <v>275</v>
      </c>
      <c r="P54" s="170" t="s">
        <v>275</v>
      </c>
      <c r="Q54" s="170" t="s">
        <v>275</v>
      </c>
      <c r="R54" s="170" t="s">
        <v>275</v>
      </c>
      <c r="S54" s="170" t="s">
        <v>275</v>
      </c>
      <c r="T54" s="170" t="s">
        <v>275</v>
      </c>
      <c r="U54" s="170">
        <v>1</v>
      </c>
      <c r="V54" s="170">
        <v>3</v>
      </c>
      <c r="W54" s="170">
        <v>1</v>
      </c>
      <c r="X54" s="170">
        <v>1</v>
      </c>
      <c r="Y54" s="170">
        <v>2</v>
      </c>
      <c r="Z54" s="170">
        <v>1</v>
      </c>
      <c r="AA54" s="171">
        <v>1</v>
      </c>
    </row>
    <row r="55" spans="1:27" ht="16.5">
      <c r="A55" s="195" t="s">
        <v>37</v>
      </c>
      <c r="B55" s="134" t="s">
        <v>9</v>
      </c>
      <c r="C55" s="213" t="str">
        <f>A55</f>
        <v>厚沢部町</v>
      </c>
      <c r="D55" s="213" t="str">
        <f>CONCATENATE(A55, B55)</f>
        <v>厚沢部町総数</v>
      </c>
      <c r="E55" s="213" t="str">
        <f>RIGHT(A55,1)</f>
        <v>町</v>
      </c>
      <c r="F55" s="141">
        <v>10</v>
      </c>
      <c r="G55" s="142" t="s">
        <v>275</v>
      </c>
      <c r="H55" s="142" t="s">
        <v>275</v>
      </c>
      <c r="I55" s="142" t="s">
        <v>275</v>
      </c>
      <c r="J55" s="142" t="s">
        <v>275</v>
      </c>
      <c r="K55" s="142" t="s">
        <v>275</v>
      </c>
      <c r="L55" s="142" t="s">
        <v>275</v>
      </c>
      <c r="M55" s="142" t="s">
        <v>275</v>
      </c>
      <c r="N55" s="142" t="s">
        <v>275</v>
      </c>
      <c r="O55" s="142" t="s">
        <v>275</v>
      </c>
      <c r="P55" s="142" t="s">
        <v>275</v>
      </c>
      <c r="Q55" s="142" t="s">
        <v>275</v>
      </c>
      <c r="R55" s="142" t="s">
        <v>275</v>
      </c>
      <c r="S55" s="142" t="s">
        <v>275</v>
      </c>
      <c r="T55" s="142" t="s">
        <v>275</v>
      </c>
      <c r="U55" s="142" t="s">
        <v>275</v>
      </c>
      <c r="V55" s="142">
        <v>2</v>
      </c>
      <c r="W55" s="142">
        <v>2</v>
      </c>
      <c r="X55" s="142" t="s">
        <v>275</v>
      </c>
      <c r="Y55" s="142">
        <v>5</v>
      </c>
      <c r="Z55" s="142">
        <v>1</v>
      </c>
      <c r="AA55" s="143" t="s">
        <v>275</v>
      </c>
    </row>
    <row r="56" spans="1:27" ht="16.5">
      <c r="A56" s="162"/>
      <c r="B56" s="214" t="s">
        <v>28</v>
      </c>
      <c r="C56" s="150" t="str">
        <f>A55</f>
        <v>厚沢部町</v>
      </c>
      <c r="D56" s="150" t="str">
        <f>CONCATENATE(A55, B56)</f>
        <v>厚沢部町男</v>
      </c>
      <c r="E56" s="150" t="str">
        <f>RIGHT(A55,1)</f>
        <v>町</v>
      </c>
      <c r="F56" s="157">
        <v>4</v>
      </c>
      <c r="G56" s="154" t="s">
        <v>275</v>
      </c>
      <c r="H56" s="154" t="s">
        <v>275</v>
      </c>
      <c r="I56" s="154" t="s">
        <v>275</v>
      </c>
      <c r="J56" s="154" t="s">
        <v>275</v>
      </c>
      <c r="K56" s="154" t="s">
        <v>275</v>
      </c>
      <c r="L56" s="154" t="s">
        <v>275</v>
      </c>
      <c r="M56" s="154" t="s">
        <v>275</v>
      </c>
      <c r="N56" s="154" t="s">
        <v>275</v>
      </c>
      <c r="O56" s="154" t="s">
        <v>275</v>
      </c>
      <c r="P56" s="154" t="s">
        <v>275</v>
      </c>
      <c r="Q56" s="154" t="s">
        <v>275</v>
      </c>
      <c r="R56" s="154" t="s">
        <v>275</v>
      </c>
      <c r="S56" s="154" t="s">
        <v>275</v>
      </c>
      <c r="T56" s="154" t="s">
        <v>275</v>
      </c>
      <c r="U56" s="154" t="s">
        <v>275</v>
      </c>
      <c r="V56" s="154">
        <v>1</v>
      </c>
      <c r="W56" s="154">
        <v>2</v>
      </c>
      <c r="X56" s="154" t="s">
        <v>275</v>
      </c>
      <c r="Y56" s="154">
        <v>1</v>
      </c>
      <c r="Z56" s="154" t="s">
        <v>275</v>
      </c>
      <c r="AA56" s="163" t="s">
        <v>275</v>
      </c>
    </row>
    <row r="57" spans="1:27" ht="16.5">
      <c r="A57" s="164"/>
      <c r="B57" s="215" t="s">
        <v>27</v>
      </c>
      <c r="C57" s="165" t="str">
        <f>A55</f>
        <v>厚沢部町</v>
      </c>
      <c r="D57" s="165" t="str">
        <f>CONCATENATE(A55, B57)</f>
        <v>厚沢部町女</v>
      </c>
      <c r="E57" s="165" t="str">
        <f>RIGHT(A55,1)</f>
        <v>町</v>
      </c>
      <c r="F57" s="158">
        <v>6</v>
      </c>
      <c r="G57" s="170" t="s">
        <v>275</v>
      </c>
      <c r="H57" s="170" t="s">
        <v>275</v>
      </c>
      <c r="I57" s="170" t="s">
        <v>275</v>
      </c>
      <c r="J57" s="170" t="s">
        <v>275</v>
      </c>
      <c r="K57" s="170" t="s">
        <v>275</v>
      </c>
      <c r="L57" s="170" t="s">
        <v>275</v>
      </c>
      <c r="M57" s="170" t="s">
        <v>275</v>
      </c>
      <c r="N57" s="170" t="s">
        <v>275</v>
      </c>
      <c r="O57" s="170" t="s">
        <v>275</v>
      </c>
      <c r="P57" s="170" t="s">
        <v>275</v>
      </c>
      <c r="Q57" s="170" t="s">
        <v>275</v>
      </c>
      <c r="R57" s="170" t="s">
        <v>275</v>
      </c>
      <c r="S57" s="170" t="s">
        <v>275</v>
      </c>
      <c r="T57" s="170" t="s">
        <v>275</v>
      </c>
      <c r="U57" s="170" t="s">
        <v>275</v>
      </c>
      <c r="V57" s="170">
        <v>1</v>
      </c>
      <c r="W57" s="170" t="s">
        <v>275</v>
      </c>
      <c r="X57" s="170" t="s">
        <v>275</v>
      </c>
      <c r="Y57" s="170">
        <v>4</v>
      </c>
      <c r="Z57" s="170">
        <v>1</v>
      </c>
      <c r="AA57" s="171" t="s">
        <v>275</v>
      </c>
    </row>
    <row r="58" spans="1:27" ht="16.5">
      <c r="A58" s="195" t="s">
        <v>36</v>
      </c>
      <c r="B58" s="134" t="s">
        <v>9</v>
      </c>
      <c r="C58" s="213" t="str">
        <f>A58</f>
        <v>乙部町</v>
      </c>
      <c r="D58" s="213" t="str">
        <f>CONCATENATE(A58, B58)</f>
        <v>乙部町総数</v>
      </c>
      <c r="E58" s="213" t="str">
        <f>RIGHT(A58,1)</f>
        <v>町</v>
      </c>
      <c r="F58" s="141">
        <v>16</v>
      </c>
      <c r="G58" s="142" t="s">
        <v>275</v>
      </c>
      <c r="H58" s="142" t="s">
        <v>275</v>
      </c>
      <c r="I58" s="142" t="s">
        <v>275</v>
      </c>
      <c r="J58" s="142" t="s">
        <v>275</v>
      </c>
      <c r="K58" s="142" t="s">
        <v>275</v>
      </c>
      <c r="L58" s="142" t="s">
        <v>275</v>
      </c>
      <c r="M58" s="142" t="s">
        <v>275</v>
      </c>
      <c r="N58" s="142" t="s">
        <v>275</v>
      </c>
      <c r="O58" s="142" t="s">
        <v>275</v>
      </c>
      <c r="P58" s="142" t="s">
        <v>275</v>
      </c>
      <c r="Q58" s="142" t="s">
        <v>275</v>
      </c>
      <c r="R58" s="142" t="s">
        <v>275</v>
      </c>
      <c r="S58" s="142" t="s">
        <v>275</v>
      </c>
      <c r="T58" s="142">
        <v>1</v>
      </c>
      <c r="U58" s="142">
        <v>2</v>
      </c>
      <c r="V58" s="142">
        <v>1</v>
      </c>
      <c r="W58" s="142">
        <v>3</v>
      </c>
      <c r="X58" s="142">
        <v>6</v>
      </c>
      <c r="Y58" s="142">
        <v>2</v>
      </c>
      <c r="Z58" s="142">
        <v>1</v>
      </c>
      <c r="AA58" s="143" t="s">
        <v>275</v>
      </c>
    </row>
    <row r="59" spans="1:27" ht="16.5">
      <c r="A59" s="162"/>
      <c r="B59" s="214" t="s">
        <v>28</v>
      </c>
      <c r="C59" s="150" t="str">
        <f>A58</f>
        <v>乙部町</v>
      </c>
      <c r="D59" s="150" t="str">
        <f>CONCATENATE(A58, B59)</f>
        <v>乙部町男</v>
      </c>
      <c r="E59" s="150" t="str">
        <f>RIGHT(A58,1)</f>
        <v>町</v>
      </c>
      <c r="F59" s="157">
        <v>4</v>
      </c>
      <c r="G59" s="154" t="s">
        <v>275</v>
      </c>
      <c r="H59" s="154" t="s">
        <v>275</v>
      </c>
      <c r="I59" s="154" t="s">
        <v>275</v>
      </c>
      <c r="J59" s="154" t="s">
        <v>275</v>
      </c>
      <c r="K59" s="154" t="s">
        <v>275</v>
      </c>
      <c r="L59" s="154" t="s">
        <v>275</v>
      </c>
      <c r="M59" s="154" t="s">
        <v>275</v>
      </c>
      <c r="N59" s="154" t="s">
        <v>275</v>
      </c>
      <c r="O59" s="154" t="s">
        <v>275</v>
      </c>
      <c r="P59" s="154" t="s">
        <v>275</v>
      </c>
      <c r="Q59" s="154" t="s">
        <v>275</v>
      </c>
      <c r="R59" s="154" t="s">
        <v>275</v>
      </c>
      <c r="S59" s="154" t="s">
        <v>275</v>
      </c>
      <c r="T59" s="154">
        <v>1</v>
      </c>
      <c r="U59" s="154">
        <v>1</v>
      </c>
      <c r="V59" s="154" t="s">
        <v>275</v>
      </c>
      <c r="W59" s="154">
        <v>2</v>
      </c>
      <c r="X59" s="154" t="s">
        <v>275</v>
      </c>
      <c r="Y59" s="154" t="s">
        <v>275</v>
      </c>
      <c r="Z59" s="154" t="s">
        <v>275</v>
      </c>
      <c r="AA59" s="163" t="s">
        <v>275</v>
      </c>
    </row>
    <row r="60" spans="1:27" ht="16.5">
      <c r="A60" s="164"/>
      <c r="B60" s="215" t="s">
        <v>27</v>
      </c>
      <c r="C60" s="165" t="str">
        <f>A58</f>
        <v>乙部町</v>
      </c>
      <c r="D60" s="165" t="str">
        <f>CONCATENATE(A58, B60)</f>
        <v>乙部町女</v>
      </c>
      <c r="E60" s="165" t="str">
        <f>RIGHT(A58,1)</f>
        <v>町</v>
      </c>
      <c r="F60" s="158">
        <v>12</v>
      </c>
      <c r="G60" s="170" t="s">
        <v>275</v>
      </c>
      <c r="H60" s="170" t="s">
        <v>275</v>
      </c>
      <c r="I60" s="170" t="s">
        <v>275</v>
      </c>
      <c r="J60" s="170" t="s">
        <v>275</v>
      </c>
      <c r="K60" s="170" t="s">
        <v>275</v>
      </c>
      <c r="L60" s="170" t="s">
        <v>275</v>
      </c>
      <c r="M60" s="170" t="s">
        <v>275</v>
      </c>
      <c r="N60" s="170" t="s">
        <v>275</v>
      </c>
      <c r="O60" s="170" t="s">
        <v>275</v>
      </c>
      <c r="P60" s="170" t="s">
        <v>275</v>
      </c>
      <c r="Q60" s="170" t="s">
        <v>275</v>
      </c>
      <c r="R60" s="170" t="s">
        <v>275</v>
      </c>
      <c r="S60" s="170" t="s">
        <v>275</v>
      </c>
      <c r="T60" s="170" t="s">
        <v>275</v>
      </c>
      <c r="U60" s="170">
        <v>1</v>
      </c>
      <c r="V60" s="170">
        <v>1</v>
      </c>
      <c r="W60" s="170">
        <v>1</v>
      </c>
      <c r="X60" s="170">
        <v>6</v>
      </c>
      <c r="Y60" s="170">
        <v>2</v>
      </c>
      <c r="Z60" s="170">
        <v>1</v>
      </c>
      <c r="AA60" s="171" t="s">
        <v>275</v>
      </c>
    </row>
    <row r="61" spans="1:27" ht="16.5">
      <c r="A61" s="195" t="s">
        <v>35</v>
      </c>
      <c r="B61" s="134" t="s">
        <v>9</v>
      </c>
      <c r="C61" s="213" t="str">
        <f>A61</f>
        <v>奥尻町</v>
      </c>
      <c r="D61" s="213" t="str">
        <f>CONCATENATE(A61, B61)</f>
        <v>奥尻町総数</v>
      </c>
      <c r="E61" s="213" t="str">
        <f>RIGHT(A61,1)</f>
        <v>町</v>
      </c>
      <c r="F61" s="141">
        <v>6</v>
      </c>
      <c r="G61" s="142" t="s">
        <v>275</v>
      </c>
      <c r="H61" s="142" t="s">
        <v>275</v>
      </c>
      <c r="I61" s="142" t="s">
        <v>275</v>
      </c>
      <c r="J61" s="142" t="s">
        <v>275</v>
      </c>
      <c r="K61" s="142" t="s">
        <v>275</v>
      </c>
      <c r="L61" s="142" t="s">
        <v>275</v>
      </c>
      <c r="M61" s="142" t="s">
        <v>275</v>
      </c>
      <c r="N61" s="142" t="s">
        <v>275</v>
      </c>
      <c r="O61" s="142" t="s">
        <v>275</v>
      </c>
      <c r="P61" s="142">
        <v>1</v>
      </c>
      <c r="Q61" s="142" t="s">
        <v>275</v>
      </c>
      <c r="R61" s="142" t="s">
        <v>275</v>
      </c>
      <c r="S61" s="142" t="s">
        <v>275</v>
      </c>
      <c r="T61" s="142" t="s">
        <v>275</v>
      </c>
      <c r="U61" s="142">
        <v>1</v>
      </c>
      <c r="V61" s="142">
        <v>1</v>
      </c>
      <c r="W61" s="142">
        <v>2</v>
      </c>
      <c r="X61" s="142">
        <v>1</v>
      </c>
      <c r="Y61" s="142" t="s">
        <v>275</v>
      </c>
      <c r="Z61" s="142" t="s">
        <v>275</v>
      </c>
      <c r="AA61" s="143" t="s">
        <v>275</v>
      </c>
    </row>
    <row r="62" spans="1:27" ht="16.5">
      <c r="A62" s="162"/>
      <c r="B62" s="214" t="s">
        <v>28</v>
      </c>
      <c r="C62" s="150" t="str">
        <f>A61</f>
        <v>奥尻町</v>
      </c>
      <c r="D62" s="150" t="str">
        <f>CONCATENATE(A61, B62)</f>
        <v>奥尻町男</v>
      </c>
      <c r="E62" s="150" t="str">
        <f>RIGHT(A61,1)</f>
        <v>町</v>
      </c>
      <c r="F62" s="157">
        <v>4</v>
      </c>
      <c r="G62" s="154" t="s">
        <v>275</v>
      </c>
      <c r="H62" s="154" t="s">
        <v>275</v>
      </c>
      <c r="I62" s="154" t="s">
        <v>275</v>
      </c>
      <c r="J62" s="154" t="s">
        <v>275</v>
      </c>
      <c r="K62" s="154" t="s">
        <v>275</v>
      </c>
      <c r="L62" s="154" t="s">
        <v>275</v>
      </c>
      <c r="M62" s="154" t="s">
        <v>275</v>
      </c>
      <c r="N62" s="154" t="s">
        <v>275</v>
      </c>
      <c r="O62" s="154" t="s">
        <v>275</v>
      </c>
      <c r="P62" s="154">
        <v>1</v>
      </c>
      <c r="Q62" s="154" t="s">
        <v>275</v>
      </c>
      <c r="R62" s="154" t="s">
        <v>275</v>
      </c>
      <c r="S62" s="154" t="s">
        <v>275</v>
      </c>
      <c r="T62" s="154" t="s">
        <v>275</v>
      </c>
      <c r="U62" s="154">
        <v>1</v>
      </c>
      <c r="V62" s="154" t="s">
        <v>275</v>
      </c>
      <c r="W62" s="154">
        <v>2</v>
      </c>
      <c r="X62" s="154" t="s">
        <v>275</v>
      </c>
      <c r="Y62" s="154" t="s">
        <v>275</v>
      </c>
      <c r="Z62" s="154" t="s">
        <v>275</v>
      </c>
      <c r="AA62" s="163" t="s">
        <v>275</v>
      </c>
    </row>
    <row r="63" spans="1:27" ht="16.5">
      <c r="A63" s="164"/>
      <c r="B63" s="215" t="s">
        <v>27</v>
      </c>
      <c r="C63" s="165" t="str">
        <f>A61</f>
        <v>奥尻町</v>
      </c>
      <c r="D63" s="165" t="str">
        <f>CONCATENATE(A61, B63)</f>
        <v>奥尻町女</v>
      </c>
      <c r="E63" s="165" t="str">
        <f>RIGHT(A61,1)</f>
        <v>町</v>
      </c>
      <c r="F63" s="158">
        <v>2</v>
      </c>
      <c r="G63" s="170" t="s">
        <v>275</v>
      </c>
      <c r="H63" s="170" t="s">
        <v>275</v>
      </c>
      <c r="I63" s="170" t="s">
        <v>275</v>
      </c>
      <c r="J63" s="170" t="s">
        <v>275</v>
      </c>
      <c r="K63" s="170" t="s">
        <v>275</v>
      </c>
      <c r="L63" s="170" t="s">
        <v>275</v>
      </c>
      <c r="M63" s="170" t="s">
        <v>275</v>
      </c>
      <c r="N63" s="170" t="s">
        <v>275</v>
      </c>
      <c r="O63" s="170" t="s">
        <v>275</v>
      </c>
      <c r="P63" s="170" t="s">
        <v>275</v>
      </c>
      <c r="Q63" s="170" t="s">
        <v>275</v>
      </c>
      <c r="R63" s="170" t="s">
        <v>275</v>
      </c>
      <c r="S63" s="170" t="s">
        <v>275</v>
      </c>
      <c r="T63" s="170" t="s">
        <v>275</v>
      </c>
      <c r="U63" s="170" t="s">
        <v>275</v>
      </c>
      <c r="V63" s="170">
        <v>1</v>
      </c>
      <c r="W63" s="170" t="s">
        <v>275</v>
      </c>
      <c r="X63" s="170">
        <v>1</v>
      </c>
      <c r="Y63" s="170" t="s">
        <v>275</v>
      </c>
      <c r="Z63" s="170" t="s">
        <v>275</v>
      </c>
      <c r="AA63" s="171" t="s">
        <v>275</v>
      </c>
    </row>
    <row r="64" spans="1:27" ht="16.5">
      <c r="A64" s="195" t="s">
        <v>34</v>
      </c>
      <c r="B64" s="134" t="s">
        <v>9</v>
      </c>
      <c r="C64" s="213" t="str">
        <f>A64</f>
        <v>北渡島檜山2次医療圏</v>
      </c>
      <c r="D64" s="213" t="str">
        <f>CONCATENATE(A64, B64)</f>
        <v>北渡島檜山2次医療圏総数</v>
      </c>
      <c r="E64" s="213" t="str">
        <f>RIGHT(A64,1)</f>
        <v>圏</v>
      </c>
      <c r="F64" s="141">
        <v>85</v>
      </c>
      <c r="G64" s="142" t="s">
        <v>275</v>
      </c>
      <c r="H64" s="142" t="s">
        <v>275</v>
      </c>
      <c r="I64" s="142" t="s">
        <v>275</v>
      </c>
      <c r="J64" s="142" t="s">
        <v>275</v>
      </c>
      <c r="K64" s="142" t="s">
        <v>275</v>
      </c>
      <c r="L64" s="142" t="s">
        <v>275</v>
      </c>
      <c r="M64" s="142" t="s">
        <v>275</v>
      </c>
      <c r="N64" s="142">
        <v>1</v>
      </c>
      <c r="O64" s="142" t="s">
        <v>275</v>
      </c>
      <c r="P64" s="142" t="s">
        <v>275</v>
      </c>
      <c r="Q64" s="142">
        <v>2</v>
      </c>
      <c r="R64" s="142">
        <v>1</v>
      </c>
      <c r="S64" s="142">
        <v>1</v>
      </c>
      <c r="T64" s="142">
        <v>3</v>
      </c>
      <c r="U64" s="142">
        <v>5</v>
      </c>
      <c r="V64" s="142">
        <v>10</v>
      </c>
      <c r="W64" s="142">
        <v>14</v>
      </c>
      <c r="X64" s="142">
        <v>15</v>
      </c>
      <c r="Y64" s="142">
        <v>22</v>
      </c>
      <c r="Z64" s="142">
        <v>8</v>
      </c>
      <c r="AA64" s="143">
        <v>3</v>
      </c>
    </row>
    <row r="65" spans="1:28" ht="16.5">
      <c r="A65" s="162"/>
      <c r="B65" s="214" t="s">
        <v>28</v>
      </c>
      <c r="C65" s="150" t="str">
        <f>A64</f>
        <v>北渡島檜山2次医療圏</v>
      </c>
      <c r="D65" s="150" t="str">
        <f>CONCATENATE(A64, B65)</f>
        <v>北渡島檜山2次医療圏男</v>
      </c>
      <c r="E65" s="150" t="str">
        <f>RIGHT(A64,1)</f>
        <v>圏</v>
      </c>
      <c r="F65" s="157">
        <v>33</v>
      </c>
      <c r="G65" s="154" t="s">
        <v>275</v>
      </c>
      <c r="H65" s="154" t="s">
        <v>275</v>
      </c>
      <c r="I65" s="154" t="s">
        <v>275</v>
      </c>
      <c r="J65" s="154" t="s">
        <v>275</v>
      </c>
      <c r="K65" s="154" t="s">
        <v>275</v>
      </c>
      <c r="L65" s="154" t="s">
        <v>275</v>
      </c>
      <c r="M65" s="154" t="s">
        <v>275</v>
      </c>
      <c r="N65" s="154">
        <v>1</v>
      </c>
      <c r="O65" s="154" t="s">
        <v>275</v>
      </c>
      <c r="P65" s="154" t="s">
        <v>275</v>
      </c>
      <c r="Q65" s="154">
        <v>1</v>
      </c>
      <c r="R65" s="154">
        <v>1</v>
      </c>
      <c r="S65" s="154">
        <v>1</v>
      </c>
      <c r="T65" s="154">
        <v>1</v>
      </c>
      <c r="U65" s="154">
        <v>3</v>
      </c>
      <c r="V65" s="154">
        <v>7</v>
      </c>
      <c r="W65" s="154">
        <v>6</v>
      </c>
      <c r="X65" s="154">
        <v>5</v>
      </c>
      <c r="Y65" s="154">
        <v>6</v>
      </c>
      <c r="Z65" s="154">
        <v>1</v>
      </c>
      <c r="AA65" s="163" t="s">
        <v>275</v>
      </c>
    </row>
    <row r="66" spans="1:28" ht="16.5">
      <c r="A66" s="164"/>
      <c r="B66" s="215" t="s">
        <v>27</v>
      </c>
      <c r="C66" s="165" t="str">
        <f>A64</f>
        <v>北渡島檜山2次医療圏</v>
      </c>
      <c r="D66" s="165" t="str">
        <f>CONCATENATE(A64, B66)</f>
        <v>北渡島檜山2次医療圏女</v>
      </c>
      <c r="E66" s="165" t="str">
        <f>RIGHT(A64,1)</f>
        <v>圏</v>
      </c>
      <c r="F66" s="158">
        <v>52</v>
      </c>
      <c r="G66" s="170" t="s">
        <v>275</v>
      </c>
      <c r="H66" s="170" t="s">
        <v>275</v>
      </c>
      <c r="I66" s="170" t="s">
        <v>275</v>
      </c>
      <c r="J66" s="170" t="s">
        <v>275</v>
      </c>
      <c r="K66" s="170" t="s">
        <v>275</v>
      </c>
      <c r="L66" s="170" t="s">
        <v>275</v>
      </c>
      <c r="M66" s="170" t="s">
        <v>275</v>
      </c>
      <c r="N66" s="170" t="s">
        <v>275</v>
      </c>
      <c r="O66" s="170" t="s">
        <v>275</v>
      </c>
      <c r="P66" s="170" t="s">
        <v>275</v>
      </c>
      <c r="Q66" s="170">
        <v>1</v>
      </c>
      <c r="R66" s="170" t="s">
        <v>275</v>
      </c>
      <c r="S66" s="170" t="s">
        <v>275</v>
      </c>
      <c r="T66" s="170">
        <v>2</v>
      </c>
      <c r="U66" s="170">
        <v>2</v>
      </c>
      <c r="V66" s="170">
        <v>3</v>
      </c>
      <c r="W66" s="170">
        <v>8</v>
      </c>
      <c r="X66" s="170">
        <v>10</v>
      </c>
      <c r="Y66" s="170">
        <v>16</v>
      </c>
      <c r="Z66" s="170">
        <v>7</v>
      </c>
      <c r="AA66" s="171">
        <v>3</v>
      </c>
      <c r="AB66" s="209"/>
    </row>
    <row r="67" spans="1:28" ht="16.5">
      <c r="A67" s="195" t="s">
        <v>33</v>
      </c>
      <c r="B67" s="134" t="s">
        <v>9</v>
      </c>
      <c r="C67" s="213" t="str">
        <f>A67</f>
        <v>八雲保健所</v>
      </c>
      <c r="D67" s="213" t="str">
        <f>CONCATENATE(A67, B67)</f>
        <v>八雲保健所総数</v>
      </c>
      <c r="E67" s="213" t="str">
        <f>RIGHT(A67,1)</f>
        <v>所</v>
      </c>
      <c r="F67" s="141">
        <v>85</v>
      </c>
      <c r="G67" s="142" t="s">
        <v>275</v>
      </c>
      <c r="H67" s="142" t="s">
        <v>275</v>
      </c>
      <c r="I67" s="142" t="s">
        <v>275</v>
      </c>
      <c r="J67" s="142" t="s">
        <v>275</v>
      </c>
      <c r="K67" s="142" t="s">
        <v>275</v>
      </c>
      <c r="L67" s="142" t="s">
        <v>275</v>
      </c>
      <c r="M67" s="142" t="s">
        <v>275</v>
      </c>
      <c r="N67" s="142">
        <v>1</v>
      </c>
      <c r="O67" s="142" t="s">
        <v>275</v>
      </c>
      <c r="P67" s="142" t="s">
        <v>275</v>
      </c>
      <c r="Q67" s="142">
        <v>2</v>
      </c>
      <c r="R67" s="142">
        <v>1</v>
      </c>
      <c r="S67" s="142">
        <v>1</v>
      </c>
      <c r="T67" s="142">
        <v>3</v>
      </c>
      <c r="U67" s="142">
        <v>5</v>
      </c>
      <c r="V67" s="142">
        <v>10</v>
      </c>
      <c r="W67" s="142">
        <v>14</v>
      </c>
      <c r="X67" s="142">
        <v>15</v>
      </c>
      <c r="Y67" s="142">
        <v>22</v>
      </c>
      <c r="Z67" s="142">
        <v>8</v>
      </c>
      <c r="AA67" s="143">
        <v>3</v>
      </c>
      <c r="AB67" s="209"/>
    </row>
    <row r="68" spans="1:28" ht="16.5">
      <c r="A68" s="162"/>
      <c r="B68" s="214" t="s">
        <v>28</v>
      </c>
      <c r="C68" s="150" t="str">
        <f>A67</f>
        <v>八雲保健所</v>
      </c>
      <c r="D68" s="150" t="str">
        <f>CONCATENATE(A67, B68)</f>
        <v>八雲保健所男</v>
      </c>
      <c r="E68" s="150" t="str">
        <f>RIGHT(A67,1)</f>
        <v>所</v>
      </c>
      <c r="F68" s="157">
        <v>33</v>
      </c>
      <c r="G68" s="154" t="s">
        <v>275</v>
      </c>
      <c r="H68" s="154" t="s">
        <v>275</v>
      </c>
      <c r="I68" s="154" t="s">
        <v>275</v>
      </c>
      <c r="J68" s="154" t="s">
        <v>275</v>
      </c>
      <c r="K68" s="154" t="s">
        <v>275</v>
      </c>
      <c r="L68" s="154" t="s">
        <v>275</v>
      </c>
      <c r="M68" s="154" t="s">
        <v>275</v>
      </c>
      <c r="N68" s="154">
        <v>1</v>
      </c>
      <c r="O68" s="154" t="s">
        <v>275</v>
      </c>
      <c r="P68" s="154" t="s">
        <v>275</v>
      </c>
      <c r="Q68" s="154">
        <v>1</v>
      </c>
      <c r="R68" s="154">
        <v>1</v>
      </c>
      <c r="S68" s="154">
        <v>1</v>
      </c>
      <c r="T68" s="154">
        <v>1</v>
      </c>
      <c r="U68" s="154">
        <v>3</v>
      </c>
      <c r="V68" s="154">
        <v>7</v>
      </c>
      <c r="W68" s="154">
        <v>6</v>
      </c>
      <c r="X68" s="154">
        <v>5</v>
      </c>
      <c r="Y68" s="154">
        <v>6</v>
      </c>
      <c r="Z68" s="154">
        <v>1</v>
      </c>
      <c r="AA68" s="163" t="s">
        <v>275</v>
      </c>
      <c r="AB68" s="209"/>
    </row>
    <row r="69" spans="1:28" ht="16.5">
      <c r="A69" s="164"/>
      <c r="B69" s="215" t="s">
        <v>27</v>
      </c>
      <c r="C69" s="165" t="str">
        <f>A67</f>
        <v>八雲保健所</v>
      </c>
      <c r="D69" s="165" t="str">
        <f>CONCATENATE(A67, B69)</f>
        <v>八雲保健所女</v>
      </c>
      <c r="E69" s="165" t="str">
        <f>RIGHT(A67,1)</f>
        <v>所</v>
      </c>
      <c r="F69" s="158">
        <v>52</v>
      </c>
      <c r="G69" s="170" t="s">
        <v>275</v>
      </c>
      <c r="H69" s="170" t="s">
        <v>275</v>
      </c>
      <c r="I69" s="170" t="s">
        <v>275</v>
      </c>
      <c r="J69" s="170" t="s">
        <v>275</v>
      </c>
      <c r="K69" s="170" t="s">
        <v>275</v>
      </c>
      <c r="L69" s="170" t="s">
        <v>275</v>
      </c>
      <c r="M69" s="170" t="s">
        <v>275</v>
      </c>
      <c r="N69" s="170" t="s">
        <v>275</v>
      </c>
      <c r="O69" s="170" t="s">
        <v>275</v>
      </c>
      <c r="P69" s="170" t="s">
        <v>275</v>
      </c>
      <c r="Q69" s="170">
        <v>1</v>
      </c>
      <c r="R69" s="170" t="s">
        <v>275</v>
      </c>
      <c r="S69" s="170" t="s">
        <v>275</v>
      </c>
      <c r="T69" s="170">
        <v>2</v>
      </c>
      <c r="U69" s="170">
        <v>2</v>
      </c>
      <c r="V69" s="170">
        <v>3</v>
      </c>
      <c r="W69" s="170">
        <v>8</v>
      </c>
      <c r="X69" s="170">
        <v>10</v>
      </c>
      <c r="Y69" s="170">
        <v>16</v>
      </c>
      <c r="Z69" s="170">
        <v>7</v>
      </c>
      <c r="AA69" s="171">
        <v>3</v>
      </c>
      <c r="AB69" s="209"/>
    </row>
    <row r="70" spans="1:28" ht="16.5">
      <c r="A70" s="195" t="s">
        <v>32</v>
      </c>
      <c r="B70" s="134" t="s">
        <v>9</v>
      </c>
      <c r="C70" s="213" t="str">
        <f>A70</f>
        <v>八雲町</v>
      </c>
      <c r="D70" s="213" t="str">
        <f>CONCATENATE(A70, B70)</f>
        <v>八雲町総数</v>
      </c>
      <c r="E70" s="213" t="str">
        <f>RIGHT(A70,1)</f>
        <v>町</v>
      </c>
      <c r="F70" s="141">
        <v>32</v>
      </c>
      <c r="G70" s="142" t="s">
        <v>275</v>
      </c>
      <c r="H70" s="142" t="s">
        <v>275</v>
      </c>
      <c r="I70" s="142" t="s">
        <v>275</v>
      </c>
      <c r="J70" s="142" t="s">
        <v>275</v>
      </c>
      <c r="K70" s="142" t="s">
        <v>275</v>
      </c>
      <c r="L70" s="142" t="s">
        <v>275</v>
      </c>
      <c r="M70" s="142" t="s">
        <v>275</v>
      </c>
      <c r="N70" s="142" t="s">
        <v>275</v>
      </c>
      <c r="O70" s="142" t="s">
        <v>275</v>
      </c>
      <c r="P70" s="142" t="s">
        <v>275</v>
      </c>
      <c r="Q70" s="142">
        <v>1</v>
      </c>
      <c r="R70" s="142" t="s">
        <v>275</v>
      </c>
      <c r="S70" s="142">
        <v>1</v>
      </c>
      <c r="T70" s="142" t="s">
        <v>275</v>
      </c>
      <c r="U70" s="142">
        <v>3</v>
      </c>
      <c r="V70" s="142">
        <v>2</v>
      </c>
      <c r="W70" s="142">
        <v>7</v>
      </c>
      <c r="X70" s="142">
        <v>4</v>
      </c>
      <c r="Y70" s="142">
        <v>9</v>
      </c>
      <c r="Z70" s="142">
        <v>3</v>
      </c>
      <c r="AA70" s="143">
        <v>2</v>
      </c>
      <c r="AB70" s="209"/>
    </row>
    <row r="71" spans="1:28" ht="16.5">
      <c r="A71" s="162"/>
      <c r="B71" s="214" t="s">
        <v>28</v>
      </c>
      <c r="C71" s="150" t="str">
        <f>A70</f>
        <v>八雲町</v>
      </c>
      <c r="D71" s="150" t="str">
        <f>CONCATENATE(A70, B71)</f>
        <v>八雲町男</v>
      </c>
      <c r="E71" s="150" t="str">
        <f>RIGHT(A70,1)</f>
        <v>町</v>
      </c>
      <c r="F71" s="157">
        <v>11</v>
      </c>
      <c r="G71" s="154" t="s">
        <v>275</v>
      </c>
      <c r="H71" s="154" t="s">
        <v>275</v>
      </c>
      <c r="I71" s="154" t="s">
        <v>275</v>
      </c>
      <c r="J71" s="154" t="s">
        <v>275</v>
      </c>
      <c r="K71" s="154" t="s">
        <v>275</v>
      </c>
      <c r="L71" s="154" t="s">
        <v>275</v>
      </c>
      <c r="M71" s="154" t="s">
        <v>275</v>
      </c>
      <c r="N71" s="154" t="s">
        <v>275</v>
      </c>
      <c r="O71" s="154" t="s">
        <v>275</v>
      </c>
      <c r="P71" s="154" t="s">
        <v>275</v>
      </c>
      <c r="Q71" s="154">
        <v>1</v>
      </c>
      <c r="R71" s="154" t="s">
        <v>275</v>
      </c>
      <c r="S71" s="154">
        <v>1</v>
      </c>
      <c r="T71" s="154" t="s">
        <v>275</v>
      </c>
      <c r="U71" s="154">
        <v>2</v>
      </c>
      <c r="V71" s="154">
        <v>2</v>
      </c>
      <c r="W71" s="154">
        <v>2</v>
      </c>
      <c r="X71" s="154" t="s">
        <v>275</v>
      </c>
      <c r="Y71" s="154">
        <v>3</v>
      </c>
      <c r="Z71" s="154" t="s">
        <v>275</v>
      </c>
      <c r="AA71" s="163" t="s">
        <v>275</v>
      </c>
      <c r="AB71" s="209"/>
    </row>
    <row r="72" spans="1:28" ht="16.5">
      <c r="A72" s="164"/>
      <c r="B72" s="215" t="s">
        <v>27</v>
      </c>
      <c r="C72" s="165" t="str">
        <f>A70</f>
        <v>八雲町</v>
      </c>
      <c r="D72" s="165" t="str">
        <f>CONCATENATE(A70, B72)</f>
        <v>八雲町女</v>
      </c>
      <c r="E72" s="165" t="str">
        <f>RIGHT(A70,1)</f>
        <v>町</v>
      </c>
      <c r="F72" s="158">
        <v>21</v>
      </c>
      <c r="G72" s="170" t="s">
        <v>275</v>
      </c>
      <c r="H72" s="170" t="s">
        <v>275</v>
      </c>
      <c r="I72" s="170" t="s">
        <v>275</v>
      </c>
      <c r="J72" s="170" t="s">
        <v>275</v>
      </c>
      <c r="K72" s="170" t="s">
        <v>275</v>
      </c>
      <c r="L72" s="170" t="s">
        <v>275</v>
      </c>
      <c r="M72" s="170" t="s">
        <v>275</v>
      </c>
      <c r="N72" s="170" t="s">
        <v>275</v>
      </c>
      <c r="O72" s="170" t="s">
        <v>275</v>
      </c>
      <c r="P72" s="170" t="s">
        <v>275</v>
      </c>
      <c r="Q72" s="170" t="s">
        <v>275</v>
      </c>
      <c r="R72" s="170" t="s">
        <v>275</v>
      </c>
      <c r="S72" s="170" t="s">
        <v>275</v>
      </c>
      <c r="T72" s="170" t="s">
        <v>275</v>
      </c>
      <c r="U72" s="170">
        <v>1</v>
      </c>
      <c r="V72" s="170" t="s">
        <v>275</v>
      </c>
      <c r="W72" s="170">
        <v>5</v>
      </c>
      <c r="X72" s="170">
        <v>4</v>
      </c>
      <c r="Y72" s="170">
        <v>6</v>
      </c>
      <c r="Z72" s="170">
        <v>3</v>
      </c>
      <c r="AA72" s="171">
        <v>2</v>
      </c>
      <c r="AB72" s="209"/>
    </row>
    <row r="73" spans="1:28" ht="16.5">
      <c r="A73" s="195" t="s">
        <v>31</v>
      </c>
      <c r="B73" s="134" t="s">
        <v>9</v>
      </c>
      <c r="C73" s="213" t="str">
        <f>A73</f>
        <v>長万部町</v>
      </c>
      <c r="D73" s="213" t="str">
        <f>CONCATENATE(A73, B73)</f>
        <v>長万部町総数</v>
      </c>
      <c r="E73" s="213" t="str">
        <f>RIGHT(A73,1)</f>
        <v>町</v>
      </c>
      <c r="F73" s="141">
        <v>20</v>
      </c>
      <c r="G73" s="142" t="s">
        <v>275</v>
      </c>
      <c r="H73" s="142" t="s">
        <v>275</v>
      </c>
      <c r="I73" s="142" t="s">
        <v>275</v>
      </c>
      <c r="J73" s="142" t="s">
        <v>275</v>
      </c>
      <c r="K73" s="142" t="s">
        <v>275</v>
      </c>
      <c r="L73" s="142" t="s">
        <v>275</v>
      </c>
      <c r="M73" s="142" t="s">
        <v>275</v>
      </c>
      <c r="N73" s="142" t="s">
        <v>275</v>
      </c>
      <c r="O73" s="142" t="s">
        <v>275</v>
      </c>
      <c r="P73" s="142" t="s">
        <v>275</v>
      </c>
      <c r="Q73" s="142" t="s">
        <v>275</v>
      </c>
      <c r="R73" s="142">
        <v>1</v>
      </c>
      <c r="S73" s="142" t="s">
        <v>275</v>
      </c>
      <c r="T73" s="142">
        <v>1</v>
      </c>
      <c r="U73" s="142" t="s">
        <v>275</v>
      </c>
      <c r="V73" s="142">
        <v>3</v>
      </c>
      <c r="W73" s="142">
        <v>4</v>
      </c>
      <c r="X73" s="142">
        <v>4</v>
      </c>
      <c r="Y73" s="142">
        <v>4</v>
      </c>
      <c r="Z73" s="142">
        <v>2</v>
      </c>
      <c r="AA73" s="143">
        <v>1</v>
      </c>
      <c r="AB73" s="209"/>
    </row>
    <row r="74" spans="1:28" ht="16.5">
      <c r="A74" s="162"/>
      <c r="B74" s="214" t="s">
        <v>28</v>
      </c>
      <c r="C74" s="150" t="str">
        <f>A73</f>
        <v>長万部町</v>
      </c>
      <c r="D74" s="150" t="str">
        <f>CONCATENATE(A73, B74)</f>
        <v>長万部町男</v>
      </c>
      <c r="E74" s="150" t="str">
        <f>RIGHT(A73,1)</f>
        <v>町</v>
      </c>
      <c r="F74" s="157">
        <v>5</v>
      </c>
      <c r="G74" s="154" t="s">
        <v>275</v>
      </c>
      <c r="H74" s="154" t="s">
        <v>275</v>
      </c>
      <c r="I74" s="154" t="s">
        <v>275</v>
      </c>
      <c r="J74" s="154" t="s">
        <v>275</v>
      </c>
      <c r="K74" s="154" t="s">
        <v>275</v>
      </c>
      <c r="L74" s="154" t="s">
        <v>275</v>
      </c>
      <c r="M74" s="154" t="s">
        <v>275</v>
      </c>
      <c r="N74" s="154" t="s">
        <v>275</v>
      </c>
      <c r="O74" s="154" t="s">
        <v>275</v>
      </c>
      <c r="P74" s="154" t="s">
        <v>275</v>
      </c>
      <c r="Q74" s="154" t="s">
        <v>275</v>
      </c>
      <c r="R74" s="154">
        <v>1</v>
      </c>
      <c r="S74" s="154" t="s">
        <v>275</v>
      </c>
      <c r="T74" s="154" t="s">
        <v>275</v>
      </c>
      <c r="U74" s="154" t="s">
        <v>275</v>
      </c>
      <c r="V74" s="154">
        <v>1</v>
      </c>
      <c r="W74" s="154">
        <v>1</v>
      </c>
      <c r="X74" s="154">
        <v>1</v>
      </c>
      <c r="Y74" s="154">
        <v>1</v>
      </c>
      <c r="Z74" s="154" t="s">
        <v>275</v>
      </c>
      <c r="AA74" s="163" t="s">
        <v>275</v>
      </c>
      <c r="AB74" s="209"/>
    </row>
    <row r="75" spans="1:28" ht="16.5">
      <c r="A75" s="164"/>
      <c r="B75" s="215" t="s">
        <v>27</v>
      </c>
      <c r="C75" s="165" t="str">
        <f>A73</f>
        <v>長万部町</v>
      </c>
      <c r="D75" s="165" t="str">
        <f>CONCATENATE(A73, B75)</f>
        <v>長万部町女</v>
      </c>
      <c r="E75" s="165" t="str">
        <f>RIGHT(A73,1)</f>
        <v>町</v>
      </c>
      <c r="F75" s="158">
        <v>15</v>
      </c>
      <c r="G75" s="170" t="s">
        <v>275</v>
      </c>
      <c r="H75" s="170" t="s">
        <v>275</v>
      </c>
      <c r="I75" s="170" t="s">
        <v>275</v>
      </c>
      <c r="J75" s="170" t="s">
        <v>275</v>
      </c>
      <c r="K75" s="170" t="s">
        <v>275</v>
      </c>
      <c r="L75" s="170" t="s">
        <v>275</v>
      </c>
      <c r="M75" s="170" t="s">
        <v>275</v>
      </c>
      <c r="N75" s="170" t="s">
        <v>275</v>
      </c>
      <c r="O75" s="170" t="s">
        <v>275</v>
      </c>
      <c r="P75" s="170" t="s">
        <v>275</v>
      </c>
      <c r="Q75" s="170" t="s">
        <v>275</v>
      </c>
      <c r="R75" s="170" t="s">
        <v>275</v>
      </c>
      <c r="S75" s="170" t="s">
        <v>275</v>
      </c>
      <c r="T75" s="170">
        <v>1</v>
      </c>
      <c r="U75" s="170" t="s">
        <v>275</v>
      </c>
      <c r="V75" s="170">
        <v>2</v>
      </c>
      <c r="W75" s="170">
        <v>3</v>
      </c>
      <c r="X75" s="170">
        <v>3</v>
      </c>
      <c r="Y75" s="170">
        <v>3</v>
      </c>
      <c r="Z75" s="170">
        <v>2</v>
      </c>
      <c r="AA75" s="171">
        <v>1</v>
      </c>
      <c r="AB75" s="209"/>
    </row>
    <row r="76" spans="1:28" ht="16.5">
      <c r="A76" s="195" t="s">
        <v>30</v>
      </c>
      <c r="B76" s="134" t="s">
        <v>9</v>
      </c>
      <c r="C76" s="213" t="str">
        <f>A76</f>
        <v>今金町</v>
      </c>
      <c r="D76" s="213" t="str">
        <f>CONCATENATE(A76, B76)</f>
        <v>今金町総数</v>
      </c>
      <c r="E76" s="213" t="str">
        <f>RIGHT(A76,1)</f>
        <v>町</v>
      </c>
      <c r="F76" s="141">
        <v>13</v>
      </c>
      <c r="G76" s="142" t="s">
        <v>275</v>
      </c>
      <c r="H76" s="142" t="s">
        <v>275</v>
      </c>
      <c r="I76" s="142" t="s">
        <v>275</v>
      </c>
      <c r="J76" s="142" t="s">
        <v>275</v>
      </c>
      <c r="K76" s="142" t="s">
        <v>275</v>
      </c>
      <c r="L76" s="142" t="s">
        <v>275</v>
      </c>
      <c r="M76" s="142" t="s">
        <v>275</v>
      </c>
      <c r="N76" s="142" t="s">
        <v>275</v>
      </c>
      <c r="O76" s="142" t="s">
        <v>275</v>
      </c>
      <c r="P76" s="142" t="s">
        <v>275</v>
      </c>
      <c r="Q76" s="142" t="s">
        <v>275</v>
      </c>
      <c r="R76" s="142" t="s">
        <v>275</v>
      </c>
      <c r="S76" s="142" t="s">
        <v>275</v>
      </c>
      <c r="T76" s="142" t="s">
        <v>275</v>
      </c>
      <c r="U76" s="142">
        <v>1</v>
      </c>
      <c r="V76" s="142">
        <v>3</v>
      </c>
      <c r="W76" s="142">
        <v>1</v>
      </c>
      <c r="X76" s="142">
        <v>3</v>
      </c>
      <c r="Y76" s="142">
        <v>4</v>
      </c>
      <c r="Z76" s="142">
        <v>1</v>
      </c>
      <c r="AA76" s="143" t="s">
        <v>275</v>
      </c>
      <c r="AB76" s="209"/>
    </row>
    <row r="77" spans="1:28" ht="16.5">
      <c r="A77" s="162"/>
      <c r="B77" s="214" t="s">
        <v>28</v>
      </c>
      <c r="C77" s="150" t="str">
        <f>A76</f>
        <v>今金町</v>
      </c>
      <c r="D77" s="150" t="str">
        <f>CONCATENATE(A76, B77)</f>
        <v>今金町男</v>
      </c>
      <c r="E77" s="150" t="str">
        <f>RIGHT(A76,1)</f>
        <v>町</v>
      </c>
      <c r="F77" s="157">
        <v>5</v>
      </c>
      <c r="G77" s="154" t="s">
        <v>275</v>
      </c>
      <c r="H77" s="154" t="s">
        <v>275</v>
      </c>
      <c r="I77" s="154" t="s">
        <v>275</v>
      </c>
      <c r="J77" s="154" t="s">
        <v>275</v>
      </c>
      <c r="K77" s="154" t="s">
        <v>275</v>
      </c>
      <c r="L77" s="154" t="s">
        <v>275</v>
      </c>
      <c r="M77" s="154" t="s">
        <v>275</v>
      </c>
      <c r="N77" s="154" t="s">
        <v>275</v>
      </c>
      <c r="O77" s="154" t="s">
        <v>275</v>
      </c>
      <c r="P77" s="154" t="s">
        <v>275</v>
      </c>
      <c r="Q77" s="154" t="s">
        <v>275</v>
      </c>
      <c r="R77" s="154" t="s">
        <v>275</v>
      </c>
      <c r="S77" s="154" t="s">
        <v>275</v>
      </c>
      <c r="T77" s="154" t="s">
        <v>275</v>
      </c>
      <c r="U77" s="154" t="s">
        <v>275</v>
      </c>
      <c r="V77" s="154">
        <v>2</v>
      </c>
      <c r="W77" s="154">
        <v>1</v>
      </c>
      <c r="X77" s="154">
        <v>1</v>
      </c>
      <c r="Y77" s="154">
        <v>1</v>
      </c>
      <c r="Z77" s="154" t="s">
        <v>275</v>
      </c>
      <c r="AA77" s="163" t="s">
        <v>275</v>
      </c>
      <c r="AB77" s="209"/>
    </row>
    <row r="78" spans="1:28" ht="16.5">
      <c r="A78" s="164"/>
      <c r="B78" s="215" t="s">
        <v>27</v>
      </c>
      <c r="C78" s="165" t="str">
        <f>A76</f>
        <v>今金町</v>
      </c>
      <c r="D78" s="165" t="str">
        <f>CONCATENATE(A76, B78)</f>
        <v>今金町女</v>
      </c>
      <c r="E78" s="165" t="str">
        <f>RIGHT(A76,1)</f>
        <v>町</v>
      </c>
      <c r="F78" s="158">
        <v>8</v>
      </c>
      <c r="G78" s="170" t="s">
        <v>275</v>
      </c>
      <c r="H78" s="170" t="s">
        <v>275</v>
      </c>
      <c r="I78" s="170" t="s">
        <v>275</v>
      </c>
      <c r="J78" s="170" t="s">
        <v>275</v>
      </c>
      <c r="K78" s="170" t="s">
        <v>275</v>
      </c>
      <c r="L78" s="170" t="s">
        <v>275</v>
      </c>
      <c r="M78" s="170" t="s">
        <v>275</v>
      </c>
      <c r="N78" s="170" t="s">
        <v>275</v>
      </c>
      <c r="O78" s="170" t="s">
        <v>275</v>
      </c>
      <c r="P78" s="170" t="s">
        <v>275</v>
      </c>
      <c r="Q78" s="170" t="s">
        <v>275</v>
      </c>
      <c r="R78" s="170" t="s">
        <v>275</v>
      </c>
      <c r="S78" s="170" t="s">
        <v>275</v>
      </c>
      <c r="T78" s="170" t="s">
        <v>275</v>
      </c>
      <c r="U78" s="170">
        <v>1</v>
      </c>
      <c r="V78" s="170">
        <v>1</v>
      </c>
      <c r="W78" s="170" t="s">
        <v>275</v>
      </c>
      <c r="X78" s="170">
        <v>2</v>
      </c>
      <c r="Y78" s="170">
        <v>3</v>
      </c>
      <c r="Z78" s="170">
        <v>1</v>
      </c>
      <c r="AA78" s="171" t="s">
        <v>275</v>
      </c>
      <c r="AB78" s="209"/>
    </row>
    <row r="79" spans="1:28" ht="16.5">
      <c r="A79" s="196" t="s">
        <v>29</v>
      </c>
      <c r="B79" s="135" t="s">
        <v>9</v>
      </c>
      <c r="C79" s="210" t="str">
        <f>A79</f>
        <v>せたな町</v>
      </c>
      <c r="D79" s="210" t="str">
        <f>CONCATENATE(A79, B79)</f>
        <v>せたな町総数</v>
      </c>
      <c r="E79" s="210" t="str">
        <f>RIGHT(A79,1)</f>
        <v>町</v>
      </c>
      <c r="F79" s="132">
        <v>20</v>
      </c>
      <c r="G79" s="131" t="s">
        <v>275</v>
      </c>
      <c r="H79" s="131" t="s">
        <v>275</v>
      </c>
      <c r="I79" s="131" t="s">
        <v>275</v>
      </c>
      <c r="J79" s="131" t="s">
        <v>275</v>
      </c>
      <c r="K79" s="131" t="s">
        <v>275</v>
      </c>
      <c r="L79" s="131" t="s">
        <v>275</v>
      </c>
      <c r="M79" s="131" t="s">
        <v>275</v>
      </c>
      <c r="N79" s="131">
        <v>1</v>
      </c>
      <c r="O79" s="131" t="s">
        <v>275</v>
      </c>
      <c r="P79" s="131" t="s">
        <v>275</v>
      </c>
      <c r="Q79" s="131">
        <v>1</v>
      </c>
      <c r="R79" s="131" t="s">
        <v>275</v>
      </c>
      <c r="S79" s="131" t="s">
        <v>275</v>
      </c>
      <c r="T79" s="131">
        <v>2</v>
      </c>
      <c r="U79" s="131">
        <v>1</v>
      </c>
      <c r="V79" s="131">
        <v>2</v>
      </c>
      <c r="W79" s="131">
        <v>2</v>
      </c>
      <c r="X79" s="131">
        <v>4</v>
      </c>
      <c r="Y79" s="131">
        <v>5</v>
      </c>
      <c r="Z79" s="131">
        <v>2</v>
      </c>
      <c r="AA79" s="145" t="s">
        <v>275</v>
      </c>
      <c r="AB79" s="209"/>
    </row>
    <row r="80" spans="1:28" ht="16.5">
      <c r="A80" s="162"/>
      <c r="B80" s="214" t="s">
        <v>28</v>
      </c>
      <c r="C80" s="150" t="str">
        <f>A79</f>
        <v>せたな町</v>
      </c>
      <c r="D80" s="150" t="str">
        <f>CONCATENATE(A79, B80)</f>
        <v>せたな町男</v>
      </c>
      <c r="E80" s="150" t="str">
        <f>RIGHT(A79,1)</f>
        <v>町</v>
      </c>
      <c r="F80" s="157">
        <v>12</v>
      </c>
      <c r="G80" s="154" t="s">
        <v>275</v>
      </c>
      <c r="H80" s="154" t="s">
        <v>275</v>
      </c>
      <c r="I80" s="154" t="s">
        <v>275</v>
      </c>
      <c r="J80" s="154" t="s">
        <v>275</v>
      </c>
      <c r="K80" s="154" t="s">
        <v>275</v>
      </c>
      <c r="L80" s="154" t="s">
        <v>275</v>
      </c>
      <c r="M80" s="154" t="s">
        <v>275</v>
      </c>
      <c r="N80" s="154">
        <v>1</v>
      </c>
      <c r="O80" s="154" t="s">
        <v>275</v>
      </c>
      <c r="P80" s="154" t="s">
        <v>275</v>
      </c>
      <c r="Q80" s="154" t="s">
        <v>275</v>
      </c>
      <c r="R80" s="154" t="s">
        <v>275</v>
      </c>
      <c r="S80" s="154" t="s">
        <v>275</v>
      </c>
      <c r="T80" s="154">
        <v>1</v>
      </c>
      <c r="U80" s="154">
        <v>1</v>
      </c>
      <c r="V80" s="154">
        <v>2</v>
      </c>
      <c r="W80" s="154">
        <v>2</v>
      </c>
      <c r="X80" s="154">
        <v>3</v>
      </c>
      <c r="Y80" s="154">
        <v>1</v>
      </c>
      <c r="Z80" s="154">
        <v>1</v>
      </c>
      <c r="AA80" s="163" t="s">
        <v>275</v>
      </c>
      <c r="AB80" s="209"/>
    </row>
    <row r="81" spans="1:28" ht="16.5">
      <c r="A81" s="164"/>
      <c r="B81" s="215" t="s">
        <v>27</v>
      </c>
      <c r="C81" s="165" t="str">
        <f>A79</f>
        <v>せたな町</v>
      </c>
      <c r="D81" s="165" t="str">
        <f>CONCATENATE(A79, B81)</f>
        <v>せたな町女</v>
      </c>
      <c r="E81" s="165" t="str">
        <f>RIGHT(A79,1)</f>
        <v>町</v>
      </c>
      <c r="F81" s="158">
        <v>8</v>
      </c>
      <c r="G81" s="170" t="s">
        <v>275</v>
      </c>
      <c r="H81" s="170" t="s">
        <v>275</v>
      </c>
      <c r="I81" s="170" t="s">
        <v>275</v>
      </c>
      <c r="J81" s="170" t="s">
        <v>275</v>
      </c>
      <c r="K81" s="170" t="s">
        <v>275</v>
      </c>
      <c r="L81" s="170" t="s">
        <v>275</v>
      </c>
      <c r="M81" s="170" t="s">
        <v>275</v>
      </c>
      <c r="N81" s="170" t="s">
        <v>275</v>
      </c>
      <c r="O81" s="170" t="s">
        <v>275</v>
      </c>
      <c r="P81" s="170" t="s">
        <v>275</v>
      </c>
      <c r="Q81" s="170">
        <v>1</v>
      </c>
      <c r="R81" s="170" t="s">
        <v>275</v>
      </c>
      <c r="S81" s="170" t="s">
        <v>275</v>
      </c>
      <c r="T81" s="170">
        <v>1</v>
      </c>
      <c r="U81" s="170" t="s">
        <v>275</v>
      </c>
      <c r="V81" s="170" t="s">
        <v>275</v>
      </c>
      <c r="W81" s="170" t="s">
        <v>275</v>
      </c>
      <c r="X81" s="170">
        <v>1</v>
      </c>
      <c r="Y81" s="170">
        <v>4</v>
      </c>
      <c r="Z81" s="170">
        <v>1</v>
      </c>
      <c r="AA81" s="171" t="s">
        <v>275</v>
      </c>
      <c r="AB81" s="209"/>
    </row>
    <row r="82" spans="1:28" ht="16.5">
      <c r="A82" s="211" t="s">
        <v>26</v>
      </c>
      <c r="B82" s="128" t="s">
        <v>76</v>
      </c>
      <c r="C82" s="212"/>
      <c r="D82" s="212"/>
      <c r="E82" s="212"/>
      <c r="F82" s="209"/>
      <c r="G82" s="209"/>
      <c r="H82" s="209"/>
      <c r="I82" s="209"/>
      <c r="J82" s="209"/>
      <c r="K82" s="209"/>
      <c r="L82" s="209"/>
      <c r="M82" s="209"/>
      <c r="N82" s="209"/>
      <c r="O82" s="209"/>
      <c r="P82" s="209"/>
      <c r="Q82" s="209"/>
      <c r="R82" s="209"/>
      <c r="S82" s="209"/>
      <c r="T82" s="209"/>
      <c r="U82" s="209"/>
      <c r="V82" s="209"/>
      <c r="W82" s="209"/>
      <c r="X82" s="209"/>
      <c r="Y82" s="209"/>
      <c r="Z82" s="209"/>
      <c r="AA82" s="209"/>
      <c r="AB82" s="209"/>
    </row>
  </sheetData>
  <phoneticPr fontId="2"/>
  <conditionalFormatting sqref="A4:AA4 G5:H81">
    <cfRule type="expression" dxfId="3695" priority="305" stopIfTrue="1">
      <formula>OR($E4="国", $E4="道")</formula>
    </cfRule>
    <cfRule type="expression" dxfId="3694" priority="306" stopIfTrue="1">
      <formula>OR($C4="札幌市", $C4="小樽市", $C4="函館市", $C4="旭川市")</formula>
    </cfRule>
    <cfRule type="expression" dxfId="3693" priority="307" stopIfTrue="1">
      <formula>OR($E4="所", $E4="圏", $E4="局")</formula>
    </cfRule>
    <cfRule type="expression" dxfId="3692" priority="308">
      <formula>OR($E4="市", $E4="町", $E4="村")</formula>
    </cfRule>
  </conditionalFormatting>
  <conditionalFormatting sqref="A5:AA5 A51:AA81">
    <cfRule type="expression" dxfId="3691" priority="301" stopIfTrue="1">
      <formula>OR($E5="国", $E5="道")</formula>
    </cfRule>
    <cfRule type="expression" dxfId="3690" priority="302" stopIfTrue="1">
      <formula>OR($C5="札幌市", $C5="小樽市", $C5="函館市", $C5="旭川市")</formula>
    </cfRule>
    <cfRule type="expression" dxfId="3689" priority="303" stopIfTrue="1">
      <formula>OR($E5="所", $E5="圏", $E5="局")</formula>
    </cfRule>
    <cfRule type="expression" dxfId="3688" priority="304">
      <formula>OR($E5="市", $E5="町", $E5="村")</formula>
    </cfRule>
  </conditionalFormatting>
  <conditionalFormatting sqref="A6:AA6">
    <cfRule type="expression" dxfId="3687" priority="297" stopIfTrue="1">
      <formula>OR($E6="国", $E6="道")</formula>
    </cfRule>
    <cfRule type="expression" dxfId="3686" priority="298" stopIfTrue="1">
      <formula>OR($C6="札幌市", $C6="小樽市", $C6="函館市", $C6="旭川市")</formula>
    </cfRule>
    <cfRule type="expression" dxfId="3685" priority="299" stopIfTrue="1">
      <formula>OR($E6="所", $E6="圏", $E6="局")</formula>
    </cfRule>
    <cfRule type="expression" dxfId="3684" priority="300">
      <formula>OR($E6="市", $E6="町", $E6="村")</formula>
    </cfRule>
  </conditionalFormatting>
  <conditionalFormatting sqref="A7:AA7">
    <cfRule type="expression" dxfId="3683" priority="293" stopIfTrue="1">
      <formula>OR($E7="国", $E7="道")</formula>
    </cfRule>
    <cfRule type="expression" dxfId="3682" priority="294" stopIfTrue="1">
      <formula>OR($C7="札幌市", $C7="小樽市", $C7="函館市", $C7="旭川市")</formula>
    </cfRule>
    <cfRule type="expression" dxfId="3681" priority="295" stopIfTrue="1">
      <formula>OR($E7="所", $E7="圏", $E7="局")</formula>
    </cfRule>
    <cfRule type="expression" dxfId="3680" priority="296">
      <formula>OR($E7="市", $E7="町", $E7="村")</formula>
    </cfRule>
  </conditionalFormatting>
  <conditionalFormatting sqref="A8:AA8">
    <cfRule type="expression" dxfId="3679" priority="289" stopIfTrue="1">
      <formula>OR($E8="国", $E8="道")</formula>
    </cfRule>
    <cfRule type="expression" dxfId="3678" priority="290" stopIfTrue="1">
      <formula>OR($C8="札幌市", $C8="小樽市", $C8="函館市", $C8="旭川市")</formula>
    </cfRule>
    <cfRule type="expression" dxfId="3677" priority="291" stopIfTrue="1">
      <formula>OR($E8="所", $E8="圏", $E8="局")</formula>
    </cfRule>
    <cfRule type="expression" dxfId="3676" priority="292">
      <formula>OR($E8="市", $E8="町", $E8="村")</formula>
    </cfRule>
  </conditionalFormatting>
  <conditionalFormatting sqref="A9:AA9">
    <cfRule type="expression" dxfId="3675" priority="285" stopIfTrue="1">
      <formula>OR($E9="国", $E9="道")</formula>
    </cfRule>
    <cfRule type="expression" dxfId="3674" priority="286" stopIfTrue="1">
      <formula>OR($C9="札幌市", $C9="小樽市", $C9="函館市", $C9="旭川市")</formula>
    </cfRule>
    <cfRule type="expression" dxfId="3673" priority="287" stopIfTrue="1">
      <formula>OR($E9="所", $E9="圏", $E9="局")</formula>
    </cfRule>
    <cfRule type="expression" dxfId="3672" priority="288">
      <formula>OR($E9="市", $E9="町", $E9="村")</formula>
    </cfRule>
  </conditionalFormatting>
  <conditionalFormatting sqref="A10:AA10">
    <cfRule type="expression" dxfId="3671" priority="281" stopIfTrue="1">
      <formula>OR($E10="国", $E10="道")</formula>
    </cfRule>
    <cfRule type="expression" dxfId="3670" priority="282" stopIfTrue="1">
      <formula>OR($C10="札幌市", $C10="小樽市", $C10="函館市", $C10="旭川市")</formula>
    </cfRule>
    <cfRule type="expression" dxfId="3669" priority="283" stopIfTrue="1">
      <formula>OR($E10="所", $E10="圏", $E10="局")</formula>
    </cfRule>
    <cfRule type="expression" dxfId="3668" priority="284">
      <formula>OR($E10="市", $E10="町", $E10="村")</formula>
    </cfRule>
  </conditionalFormatting>
  <conditionalFormatting sqref="A11:AA11">
    <cfRule type="expression" dxfId="3667" priority="277" stopIfTrue="1">
      <formula>OR($E11="国", $E11="道")</formula>
    </cfRule>
    <cfRule type="expression" dxfId="3666" priority="278" stopIfTrue="1">
      <formula>OR($C11="札幌市", $C11="小樽市", $C11="函館市", $C11="旭川市")</formula>
    </cfRule>
    <cfRule type="expression" dxfId="3665" priority="279" stopIfTrue="1">
      <formula>OR($E11="所", $E11="圏", $E11="局")</formula>
    </cfRule>
    <cfRule type="expression" dxfId="3664" priority="280">
      <formula>OR($E11="市", $E11="町", $E11="村")</formula>
    </cfRule>
  </conditionalFormatting>
  <conditionalFormatting sqref="A12:AA12">
    <cfRule type="expression" dxfId="3663" priority="273" stopIfTrue="1">
      <formula>OR($E12="国", $E12="道")</formula>
    </cfRule>
    <cfRule type="expression" dxfId="3662" priority="274" stopIfTrue="1">
      <formula>OR($C12="札幌市", $C12="小樽市", $C12="函館市", $C12="旭川市")</formula>
    </cfRule>
    <cfRule type="expression" dxfId="3661" priority="275" stopIfTrue="1">
      <formula>OR($E12="所", $E12="圏", $E12="局")</formula>
    </cfRule>
    <cfRule type="expression" dxfId="3660" priority="276">
      <formula>OR($E12="市", $E12="町", $E12="村")</formula>
    </cfRule>
  </conditionalFormatting>
  <conditionalFormatting sqref="A13:AA13">
    <cfRule type="expression" dxfId="3659" priority="269" stopIfTrue="1">
      <formula>OR($E13="国", $E13="道")</formula>
    </cfRule>
    <cfRule type="expression" dxfId="3658" priority="270" stopIfTrue="1">
      <formula>OR($C13="札幌市", $C13="小樽市", $C13="函館市", $C13="旭川市")</formula>
    </cfRule>
    <cfRule type="expression" dxfId="3657" priority="271" stopIfTrue="1">
      <formula>OR($E13="所", $E13="圏", $E13="局")</formula>
    </cfRule>
    <cfRule type="expression" dxfId="3656" priority="272">
      <formula>OR($E13="市", $E13="町", $E13="村")</formula>
    </cfRule>
  </conditionalFormatting>
  <conditionalFormatting sqref="A14:AA14">
    <cfRule type="expression" dxfId="3655" priority="265" stopIfTrue="1">
      <formula>OR($E14="国", $E14="道")</formula>
    </cfRule>
    <cfRule type="expression" dxfId="3654" priority="266" stopIfTrue="1">
      <formula>OR($C14="札幌市", $C14="小樽市", $C14="函館市", $C14="旭川市")</formula>
    </cfRule>
    <cfRule type="expression" dxfId="3653" priority="267" stopIfTrue="1">
      <formula>OR($E14="所", $E14="圏", $E14="局")</formula>
    </cfRule>
    <cfRule type="expression" dxfId="3652" priority="268">
      <formula>OR($E14="市", $E14="町", $E14="村")</formula>
    </cfRule>
  </conditionalFormatting>
  <conditionalFormatting sqref="A15:AA15">
    <cfRule type="expression" dxfId="3651" priority="261" stopIfTrue="1">
      <formula>OR($E15="国", $E15="道")</formula>
    </cfRule>
    <cfRule type="expression" dxfId="3650" priority="262" stopIfTrue="1">
      <formula>OR($C15="札幌市", $C15="小樽市", $C15="函館市", $C15="旭川市")</formula>
    </cfRule>
    <cfRule type="expression" dxfId="3649" priority="263" stopIfTrue="1">
      <formula>OR($E15="所", $E15="圏", $E15="局")</formula>
    </cfRule>
    <cfRule type="expression" dxfId="3648" priority="264">
      <formula>OR($E15="市", $E15="町", $E15="村")</formula>
    </cfRule>
  </conditionalFormatting>
  <conditionalFormatting sqref="A16:AA16">
    <cfRule type="expression" dxfId="3647" priority="257" stopIfTrue="1">
      <formula>OR($E16="国", $E16="道")</formula>
    </cfRule>
    <cfRule type="expression" dxfId="3646" priority="258" stopIfTrue="1">
      <formula>OR($C16="札幌市", $C16="小樽市", $C16="函館市", $C16="旭川市")</formula>
    </cfRule>
    <cfRule type="expression" dxfId="3645" priority="259" stopIfTrue="1">
      <formula>OR($E16="所", $E16="圏", $E16="局")</formula>
    </cfRule>
    <cfRule type="expression" dxfId="3644" priority="260">
      <formula>OR($E16="市", $E16="町", $E16="村")</formula>
    </cfRule>
  </conditionalFormatting>
  <conditionalFormatting sqref="A17:AA17">
    <cfRule type="expression" dxfId="3643" priority="253" stopIfTrue="1">
      <formula>OR($E17="国", $E17="道")</formula>
    </cfRule>
    <cfRule type="expression" dxfId="3642" priority="254" stopIfTrue="1">
      <formula>OR($C17="札幌市", $C17="小樽市", $C17="函館市", $C17="旭川市")</formula>
    </cfRule>
    <cfRule type="expression" dxfId="3641" priority="255" stopIfTrue="1">
      <formula>OR($E17="所", $E17="圏", $E17="局")</formula>
    </cfRule>
    <cfRule type="expression" dxfId="3640" priority="256">
      <formula>OR($E17="市", $E17="町", $E17="村")</formula>
    </cfRule>
  </conditionalFormatting>
  <conditionalFormatting sqref="A18:AA18">
    <cfRule type="expression" dxfId="3639" priority="249" stopIfTrue="1">
      <formula>OR($E18="国", $E18="道")</formula>
    </cfRule>
    <cfRule type="expression" dxfId="3638" priority="250" stopIfTrue="1">
      <formula>OR($C18="札幌市", $C18="小樽市", $C18="函館市", $C18="旭川市")</formula>
    </cfRule>
    <cfRule type="expression" dxfId="3637" priority="251" stopIfTrue="1">
      <formula>OR($E18="所", $E18="圏", $E18="局")</formula>
    </cfRule>
    <cfRule type="expression" dxfId="3636" priority="252">
      <formula>OR($E18="市", $E18="町", $E18="村")</formula>
    </cfRule>
  </conditionalFormatting>
  <conditionalFormatting sqref="A19:AA19">
    <cfRule type="expression" dxfId="3635" priority="245" stopIfTrue="1">
      <formula>OR($E19="国", $E19="道")</formula>
    </cfRule>
    <cfRule type="expression" dxfId="3634" priority="246" stopIfTrue="1">
      <formula>OR($C19="札幌市", $C19="小樽市", $C19="函館市", $C19="旭川市")</formula>
    </cfRule>
    <cfRule type="expression" dxfId="3633" priority="247" stopIfTrue="1">
      <formula>OR($E19="所", $E19="圏", $E19="局")</formula>
    </cfRule>
    <cfRule type="expression" dxfId="3632" priority="248">
      <formula>OR($E19="市", $E19="町", $E19="村")</formula>
    </cfRule>
  </conditionalFormatting>
  <conditionalFormatting sqref="A20:AA20">
    <cfRule type="expression" dxfId="3631" priority="241" stopIfTrue="1">
      <formula>OR($E20="国", $E20="道")</formula>
    </cfRule>
    <cfRule type="expression" dxfId="3630" priority="242" stopIfTrue="1">
      <formula>OR($C20="札幌市", $C20="小樽市", $C20="函館市", $C20="旭川市")</formula>
    </cfRule>
    <cfRule type="expression" dxfId="3629" priority="243" stopIfTrue="1">
      <formula>OR($E20="所", $E20="圏", $E20="局")</formula>
    </cfRule>
    <cfRule type="expression" dxfId="3628" priority="244">
      <formula>OR($E20="市", $E20="町", $E20="村")</formula>
    </cfRule>
  </conditionalFormatting>
  <conditionalFormatting sqref="A21:AA21">
    <cfRule type="expression" dxfId="3627" priority="237" stopIfTrue="1">
      <formula>OR($E21="国", $E21="道")</formula>
    </cfRule>
    <cfRule type="expression" dxfId="3626" priority="238" stopIfTrue="1">
      <formula>OR($C21="札幌市", $C21="小樽市", $C21="函館市", $C21="旭川市")</formula>
    </cfRule>
    <cfRule type="expression" dxfId="3625" priority="239" stopIfTrue="1">
      <formula>OR($E21="所", $E21="圏", $E21="局")</formula>
    </cfRule>
    <cfRule type="expression" dxfId="3624" priority="240">
      <formula>OR($E21="市", $E21="町", $E21="村")</formula>
    </cfRule>
  </conditionalFormatting>
  <conditionalFormatting sqref="A22:AA22">
    <cfRule type="expression" dxfId="3623" priority="233" stopIfTrue="1">
      <formula>OR($E22="国", $E22="道")</formula>
    </cfRule>
    <cfRule type="expression" dxfId="3622" priority="234" stopIfTrue="1">
      <formula>OR($C22="札幌市", $C22="小樽市", $C22="函館市", $C22="旭川市")</formula>
    </cfRule>
    <cfRule type="expression" dxfId="3621" priority="235" stopIfTrue="1">
      <formula>OR($E22="所", $E22="圏", $E22="局")</formula>
    </cfRule>
    <cfRule type="expression" dxfId="3620" priority="236">
      <formula>OR($E22="市", $E22="町", $E22="村")</formula>
    </cfRule>
  </conditionalFormatting>
  <conditionalFormatting sqref="A23:AA23">
    <cfRule type="expression" dxfId="3619" priority="229" stopIfTrue="1">
      <formula>OR($E23="国", $E23="道")</formula>
    </cfRule>
    <cfRule type="expression" dxfId="3618" priority="230" stopIfTrue="1">
      <formula>OR($C23="札幌市", $C23="小樽市", $C23="函館市", $C23="旭川市")</formula>
    </cfRule>
    <cfRule type="expression" dxfId="3617" priority="231" stopIfTrue="1">
      <formula>OR($E23="所", $E23="圏", $E23="局")</formula>
    </cfRule>
    <cfRule type="expression" dxfId="3616" priority="232">
      <formula>OR($E23="市", $E23="町", $E23="村")</formula>
    </cfRule>
  </conditionalFormatting>
  <conditionalFormatting sqref="A24:AA24">
    <cfRule type="expression" dxfId="3615" priority="225" stopIfTrue="1">
      <formula>OR($E24="国", $E24="道")</formula>
    </cfRule>
    <cfRule type="expression" dxfId="3614" priority="226" stopIfTrue="1">
      <formula>OR($C24="札幌市", $C24="小樽市", $C24="函館市", $C24="旭川市")</formula>
    </cfRule>
    <cfRule type="expression" dxfId="3613" priority="227" stopIfTrue="1">
      <formula>OR($E24="所", $E24="圏", $E24="局")</formula>
    </cfRule>
    <cfRule type="expression" dxfId="3612" priority="228">
      <formula>OR($E24="市", $E24="町", $E24="村")</formula>
    </cfRule>
  </conditionalFormatting>
  <conditionalFormatting sqref="A25:AA25">
    <cfRule type="expression" dxfId="3611" priority="221" stopIfTrue="1">
      <formula>OR($E25="国", $E25="道")</formula>
    </cfRule>
    <cfRule type="expression" dxfId="3610" priority="222" stopIfTrue="1">
      <formula>OR($C25="札幌市", $C25="小樽市", $C25="函館市", $C25="旭川市")</formula>
    </cfRule>
    <cfRule type="expression" dxfId="3609" priority="223" stopIfTrue="1">
      <formula>OR($E25="所", $E25="圏", $E25="局")</formula>
    </cfRule>
    <cfRule type="expression" dxfId="3608" priority="224">
      <formula>OR($E25="市", $E25="町", $E25="村")</formula>
    </cfRule>
  </conditionalFormatting>
  <conditionalFormatting sqref="A26:AA26">
    <cfRule type="expression" dxfId="3607" priority="217" stopIfTrue="1">
      <formula>OR($E26="国", $E26="道")</formula>
    </cfRule>
    <cfRule type="expression" dxfId="3606" priority="218" stopIfTrue="1">
      <formula>OR($C26="札幌市", $C26="小樽市", $C26="函館市", $C26="旭川市")</formula>
    </cfRule>
    <cfRule type="expression" dxfId="3605" priority="219" stopIfTrue="1">
      <formula>OR($E26="所", $E26="圏", $E26="局")</formula>
    </cfRule>
    <cfRule type="expression" dxfId="3604" priority="220">
      <formula>OR($E26="市", $E26="町", $E26="村")</formula>
    </cfRule>
  </conditionalFormatting>
  <conditionalFormatting sqref="A27:AA27">
    <cfRule type="expression" dxfId="3603" priority="213" stopIfTrue="1">
      <formula>OR($E27="国", $E27="道")</formula>
    </cfRule>
    <cfRule type="expression" dxfId="3602" priority="214" stopIfTrue="1">
      <formula>OR($C27="札幌市", $C27="小樽市", $C27="函館市", $C27="旭川市")</formula>
    </cfRule>
    <cfRule type="expression" dxfId="3601" priority="215" stopIfTrue="1">
      <formula>OR($E27="所", $E27="圏", $E27="局")</formula>
    </cfRule>
    <cfRule type="expression" dxfId="3600" priority="216">
      <formula>OR($E27="市", $E27="町", $E27="村")</formula>
    </cfRule>
  </conditionalFormatting>
  <conditionalFormatting sqref="A28:AA28">
    <cfRule type="expression" dxfId="3599" priority="209" stopIfTrue="1">
      <formula>OR($E28="国", $E28="道")</formula>
    </cfRule>
    <cfRule type="expression" dxfId="3598" priority="210" stopIfTrue="1">
      <formula>OR($C28="札幌市", $C28="小樽市", $C28="函館市", $C28="旭川市")</formula>
    </cfRule>
    <cfRule type="expression" dxfId="3597" priority="211" stopIfTrue="1">
      <formula>OR($E28="所", $E28="圏", $E28="局")</formula>
    </cfRule>
    <cfRule type="expression" dxfId="3596" priority="212">
      <formula>OR($E28="市", $E28="町", $E28="村")</formula>
    </cfRule>
  </conditionalFormatting>
  <conditionalFormatting sqref="A29:AA29">
    <cfRule type="expression" dxfId="3595" priority="205" stopIfTrue="1">
      <formula>OR($E29="国", $E29="道")</formula>
    </cfRule>
    <cfRule type="expression" dxfId="3594" priority="206" stopIfTrue="1">
      <formula>OR($C29="札幌市", $C29="小樽市", $C29="函館市", $C29="旭川市")</formula>
    </cfRule>
    <cfRule type="expression" dxfId="3593" priority="207" stopIfTrue="1">
      <formula>OR($E29="所", $E29="圏", $E29="局")</formula>
    </cfRule>
    <cfRule type="expression" dxfId="3592" priority="208">
      <formula>OR($E29="市", $E29="町", $E29="村")</formula>
    </cfRule>
  </conditionalFormatting>
  <conditionalFormatting sqref="A30:AA30">
    <cfRule type="expression" dxfId="3591" priority="201" stopIfTrue="1">
      <formula>OR($E30="国", $E30="道")</formula>
    </cfRule>
    <cfRule type="expression" dxfId="3590" priority="202" stopIfTrue="1">
      <formula>OR($C30="札幌市", $C30="小樽市", $C30="函館市", $C30="旭川市")</formula>
    </cfRule>
    <cfRule type="expression" dxfId="3589" priority="203" stopIfTrue="1">
      <formula>OR($E30="所", $E30="圏", $E30="局")</formula>
    </cfRule>
    <cfRule type="expression" dxfId="3588" priority="204">
      <formula>OR($E30="市", $E30="町", $E30="村")</formula>
    </cfRule>
  </conditionalFormatting>
  <conditionalFormatting sqref="A31:AA31">
    <cfRule type="expression" dxfId="3587" priority="197" stopIfTrue="1">
      <formula>OR($E31="国", $E31="道")</formula>
    </cfRule>
    <cfRule type="expression" dxfId="3586" priority="198" stopIfTrue="1">
      <formula>OR($C31="札幌市", $C31="小樽市", $C31="函館市", $C31="旭川市")</formula>
    </cfRule>
    <cfRule type="expression" dxfId="3585" priority="199" stopIfTrue="1">
      <formula>OR($E31="所", $E31="圏", $E31="局")</formula>
    </cfRule>
    <cfRule type="expression" dxfId="3584" priority="200">
      <formula>OR($E31="市", $E31="町", $E31="村")</formula>
    </cfRule>
  </conditionalFormatting>
  <conditionalFormatting sqref="A32:AA32">
    <cfRule type="expression" dxfId="3583" priority="193" stopIfTrue="1">
      <formula>OR($E32="国", $E32="道")</formula>
    </cfRule>
    <cfRule type="expression" dxfId="3582" priority="194" stopIfTrue="1">
      <formula>OR($C32="札幌市", $C32="小樽市", $C32="函館市", $C32="旭川市")</formula>
    </cfRule>
    <cfRule type="expression" dxfId="3581" priority="195" stopIfTrue="1">
      <formula>OR($E32="所", $E32="圏", $E32="局")</formula>
    </cfRule>
    <cfRule type="expression" dxfId="3580" priority="196">
      <formula>OR($E32="市", $E32="町", $E32="村")</formula>
    </cfRule>
  </conditionalFormatting>
  <conditionalFormatting sqref="A33:AA33">
    <cfRule type="expression" dxfId="3579" priority="189" stopIfTrue="1">
      <formula>OR($E33="国", $E33="道")</formula>
    </cfRule>
    <cfRule type="expression" dxfId="3578" priority="190" stopIfTrue="1">
      <formula>OR($C33="札幌市", $C33="小樽市", $C33="函館市", $C33="旭川市")</formula>
    </cfRule>
    <cfRule type="expression" dxfId="3577" priority="191" stopIfTrue="1">
      <formula>OR($E33="所", $E33="圏", $E33="局")</formula>
    </cfRule>
    <cfRule type="expression" dxfId="3576" priority="192">
      <formula>OR($E33="市", $E33="町", $E33="村")</formula>
    </cfRule>
  </conditionalFormatting>
  <conditionalFormatting sqref="A34:AA34">
    <cfRule type="expression" dxfId="3575" priority="185" stopIfTrue="1">
      <formula>OR($E34="国", $E34="道")</formula>
    </cfRule>
    <cfRule type="expression" dxfId="3574" priority="186" stopIfTrue="1">
      <formula>OR($C34="札幌市", $C34="小樽市", $C34="函館市", $C34="旭川市")</formula>
    </cfRule>
    <cfRule type="expression" dxfId="3573" priority="187" stopIfTrue="1">
      <formula>OR($E34="所", $E34="圏", $E34="局")</formula>
    </cfRule>
    <cfRule type="expression" dxfId="3572" priority="188">
      <formula>OR($E34="市", $E34="町", $E34="村")</formula>
    </cfRule>
  </conditionalFormatting>
  <conditionalFormatting sqref="A35:AA35">
    <cfRule type="expression" dxfId="3571" priority="181" stopIfTrue="1">
      <formula>OR($E35="国", $E35="道")</formula>
    </cfRule>
    <cfRule type="expression" dxfId="3570" priority="182" stopIfTrue="1">
      <formula>OR($C35="札幌市", $C35="小樽市", $C35="函館市", $C35="旭川市")</formula>
    </cfRule>
    <cfRule type="expression" dxfId="3569" priority="183" stopIfTrue="1">
      <formula>OR($E35="所", $E35="圏", $E35="局")</formula>
    </cfRule>
    <cfRule type="expression" dxfId="3568" priority="184">
      <formula>OR($E35="市", $E35="町", $E35="村")</formula>
    </cfRule>
  </conditionalFormatting>
  <conditionalFormatting sqref="A36:AA36">
    <cfRule type="expression" dxfId="3567" priority="177" stopIfTrue="1">
      <formula>OR($E36="国", $E36="道")</formula>
    </cfRule>
    <cfRule type="expression" dxfId="3566" priority="178" stopIfTrue="1">
      <formula>OR($C36="札幌市", $C36="小樽市", $C36="函館市", $C36="旭川市")</formula>
    </cfRule>
    <cfRule type="expression" dxfId="3565" priority="179" stopIfTrue="1">
      <formula>OR($E36="所", $E36="圏", $E36="局")</formula>
    </cfRule>
    <cfRule type="expression" dxfId="3564" priority="180">
      <formula>OR($E36="市", $E36="町", $E36="村")</formula>
    </cfRule>
  </conditionalFormatting>
  <conditionalFormatting sqref="A37:AA37">
    <cfRule type="expression" dxfId="3563" priority="173" stopIfTrue="1">
      <formula>OR($E37="国", $E37="道")</formula>
    </cfRule>
    <cfRule type="expression" dxfId="3562" priority="174" stopIfTrue="1">
      <formula>OR($C37="札幌市", $C37="小樽市", $C37="函館市", $C37="旭川市")</formula>
    </cfRule>
    <cfRule type="expression" dxfId="3561" priority="175" stopIfTrue="1">
      <formula>OR($E37="所", $E37="圏", $E37="局")</formula>
    </cfRule>
    <cfRule type="expression" dxfId="3560" priority="176">
      <formula>OR($E37="市", $E37="町", $E37="村")</formula>
    </cfRule>
  </conditionalFormatting>
  <conditionalFormatting sqref="A38:AA38">
    <cfRule type="expression" dxfId="3559" priority="169" stopIfTrue="1">
      <formula>OR($E38="国", $E38="道")</formula>
    </cfRule>
    <cfRule type="expression" dxfId="3558" priority="170" stopIfTrue="1">
      <formula>OR($C38="札幌市", $C38="小樽市", $C38="函館市", $C38="旭川市")</formula>
    </cfRule>
    <cfRule type="expression" dxfId="3557" priority="171" stopIfTrue="1">
      <formula>OR($E38="所", $E38="圏", $E38="局")</formula>
    </cfRule>
    <cfRule type="expression" dxfId="3556" priority="172">
      <formula>OR($E38="市", $E38="町", $E38="村")</formula>
    </cfRule>
  </conditionalFormatting>
  <conditionalFormatting sqref="A39:AA39">
    <cfRule type="expression" dxfId="3555" priority="165" stopIfTrue="1">
      <formula>OR($E39="国", $E39="道")</formula>
    </cfRule>
    <cfRule type="expression" dxfId="3554" priority="166" stopIfTrue="1">
      <formula>OR($C39="札幌市", $C39="小樽市", $C39="函館市", $C39="旭川市")</formula>
    </cfRule>
    <cfRule type="expression" dxfId="3553" priority="167" stopIfTrue="1">
      <formula>OR($E39="所", $E39="圏", $E39="局")</formula>
    </cfRule>
    <cfRule type="expression" dxfId="3552" priority="168">
      <formula>OR($E39="市", $E39="町", $E39="村")</formula>
    </cfRule>
  </conditionalFormatting>
  <conditionalFormatting sqref="A40:AA40">
    <cfRule type="expression" dxfId="3551" priority="161" stopIfTrue="1">
      <formula>OR($E40="国", $E40="道")</formula>
    </cfRule>
    <cfRule type="expression" dxfId="3550" priority="162" stopIfTrue="1">
      <formula>OR($C40="札幌市", $C40="小樽市", $C40="函館市", $C40="旭川市")</formula>
    </cfRule>
    <cfRule type="expression" dxfId="3549" priority="163" stopIfTrue="1">
      <formula>OR($E40="所", $E40="圏", $E40="局")</formula>
    </cfRule>
    <cfRule type="expression" dxfId="3548" priority="164">
      <formula>OR($E40="市", $E40="町", $E40="村")</formula>
    </cfRule>
  </conditionalFormatting>
  <conditionalFormatting sqref="A41:AA41">
    <cfRule type="expression" dxfId="3547" priority="157" stopIfTrue="1">
      <formula>OR($E41="国", $E41="道")</formula>
    </cfRule>
    <cfRule type="expression" dxfId="3546" priority="158" stopIfTrue="1">
      <formula>OR($C41="札幌市", $C41="小樽市", $C41="函館市", $C41="旭川市")</formula>
    </cfRule>
    <cfRule type="expression" dxfId="3545" priority="159" stopIfTrue="1">
      <formula>OR($E41="所", $E41="圏", $E41="局")</formula>
    </cfRule>
    <cfRule type="expression" dxfId="3544" priority="160">
      <formula>OR($E41="市", $E41="町", $E41="村")</formula>
    </cfRule>
  </conditionalFormatting>
  <conditionalFormatting sqref="A42:AA42">
    <cfRule type="expression" dxfId="3543" priority="153" stopIfTrue="1">
      <formula>OR($E42="国", $E42="道")</formula>
    </cfRule>
    <cfRule type="expression" dxfId="3542" priority="154" stopIfTrue="1">
      <formula>OR($C42="札幌市", $C42="小樽市", $C42="函館市", $C42="旭川市")</formula>
    </cfRule>
    <cfRule type="expression" dxfId="3541" priority="155" stopIfTrue="1">
      <formula>OR($E42="所", $E42="圏", $E42="局")</formula>
    </cfRule>
    <cfRule type="expression" dxfId="3540" priority="156">
      <formula>OR($E42="市", $E42="町", $E42="村")</formula>
    </cfRule>
  </conditionalFormatting>
  <conditionalFormatting sqref="A43:AA43">
    <cfRule type="expression" dxfId="3539" priority="149" stopIfTrue="1">
      <formula>OR($E43="国", $E43="道")</formula>
    </cfRule>
    <cfRule type="expression" dxfId="3538" priority="150" stopIfTrue="1">
      <formula>OR($C43="札幌市", $C43="小樽市", $C43="函館市", $C43="旭川市")</formula>
    </cfRule>
    <cfRule type="expression" dxfId="3537" priority="151" stopIfTrue="1">
      <formula>OR($E43="所", $E43="圏", $E43="局")</formula>
    </cfRule>
    <cfRule type="expression" dxfId="3536" priority="152">
      <formula>OR($E43="市", $E43="町", $E43="村")</formula>
    </cfRule>
  </conditionalFormatting>
  <conditionalFormatting sqref="A44:AA44">
    <cfRule type="expression" dxfId="3535" priority="145" stopIfTrue="1">
      <formula>OR($E44="国", $E44="道")</formula>
    </cfRule>
    <cfRule type="expression" dxfId="3534" priority="146" stopIfTrue="1">
      <formula>OR($C44="札幌市", $C44="小樽市", $C44="函館市", $C44="旭川市")</formula>
    </cfRule>
    <cfRule type="expression" dxfId="3533" priority="147" stopIfTrue="1">
      <formula>OR($E44="所", $E44="圏", $E44="局")</formula>
    </cfRule>
    <cfRule type="expression" dxfId="3532" priority="148">
      <formula>OR($E44="市", $E44="町", $E44="村")</formula>
    </cfRule>
  </conditionalFormatting>
  <conditionalFormatting sqref="A45:AA45">
    <cfRule type="expression" dxfId="3531" priority="141" stopIfTrue="1">
      <formula>OR($E45="国", $E45="道")</formula>
    </cfRule>
    <cfRule type="expression" dxfId="3530" priority="142" stopIfTrue="1">
      <formula>OR($C45="札幌市", $C45="小樽市", $C45="函館市", $C45="旭川市")</formula>
    </cfRule>
    <cfRule type="expression" dxfId="3529" priority="143" stopIfTrue="1">
      <formula>OR($E45="所", $E45="圏", $E45="局")</formula>
    </cfRule>
    <cfRule type="expression" dxfId="3528" priority="144">
      <formula>OR($E45="市", $E45="町", $E45="村")</formula>
    </cfRule>
  </conditionalFormatting>
  <conditionalFormatting sqref="A46:AA46">
    <cfRule type="expression" dxfId="3527" priority="137" stopIfTrue="1">
      <formula>OR($E46="国", $E46="道")</formula>
    </cfRule>
    <cfRule type="expression" dxfId="3526" priority="138" stopIfTrue="1">
      <formula>OR($C46="札幌市", $C46="小樽市", $C46="函館市", $C46="旭川市")</formula>
    </cfRule>
    <cfRule type="expression" dxfId="3525" priority="139" stopIfTrue="1">
      <formula>OR($E46="所", $E46="圏", $E46="局")</formula>
    </cfRule>
    <cfRule type="expression" dxfId="3524" priority="140">
      <formula>OR($E46="市", $E46="町", $E46="村")</formula>
    </cfRule>
  </conditionalFormatting>
  <conditionalFormatting sqref="A47:AA47">
    <cfRule type="expression" dxfId="3523" priority="133" stopIfTrue="1">
      <formula>OR($E47="国", $E47="道")</formula>
    </cfRule>
    <cfRule type="expression" dxfId="3522" priority="134" stopIfTrue="1">
      <formula>OR($C47="札幌市", $C47="小樽市", $C47="函館市", $C47="旭川市")</formula>
    </cfRule>
    <cfRule type="expression" dxfId="3521" priority="135" stopIfTrue="1">
      <formula>OR($E47="所", $E47="圏", $E47="局")</formula>
    </cfRule>
    <cfRule type="expression" dxfId="3520" priority="136">
      <formula>OR($E47="市", $E47="町", $E47="村")</formula>
    </cfRule>
  </conditionalFormatting>
  <conditionalFormatting sqref="A48:AA48">
    <cfRule type="expression" dxfId="3519" priority="129" stopIfTrue="1">
      <formula>OR($E48="国", $E48="道")</formula>
    </cfRule>
    <cfRule type="expression" dxfId="3518" priority="130" stopIfTrue="1">
      <formula>OR($C48="札幌市", $C48="小樽市", $C48="函館市", $C48="旭川市")</formula>
    </cfRule>
    <cfRule type="expression" dxfId="3517" priority="131" stopIfTrue="1">
      <formula>OR($E48="所", $E48="圏", $E48="局")</formula>
    </cfRule>
    <cfRule type="expression" dxfId="3516" priority="132">
      <formula>OR($E48="市", $E48="町", $E48="村")</formula>
    </cfRule>
  </conditionalFormatting>
  <conditionalFormatting sqref="A49:AA49">
    <cfRule type="expression" dxfId="3515" priority="125" stopIfTrue="1">
      <formula>OR($E49="国", $E49="道")</formula>
    </cfRule>
    <cfRule type="expression" dxfId="3514" priority="126" stopIfTrue="1">
      <formula>OR($C49="札幌市", $C49="小樽市", $C49="函館市", $C49="旭川市")</formula>
    </cfRule>
    <cfRule type="expression" dxfId="3513" priority="127" stopIfTrue="1">
      <formula>OR($E49="所", $E49="圏", $E49="局")</formula>
    </cfRule>
    <cfRule type="expression" dxfId="3512" priority="128">
      <formula>OR($E49="市", $E49="町", $E49="村")</formula>
    </cfRule>
  </conditionalFormatting>
  <conditionalFormatting sqref="A50:AA50">
    <cfRule type="expression" dxfId="3511" priority="121" stopIfTrue="1">
      <formula>OR($E50="国", $E50="道")</formula>
    </cfRule>
    <cfRule type="expression" dxfId="3510" priority="122" stopIfTrue="1">
      <formula>OR($C50="札幌市", $C50="小樽市", $C50="函館市", $C50="旭川市")</formula>
    </cfRule>
    <cfRule type="expression" dxfId="3509" priority="123" stopIfTrue="1">
      <formula>OR($E50="所", $E50="圏", $E50="局")</formula>
    </cfRule>
    <cfRule type="expression" dxfId="3508" priority="124">
      <formula>OR($E50="市", $E50="町", $E50="村")</formula>
    </cfRule>
  </conditionalFormatting>
  <conditionalFormatting sqref="A52:AA52">
    <cfRule type="expression" dxfId="3507" priority="117" stopIfTrue="1">
      <formula>OR($E52="国", $E52="道")</formula>
    </cfRule>
    <cfRule type="expression" dxfId="3506" priority="118" stopIfTrue="1">
      <formula>OR($C52="札幌市", $C52="小樽市", $C52="函館市", $C52="旭川市")</formula>
    </cfRule>
    <cfRule type="expression" dxfId="3505" priority="119" stopIfTrue="1">
      <formula>OR($E52="所", $E52="圏", $E52="局")</formula>
    </cfRule>
    <cfRule type="expression" dxfId="3504" priority="120">
      <formula>OR($E52="市", $E52="町", $E52="村")</formula>
    </cfRule>
  </conditionalFormatting>
  <conditionalFormatting sqref="A53:AA53">
    <cfRule type="expression" dxfId="3503" priority="113" stopIfTrue="1">
      <formula>OR($E53="国", $E53="道")</formula>
    </cfRule>
    <cfRule type="expression" dxfId="3502" priority="114" stopIfTrue="1">
      <formula>OR($C53="札幌市", $C53="小樽市", $C53="函館市", $C53="旭川市")</formula>
    </cfRule>
    <cfRule type="expression" dxfId="3501" priority="115" stopIfTrue="1">
      <formula>OR($E53="所", $E53="圏", $E53="局")</formula>
    </cfRule>
    <cfRule type="expression" dxfId="3500" priority="116">
      <formula>OR($E53="市", $E53="町", $E53="村")</formula>
    </cfRule>
  </conditionalFormatting>
  <conditionalFormatting sqref="A54:AA54">
    <cfRule type="expression" dxfId="3499" priority="109" stopIfTrue="1">
      <formula>OR($E54="国", $E54="道")</formula>
    </cfRule>
    <cfRule type="expression" dxfId="3498" priority="110" stopIfTrue="1">
      <formula>OR($C54="札幌市", $C54="小樽市", $C54="函館市", $C54="旭川市")</formula>
    </cfRule>
    <cfRule type="expression" dxfId="3497" priority="111" stopIfTrue="1">
      <formula>OR($E54="所", $E54="圏", $E54="局")</formula>
    </cfRule>
    <cfRule type="expression" dxfId="3496" priority="112">
      <formula>OR($E54="市", $E54="町", $E54="村")</formula>
    </cfRule>
  </conditionalFormatting>
  <conditionalFormatting sqref="A55:AA55">
    <cfRule type="expression" dxfId="3495" priority="105" stopIfTrue="1">
      <formula>OR($E55="国", $E55="道")</formula>
    </cfRule>
    <cfRule type="expression" dxfId="3494" priority="106" stopIfTrue="1">
      <formula>OR($C55="札幌市", $C55="小樽市", $C55="函館市", $C55="旭川市")</formula>
    </cfRule>
    <cfRule type="expression" dxfId="3493" priority="107" stopIfTrue="1">
      <formula>OR($E55="所", $E55="圏", $E55="局")</formula>
    </cfRule>
    <cfRule type="expression" dxfId="3492" priority="108">
      <formula>OR($E55="市", $E55="町", $E55="村")</formula>
    </cfRule>
  </conditionalFormatting>
  <conditionalFormatting sqref="A56:AA56">
    <cfRule type="expression" dxfId="3491" priority="101" stopIfTrue="1">
      <formula>OR($E56="国", $E56="道")</formula>
    </cfRule>
    <cfRule type="expression" dxfId="3490" priority="102" stopIfTrue="1">
      <formula>OR($C56="札幌市", $C56="小樽市", $C56="函館市", $C56="旭川市")</formula>
    </cfRule>
    <cfRule type="expression" dxfId="3489" priority="103" stopIfTrue="1">
      <formula>OR($E56="所", $E56="圏", $E56="局")</formula>
    </cfRule>
    <cfRule type="expression" dxfId="3488" priority="104">
      <formula>OR($E56="市", $E56="町", $E56="村")</formula>
    </cfRule>
  </conditionalFormatting>
  <conditionalFormatting sqref="A57:AA57">
    <cfRule type="expression" dxfId="3487" priority="97" stopIfTrue="1">
      <formula>OR($E57="国", $E57="道")</formula>
    </cfRule>
    <cfRule type="expression" dxfId="3486" priority="98" stopIfTrue="1">
      <formula>OR($C57="札幌市", $C57="小樽市", $C57="函館市", $C57="旭川市")</formula>
    </cfRule>
    <cfRule type="expression" dxfId="3485" priority="99" stopIfTrue="1">
      <formula>OR($E57="所", $E57="圏", $E57="局")</formula>
    </cfRule>
    <cfRule type="expression" dxfId="3484" priority="100">
      <formula>OR($E57="市", $E57="町", $E57="村")</formula>
    </cfRule>
  </conditionalFormatting>
  <conditionalFormatting sqref="A58:AA58">
    <cfRule type="expression" dxfId="3483" priority="93" stopIfTrue="1">
      <formula>OR($E58="国", $E58="道")</formula>
    </cfRule>
    <cfRule type="expression" dxfId="3482" priority="94" stopIfTrue="1">
      <formula>OR($C58="札幌市", $C58="小樽市", $C58="函館市", $C58="旭川市")</formula>
    </cfRule>
    <cfRule type="expression" dxfId="3481" priority="95" stopIfTrue="1">
      <formula>OR($E58="所", $E58="圏", $E58="局")</formula>
    </cfRule>
    <cfRule type="expression" dxfId="3480" priority="96">
      <formula>OR($E58="市", $E58="町", $E58="村")</formula>
    </cfRule>
  </conditionalFormatting>
  <conditionalFormatting sqref="A59:AA59">
    <cfRule type="expression" dxfId="3479" priority="89" stopIfTrue="1">
      <formula>OR($E59="国", $E59="道")</formula>
    </cfRule>
    <cfRule type="expression" dxfId="3478" priority="90" stopIfTrue="1">
      <formula>OR($C59="札幌市", $C59="小樽市", $C59="函館市", $C59="旭川市")</formula>
    </cfRule>
    <cfRule type="expression" dxfId="3477" priority="91" stopIfTrue="1">
      <formula>OR($E59="所", $E59="圏", $E59="局")</formula>
    </cfRule>
    <cfRule type="expression" dxfId="3476" priority="92">
      <formula>OR($E59="市", $E59="町", $E59="村")</formula>
    </cfRule>
  </conditionalFormatting>
  <conditionalFormatting sqref="A60:AA60">
    <cfRule type="expression" dxfId="3475" priority="85" stopIfTrue="1">
      <formula>OR($E60="国", $E60="道")</formula>
    </cfRule>
    <cfRule type="expression" dxfId="3474" priority="86" stopIfTrue="1">
      <formula>OR($C60="札幌市", $C60="小樽市", $C60="函館市", $C60="旭川市")</formula>
    </cfRule>
    <cfRule type="expression" dxfId="3473" priority="87" stopIfTrue="1">
      <formula>OR($E60="所", $E60="圏", $E60="局")</formula>
    </cfRule>
    <cfRule type="expression" dxfId="3472" priority="88">
      <formula>OR($E60="市", $E60="町", $E60="村")</formula>
    </cfRule>
  </conditionalFormatting>
  <conditionalFormatting sqref="A61:AA61">
    <cfRule type="expression" dxfId="3471" priority="81" stopIfTrue="1">
      <formula>OR($E61="国", $E61="道")</formula>
    </cfRule>
    <cfRule type="expression" dxfId="3470" priority="82" stopIfTrue="1">
      <formula>OR($C61="札幌市", $C61="小樽市", $C61="函館市", $C61="旭川市")</formula>
    </cfRule>
    <cfRule type="expression" dxfId="3469" priority="83" stopIfTrue="1">
      <formula>OR($E61="所", $E61="圏", $E61="局")</formula>
    </cfRule>
    <cfRule type="expression" dxfId="3468" priority="84">
      <formula>OR($E61="市", $E61="町", $E61="村")</formula>
    </cfRule>
  </conditionalFormatting>
  <conditionalFormatting sqref="A62:AA62">
    <cfRule type="expression" dxfId="3467" priority="77" stopIfTrue="1">
      <formula>OR($E62="国", $E62="道")</formula>
    </cfRule>
    <cfRule type="expression" dxfId="3466" priority="78" stopIfTrue="1">
      <formula>OR($C62="札幌市", $C62="小樽市", $C62="函館市", $C62="旭川市")</formula>
    </cfRule>
    <cfRule type="expression" dxfId="3465" priority="79" stopIfTrue="1">
      <formula>OR($E62="所", $E62="圏", $E62="局")</formula>
    </cfRule>
    <cfRule type="expression" dxfId="3464" priority="80">
      <formula>OR($E62="市", $E62="町", $E62="村")</formula>
    </cfRule>
  </conditionalFormatting>
  <conditionalFormatting sqref="A63:AA63">
    <cfRule type="expression" dxfId="3463" priority="73" stopIfTrue="1">
      <formula>OR($E63="国", $E63="道")</formula>
    </cfRule>
    <cfRule type="expression" dxfId="3462" priority="74" stopIfTrue="1">
      <formula>OR($C63="札幌市", $C63="小樽市", $C63="函館市", $C63="旭川市")</formula>
    </cfRule>
    <cfRule type="expression" dxfId="3461" priority="75" stopIfTrue="1">
      <formula>OR($E63="所", $E63="圏", $E63="局")</formula>
    </cfRule>
    <cfRule type="expression" dxfId="3460" priority="76">
      <formula>OR($E63="市", $E63="町", $E63="村")</formula>
    </cfRule>
  </conditionalFormatting>
  <conditionalFormatting sqref="A64:AA64">
    <cfRule type="expression" dxfId="3459" priority="69" stopIfTrue="1">
      <formula>OR($E64="国", $E64="道")</formula>
    </cfRule>
    <cfRule type="expression" dxfId="3458" priority="70" stopIfTrue="1">
      <formula>OR($C64="札幌市", $C64="小樽市", $C64="函館市", $C64="旭川市")</formula>
    </cfRule>
    <cfRule type="expression" dxfId="3457" priority="71" stopIfTrue="1">
      <formula>OR($E64="所", $E64="圏", $E64="局")</formula>
    </cfRule>
    <cfRule type="expression" dxfId="3456" priority="72">
      <formula>OR($E64="市", $E64="町", $E64="村")</formula>
    </cfRule>
  </conditionalFormatting>
  <conditionalFormatting sqref="A65:AA65">
    <cfRule type="expression" dxfId="3455" priority="65" stopIfTrue="1">
      <formula>OR($E65="国", $E65="道")</formula>
    </cfRule>
    <cfRule type="expression" dxfId="3454" priority="66" stopIfTrue="1">
      <formula>OR($C65="札幌市", $C65="小樽市", $C65="函館市", $C65="旭川市")</formula>
    </cfRule>
    <cfRule type="expression" dxfId="3453" priority="67" stopIfTrue="1">
      <formula>OR($E65="所", $E65="圏", $E65="局")</formula>
    </cfRule>
    <cfRule type="expression" dxfId="3452" priority="68">
      <formula>OR($E65="市", $E65="町", $E65="村")</formula>
    </cfRule>
  </conditionalFormatting>
  <conditionalFormatting sqref="A66:AA66">
    <cfRule type="expression" dxfId="3451" priority="61" stopIfTrue="1">
      <formula>OR($E66="国", $E66="道")</formula>
    </cfRule>
    <cfRule type="expression" dxfId="3450" priority="62" stopIfTrue="1">
      <formula>OR($C66="札幌市", $C66="小樽市", $C66="函館市", $C66="旭川市")</formula>
    </cfRule>
    <cfRule type="expression" dxfId="3449" priority="63" stopIfTrue="1">
      <formula>OR($E66="所", $E66="圏", $E66="局")</formula>
    </cfRule>
    <cfRule type="expression" dxfId="3448" priority="64">
      <formula>OR($E66="市", $E66="町", $E66="村")</formula>
    </cfRule>
  </conditionalFormatting>
  <conditionalFormatting sqref="A67:AA67">
    <cfRule type="expression" dxfId="3447" priority="57" stopIfTrue="1">
      <formula>OR($E67="国", $E67="道")</formula>
    </cfRule>
    <cfRule type="expression" dxfId="3446" priority="58" stopIfTrue="1">
      <formula>OR($C67="札幌市", $C67="小樽市", $C67="函館市", $C67="旭川市")</formula>
    </cfRule>
    <cfRule type="expression" dxfId="3445" priority="59" stopIfTrue="1">
      <formula>OR($E67="所", $E67="圏", $E67="局")</formula>
    </cfRule>
    <cfRule type="expression" dxfId="3444" priority="60">
      <formula>OR($E67="市", $E67="町", $E67="村")</formula>
    </cfRule>
  </conditionalFormatting>
  <conditionalFormatting sqref="A68:AA68">
    <cfRule type="expression" dxfId="3443" priority="53" stopIfTrue="1">
      <formula>OR($E68="国", $E68="道")</formula>
    </cfRule>
    <cfRule type="expression" dxfId="3442" priority="54" stopIfTrue="1">
      <formula>OR($C68="札幌市", $C68="小樽市", $C68="函館市", $C68="旭川市")</formula>
    </cfRule>
    <cfRule type="expression" dxfId="3441" priority="55" stopIfTrue="1">
      <formula>OR($E68="所", $E68="圏", $E68="局")</formula>
    </cfRule>
    <cfRule type="expression" dxfId="3440" priority="56">
      <formula>OR($E68="市", $E68="町", $E68="村")</formula>
    </cfRule>
  </conditionalFormatting>
  <conditionalFormatting sqref="A69:AA69">
    <cfRule type="expression" dxfId="3439" priority="49" stopIfTrue="1">
      <formula>OR($E69="国", $E69="道")</formula>
    </cfRule>
    <cfRule type="expression" dxfId="3438" priority="50" stopIfTrue="1">
      <formula>OR($C69="札幌市", $C69="小樽市", $C69="函館市", $C69="旭川市")</formula>
    </cfRule>
    <cfRule type="expression" dxfId="3437" priority="51" stopIfTrue="1">
      <formula>OR($E69="所", $E69="圏", $E69="局")</formula>
    </cfRule>
    <cfRule type="expression" dxfId="3436" priority="52">
      <formula>OR($E69="市", $E69="町", $E69="村")</formula>
    </cfRule>
  </conditionalFormatting>
  <conditionalFormatting sqref="A70:AA70">
    <cfRule type="expression" dxfId="3435" priority="45" stopIfTrue="1">
      <formula>OR($E70="国", $E70="道")</formula>
    </cfRule>
    <cfRule type="expression" dxfId="3434" priority="46" stopIfTrue="1">
      <formula>OR($C70="札幌市", $C70="小樽市", $C70="函館市", $C70="旭川市")</formula>
    </cfRule>
    <cfRule type="expression" dxfId="3433" priority="47" stopIfTrue="1">
      <formula>OR($E70="所", $E70="圏", $E70="局")</formula>
    </cfRule>
    <cfRule type="expression" dxfId="3432" priority="48">
      <formula>OR($E70="市", $E70="町", $E70="村")</formula>
    </cfRule>
  </conditionalFormatting>
  <conditionalFormatting sqref="A71:AA71">
    <cfRule type="expression" dxfId="3431" priority="41" stopIfTrue="1">
      <formula>OR($E71="国", $E71="道")</formula>
    </cfRule>
    <cfRule type="expression" dxfId="3430" priority="42" stopIfTrue="1">
      <formula>OR($C71="札幌市", $C71="小樽市", $C71="函館市", $C71="旭川市")</formula>
    </cfRule>
    <cfRule type="expression" dxfId="3429" priority="43" stopIfTrue="1">
      <formula>OR($E71="所", $E71="圏", $E71="局")</formula>
    </cfRule>
    <cfRule type="expression" dxfId="3428" priority="44">
      <formula>OR($E71="市", $E71="町", $E71="村")</formula>
    </cfRule>
  </conditionalFormatting>
  <conditionalFormatting sqref="A72:AA72">
    <cfRule type="expression" dxfId="3427" priority="37" stopIfTrue="1">
      <formula>OR($E72="国", $E72="道")</formula>
    </cfRule>
    <cfRule type="expression" dxfId="3426" priority="38" stopIfTrue="1">
      <formula>OR($C72="札幌市", $C72="小樽市", $C72="函館市", $C72="旭川市")</formula>
    </cfRule>
    <cfRule type="expression" dxfId="3425" priority="39" stopIfTrue="1">
      <formula>OR($E72="所", $E72="圏", $E72="局")</formula>
    </cfRule>
    <cfRule type="expression" dxfId="3424" priority="40">
      <formula>OR($E72="市", $E72="町", $E72="村")</formula>
    </cfRule>
  </conditionalFormatting>
  <conditionalFormatting sqref="A73:AA73">
    <cfRule type="expression" dxfId="3423" priority="33" stopIfTrue="1">
      <formula>OR($E73="国", $E73="道")</formula>
    </cfRule>
    <cfRule type="expression" dxfId="3422" priority="34" stopIfTrue="1">
      <formula>OR($C73="札幌市", $C73="小樽市", $C73="函館市", $C73="旭川市")</formula>
    </cfRule>
    <cfRule type="expression" dxfId="3421" priority="35" stopIfTrue="1">
      <formula>OR($E73="所", $E73="圏", $E73="局")</formula>
    </cfRule>
    <cfRule type="expression" dxfId="3420" priority="36">
      <formula>OR($E73="市", $E73="町", $E73="村")</formula>
    </cfRule>
  </conditionalFormatting>
  <conditionalFormatting sqref="A74:AA74">
    <cfRule type="expression" dxfId="3419" priority="29" stopIfTrue="1">
      <formula>OR($E74="国", $E74="道")</formula>
    </cfRule>
    <cfRule type="expression" dxfId="3418" priority="30" stopIfTrue="1">
      <formula>OR($C74="札幌市", $C74="小樽市", $C74="函館市", $C74="旭川市")</formula>
    </cfRule>
    <cfRule type="expression" dxfId="3417" priority="31" stopIfTrue="1">
      <formula>OR($E74="所", $E74="圏", $E74="局")</formula>
    </cfRule>
    <cfRule type="expression" dxfId="3416" priority="32">
      <formula>OR($E74="市", $E74="町", $E74="村")</formula>
    </cfRule>
  </conditionalFormatting>
  <conditionalFormatting sqref="A75:AA75">
    <cfRule type="expression" dxfId="3415" priority="25" stopIfTrue="1">
      <formula>OR($E75="国", $E75="道")</formula>
    </cfRule>
    <cfRule type="expression" dxfId="3414" priority="26" stopIfTrue="1">
      <formula>OR($C75="札幌市", $C75="小樽市", $C75="函館市", $C75="旭川市")</formula>
    </cfRule>
    <cfRule type="expression" dxfId="3413" priority="27" stopIfTrue="1">
      <formula>OR($E75="所", $E75="圏", $E75="局")</formula>
    </cfRule>
    <cfRule type="expression" dxfId="3412" priority="28">
      <formula>OR($E75="市", $E75="町", $E75="村")</formula>
    </cfRule>
  </conditionalFormatting>
  <conditionalFormatting sqref="A76:AA76">
    <cfRule type="expression" dxfId="3411" priority="21" stopIfTrue="1">
      <formula>OR($E76="国", $E76="道")</formula>
    </cfRule>
    <cfRule type="expression" dxfId="3410" priority="22" stopIfTrue="1">
      <formula>OR($C76="札幌市", $C76="小樽市", $C76="函館市", $C76="旭川市")</formula>
    </cfRule>
    <cfRule type="expression" dxfId="3409" priority="23" stopIfTrue="1">
      <formula>OR($E76="所", $E76="圏", $E76="局")</formula>
    </cfRule>
    <cfRule type="expression" dxfId="3408" priority="24">
      <formula>OR($E76="市", $E76="町", $E76="村")</formula>
    </cfRule>
  </conditionalFormatting>
  <conditionalFormatting sqref="A77:AA77">
    <cfRule type="expression" dxfId="3407" priority="17" stopIfTrue="1">
      <formula>OR($E77="国", $E77="道")</formula>
    </cfRule>
    <cfRule type="expression" dxfId="3406" priority="18" stopIfTrue="1">
      <formula>OR($C77="札幌市", $C77="小樽市", $C77="函館市", $C77="旭川市")</formula>
    </cfRule>
    <cfRule type="expression" dxfId="3405" priority="19" stopIfTrue="1">
      <formula>OR($E77="所", $E77="圏", $E77="局")</formula>
    </cfRule>
    <cfRule type="expression" dxfId="3404" priority="20">
      <formula>OR($E77="市", $E77="町", $E77="村")</formula>
    </cfRule>
  </conditionalFormatting>
  <conditionalFormatting sqref="A78:AA78">
    <cfRule type="expression" dxfId="3403" priority="13" stopIfTrue="1">
      <formula>OR($E78="国", $E78="道")</formula>
    </cfRule>
    <cfRule type="expression" dxfId="3402" priority="14" stopIfTrue="1">
      <formula>OR($C78="札幌市", $C78="小樽市", $C78="函館市", $C78="旭川市")</formula>
    </cfRule>
    <cfRule type="expression" dxfId="3401" priority="15" stopIfTrue="1">
      <formula>OR($E78="所", $E78="圏", $E78="局")</formula>
    </cfRule>
    <cfRule type="expression" dxfId="3400" priority="16">
      <formula>OR($E78="市", $E78="町", $E78="村")</formula>
    </cfRule>
  </conditionalFormatting>
  <conditionalFormatting sqref="A79:AA79">
    <cfRule type="expression" dxfId="3399" priority="9" stopIfTrue="1">
      <formula>OR($E79="国", $E79="道")</formula>
    </cfRule>
    <cfRule type="expression" dxfId="3398" priority="10" stopIfTrue="1">
      <formula>OR($C79="札幌市", $C79="小樽市", $C79="函館市", $C79="旭川市")</formula>
    </cfRule>
    <cfRule type="expression" dxfId="3397" priority="11" stopIfTrue="1">
      <formula>OR($E79="所", $E79="圏", $E79="局")</formula>
    </cfRule>
    <cfRule type="expression" dxfId="3396" priority="12">
      <formula>OR($E79="市", $E79="町", $E79="村")</formula>
    </cfRule>
  </conditionalFormatting>
  <conditionalFormatting sqref="A80:AA80">
    <cfRule type="expression" dxfId="3395" priority="5" stopIfTrue="1">
      <formula>OR($E80="国", $E80="道")</formula>
    </cfRule>
    <cfRule type="expression" dxfId="3394" priority="6" stopIfTrue="1">
      <formula>OR($C80="札幌市", $C80="小樽市", $C80="函館市", $C80="旭川市")</formula>
    </cfRule>
    <cfRule type="expression" dxfId="3393" priority="7" stopIfTrue="1">
      <formula>OR($E80="所", $E80="圏", $E80="局")</formula>
    </cfRule>
    <cfRule type="expression" dxfId="3392" priority="8">
      <formula>OR($E80="市", $E80="町", $E80="村")</formula>
    </cfRule>
  </conditionalFormatting>
  <conditionalFormatting sqref="A81:AA81">
    <cfRule type="expression" dxfId="3391" priority="1" stopIfTrue="1">
      <formula>OR($E81="国", $E81="道")</formula>
    </cfRule>
    <cfRule type="expression" dxfId="3390" priority="2" stopIfTrue="1">
      <formula>OR($C81="札幌市", $C81="小樽市", $C81="函館市", $C81="旭川市")</formula>
    </cfRule>
    <cfRule type="expression" dxfId="3389" priority="3" stopIfTrue="1">
      <formula>OR($E81="所", $E81="圏", $E81="局")</formula>
    </cfRule>
    <cfRule type="expression" dxfId="3388" priority="4">
      <formula>OR($E81="市", $E81="町", $E81="村")</formula>
    </cfRule>
  </conditionalFormatting>
  <pageMargins left="0.7" right="0.7" top="0.75" bottom="0.75" header="0.3" footer="0.3"/>
  <colBreaks count="1" manualBreakCount="1">
    <brk id="27" max="1048575" man="1"/>
  </colBreaks>
</worksheet>
</file>