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90" windowHeight="7770"/>
  </bookViews>
  <sheets>
    <sheet name="食中毒" sheetId="1" r:id="rId1"/>
    <sheet name="と畜" sheetId="2" r:id="rId2"/>
    <sheet name="と殺" sheetId="3" r:id="rId3"/>
    <sheet name="食鳥" sheetId="4" r:id="rId4"/>
    <sheet name="苦情" sheetId="5" r:id="rId5"/>
    <sheet name="動物愛護" sheetId="6" r:id="rId6"/>
  </sheets>
  <externalReferences>
    <externalReference r:id="rId7"/>
  </externalReferences>
  <definedNames>
    <definedName name="_xlnm.Print_Area" localSheetId="2">と殺!$A$1:$Q$51</definedName>
    <definedName name="_xlnm.Print_Area" localSheetId="1">と畜!$A$1:$V$29</definedName>
    <definedName name="_xlnm.Print_Area" localSheetId="4">苦情!$A$1:$N$10</definedName>
    <definedName name="_xlnm.Print_Area" localSheetId="0">食中毒!$A$1:$J$13</definedName>
    <definedName name="_xlnm.Print_Area" localSheetId="3">食鳥!$A$1:$Q$24</definedName>
    <definedName name="_xlnm.Print_Area" localSheetId="5">動物愛護!$A$1:$I$10</definedName>
    <definedName name="_xlnm.Print_Area">#REF!</definedName>
    <definedName name="_xlnm.Print_Titles" localSheetId="2">と殺!#REF!</definedName>
    <definedName name="_xlnm.Print_Titles" localSheetId="1">と畜!#REF!</definedName>
    <definedName name="_xlnm.Print_Titles" localSheetId="0">食中毒!$2:$2</definedName>
    <definedName name="_xlnm.Print_Titles" localSheetId="3">食鳥!#REF!</definedName>
    <definedName name="_xlnm.Print_Titles" localSheetId="5">動物愛護!$1:$3</definedName>
    <definedName name="_xlnm.Print_Titles">#N/A</definedName>
    <definedName name="Z_16EA346B_B42B_4A88_976E_67D8A05FD396_.wvu.PrintArea" localSheetId="2" hidden="1">と殺!$A$1:$Q$51</definedName>
    <definedName name="Z_16EA346B_B42B_4A88_976E_67D8A05FD396_.wvu.PrintArea" localSheetId="1" hidden="1">と畜!$A$1:$V$29</definedName>
    <definedName name="Z_16EA346B_B42B_4A88_976E_67D8A05FD396_.wvu.PrintArea" localSheetId="4" hidden="1">苦情!$A$1:$N$10</definedName>
    <definedName name="Z_16EA346B_B42B_4A88_976E_67D8A05FD396_.wvu.PrintArea" localSheetId="0" hidden="1">食中毒!$A$1:$J$13</definedName>
    <definedName name="Z_16EA346B_B42B_4A88_976E_67D8A05FD396_.wvu.PrintArea" localSheetId="3" hidden="1">食鳥!$A$1:$Q$24</definedName>
    <definedName name="Z_16EA346B_B42B_4A88_976E_67D8A05FD396_.wvu.PrintArea" localSheetId="5" hidden="1">動物愛護!$A$1:$I$10</definedName>
    <definedName name="Z_16EA346B_B42B_4A88_976E_67D8A05FD396_.wvu.PrintTitles" localSheetId="0" hidden="1">食中毒!$2:$2</definedName>
    <definedName name="Z_16EA346B_B42B_4A88_976E_67D8A05FD396_.wvu.PrintTitles" localSheetId="5" hidden="1">動物愛護!$1:$3</definedName>
    <definedName name="Z_4731A664_2BE7_46C0_BAD5_BE7220352916_.wvu.PrintArea" localSheetId="2" hidden="1">と殺!$A$1:$Q$59</definedName>
    <definedName name="Z_4731A664_2BE7_46C0_BAD5_BE7220352916_.wvu.PrintArea" localSheetId="1" hidden="1">と畜!$A$1:$V$29</definedName>
    <definedName name="Z_4731A664_2BE7_46C0_BAD5_BE7220352916_.wvu.PrintArea" localSheetId="4" hidden="1">苦情!$A$1:$N$10</definedName>
    <definedName name="Z_4731A664_2BE7_46C0_BAD5_BE7220352916_.wvu.PrintArea" localSheetId="0" hidden="1">食中毒!$A$1:$J$13</definedName>
    <definedName name="Z_4731A664_2BE7_46C0_BAD5_BE7220352916_.wvu.PrintArea" localSheetId="3" hidden="1">食鳥!$A$1:$Q$24</definedName>
    <definedName name="Z_4731A664_2BE7_46C0_BAD5_BE7220352916_.wvu.PrintArea" localSheetId="5" hidden="1">動物愛護!$A$1:$I$6</definedName>
    <definedName name="Z_4731A664_2BE7_46C0_BAD5_BE7220352916_.wvu.PrintTitles" localSheetId="0" hidden="1">食中毒!$2:$2</definedName>
    <definedName name="Z_4731A664_2BE7_46C0_BAD5_BE7220352916_.wvu.PrintTitles" localSheetId="5" hidden="1">動物愛護!$1:$3</definedName>
    <definedName name="Z_E72C45D1_5D4B_4F82_9D19_4FED6E4246ED_.wvu.PrintArea" localSheetId="2" hidden="1">と殺!$A$1:$Q$51</definedName>
    <definedName name="Z_E72C45D1_5D4B_4F82_9D19_4FED6E4246ED_.wvu.PrintArea" localSheetId="1" hidden="1">と畜!$A$1:$V$29</definedName>
    <definedName name="Z_E72C45D1_5D4B_4F82_9D19_4FED6E4246ED_.wvu.PrintArea" localSheetId="4" hidden="1">苦情!$A$1:$N$10</definedName>
    <definedName name="Z_E72C45D1_5D4B_4F82_9D19_4FED6E4246ED_.wvu.PrintArea" localSheetId="0" hidden="1">食中毒!$A$1:$J$13</definedName>
    <definedName name="Z_E72C45D1_5D4B_4F82_9D19_4FED6E4246ED_.wvu.PrintArea" localSheetId="3" hidden="1">食鳥!$A$1:$Q$24</definedName>
    <definedName name="Z_E72C45D1_5D4B_4F82_9D19_4FED6E4246ED_.wvu.PrintArea" localSheetId="5" hidden="1">動物愛護!$A$1:$I$10</definedName>
    <definedName name="Z_E72C45D1_5D4B_4F82_9D19_4FED6E4246ED_.wvu.PrintTitles" localSheetId="0" hidden="1">食中毒!$2:$2</definedName>
    <definedName name="Z_E72C45D1_5D4B_4F82_9D19_4FED6E4246ED_.wvu.PrintTitles" localSheetId="5" hidden="1">動物愛護!$1:$3</definedName>
    <definedName name="橋本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6" l="1"/>
  <c r="G9" i="6"/>
  <c r="F9" i="6"/>
  <c r="E9" i="6"/>
  <c r="C9" i="6"/>
  <c r="B9" i="6"/>
  <c r="I7" i="6"/>
  <c r="G7" i="6"/>
  <c r="F7" i="6"/>
  <c r="E7" i="6"/>
  <c r="C7" i="6"/>
  <c r="B7" i="6"/>
  <c r="I4" i="6"/>
  <c r="G4" i="6"/>
  <c r="F4" i="6"/>
  <c r="E4" i="6"/>
  <c r="C4" i="6"/>
  <c r="B4" i="6"/>
  <c r="B9" i="5"/>
  <c r="N8" i="5"/>
  <c r="M8" i="5"/>
  <c r="L8" i="5"/>
  <c r="K8" i="5"/>
  <c r="J8" i="5"/>
  <c r="I8" i="5"/>
  <c r="H8" i="5"/>
  <c r="G8" i="5"/>
  <c r="E8" i="5"/>
  <c r="D8" i="5"/>
  <c r="C8" i="5"/>
  <c r="B8" i="5"/>
  <c r="B7" i="5"/>
  <c r="N6" i="5"/>
  <c r="M6" i="5"/>
  <c r="L6" i="5"/>
  <c r="K6" i="5"/>
  <c r="J6" i="5"/>
  <c r="I6" i="5"/>
  <c r="H6" i="5"/>
  <c r="G6" i="5"/>
  <c r="E6" i="5"/>
  <c r="D6" i="5"/>
  <c r="C6" i="5"/>
  <c r="B6" i="5"/>
  <c r="B5" i="5"/>
  <c r="B4" i="5"/>
  <c r="N3" i="5"/>
  <c r="M3" i="5"/>
  <c r="L3" i="5"/>
  <c r="K3" i="5"/>
  <c r="J3" i="5"/>
  <c r="I3" i="5"/>
  <c r="H3" i="5"/>
  <c r="G3" i="5"/>
  <c r="F3" i="5"/>
  <c r="E3" i="5"/>
  <c r="D3" i="5"/>
  <c r="B3" i="5" s="1"/>
  <c r="C3" i="5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L47" i="3"/>
  <c r="L41" i="3" s="1"/>
  <c r="E47" i="3"/>
  <c r="E41" i="3" s="1"/>
  <c r="L46" i="3"/>
  <c r="E46" i="3"/>
  <c r="L44" i="3"/>
  <c r="E44" i="3"/>
  <c r="E38" i="3" s="1"/>
  <c r="Q41" i="3"/>
  <c r="P41" i="3"/>
  <c r="O41" i="3"/>
  <c r="N41" i="3"/>
  <c r="M41" i="3"/>
  <c r="K41" i="3"/>
  <c r="J41" i="3"/>
  <c r="I41" i="3"/>
  <c r="H41" i="3"/>
  <c r="G41" i="3"/>
  <c r="F41" i="3"/>
  <c r="D41" i="3"/>
  <c r="C41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Q38" i="3"/>
  <c r="P38" i="3"/>
  <c r="O38" i="3"/>
  <c r="N38" i="3"/>
  <c r="M38" i="3"/>
  <c r="L38" i="3"/>
  <c r="K38" i="3"/>
  <c r="J38" i="3"/>
  <c r="I38" i="3"/>
  <c r="H38" i="3"/>
  <c r="G38" i="3"/>
  <c r="F38" i="3"/>
  <c r="D38" i="3"/>
  <c r="C38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L35" i="3"/>
  <c r="E35" i="3"/>
  <c r="E29" i="3" s="1"/>
  <c r="L34" i="3"/>
  <c r="E34" i="3"/>
  <c r="L33" i="3"/>
  <c r="L27" i="3" s="1"/>
  <c r="E33" i="3"/>
  <c r="E27" i="3" s="1"/>
  <c r="L32" i="3"/>
  <c r="E32" i="3"/>
  <c r="L31" i="3"/>
  <c r="E31" i="3"/>
  <c r="E25" i="3" s="1"/>
  <c r="L30" i="3"/>
  <c r="E30" i="3"/>
  <c r="Q29" i="3"/>
  <c r="P29" i="3"/>
  <c r="O29" i="3"/>
  <c r="N29" i="3"/>
  <c r="M29" i="3"/>
  <c r="L29" i="3"/>
  <c r="K29" i="3"/>
  <c r="J29" i="3"/>
  <c r="I29" i="3"/>
  <c r="H29" i="3"/>
  <c r="G29" i="3"/>
  <c r="F29" i="3"/>
  <c r="D29" i="3"/>
  <c r="C29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Q27" i="3"/>
  <c r="P27" i="3"/>
  <c r="O27" i="3"/>
  <c r="N27" i="3"/>
  <c r="M27" i="3"/>
  <c r="K27" i="3"/>
  <c r="J27" i="3"/>
  <c r="I27" i="3"/>
  <c r="H27" i="3"/>
  <c r="G27" i="3"/>
  <c r="F27" i="3"/>
  <c r="D27" i="3"/>
  <c r="C27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Q25" i="3"/>
  <c r="P25" i="3"/>
  <c r="O25" i="3"/>
  <c r="N25" i="3"/>
  <c r="M25" i="3"/>
  <c r="L25" i="3"/>
  <c r="K25" i="3"/>
  <c r="J25" i="3"/>
  <c r="I25" i="3"/>
  <c r="H25" i="3"/>
  <c r="G25" i="3"/>
  <c r="F25" i="3"/>
  <c r="D25" i="3"/>
  <c r="C25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L23" i="3"/>
  <c r="E23" i="3"/>
  <c r="L22" i="3"/>
  <c r="E22" i="3"/>
  <c r="L21" i="3"/>
  <c r="E21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Q11" i="3"/>
  <c r="P11" i="3"/>
  <c r="O11" i="3"/>
  <c r="N11" i="3"/>
  <c r="L11" i="3" s="1"/>
  <c r="M11" i="3"/>
  <c r="K11" i="3"/>
  <c r="J11" i="3"/>
  <c r="I11" i="3"/>
  <c r="H11" i="3"/>
  <c r="G11" i="3"/>
  <c r="F11" i="3"/>
  <c r="E11" i="3" s="1"/>
  <c r="D11" i="3"/>
  <c r="C11" i="3"/>
  <c r="Q10" i="3"/>
  <c r="P10" i="3"/>
  <c r="O10" i="3"/>
  <c r="N10" i="3"/>
  <c r="M10" i="3"/>
  <c r="L10" i="3" s="1"/>
  <c r="K10" i="3"/>
  <c r="J10" i="3"/>
  <c r="I10" i="3"/>
  <c r="H10" i="3"/>
  <c r="G10" i="3"/>
  <c r="F10" i="3"/>
  <c r="E10" i="3"/>
  <c r="D10" i="3"/>
  <c r="C10" i="3"/>
  <c r="Q9" i="3"/>
  <c r="P9" i="3"/>
  <c r="O9" i="3"/>
  <c r="N9" i="3"/>
  <c r="M9" i="3"/>
  <c r="L9" i="3"/>
  <c r="K9" i="3"/>
  <c r="J9" i="3"/>
  <c r="I9" i="3"/>
  <c r="H9" i="3"/>
  <c r="E9" i="3" s="1"/>
  <c r="G9" i="3"/>
  <c r="F9" i="3"/>
  <c r="D9" i="3"/>
  <c r="C9" i="3"/>
  <c r="Q8" i="3"/>
  <c r="P8" i="3"/>
  <c r="O8" i="3"/>
  <c r="L8" i="3" s="1"/>
  <c r="N8" i="3"/>
  <c r="M8" i="3"/>
  <c r="K8" i="3"/>
  <c r="J8" i="3"/>
  <c r="I8" i="3"/>
  <c r="H8" i="3"/>
  <c r="G8" i="3"/>
  <c r="E8" i="3" s="1"/>
  <c r="F8" i="3"/>
  <c r="D8" i="3"/>
  <c r="C8" i="3"/>
  <c r="Q7" i="3"/>
  <c r="P7" i="3"/>
  <c r="O7" i="3"/>
  <c r="N7" i="3"/>
  <c r="L7" i="3" s="1"/>
  <c r="M7" i="3"/>
  <c r="K7" i="3"/>
  <c r="J7" i="3"/>
  <c r="I7" i="3"/>
  <c r="H7" i="3"/>
  <c r="G7" i="3"/>
  <c r="F7" i="3"/>
  <c r="E7" i="3" s="1"/>
  <c r="D7" i="3"/>
  <c r="C7" i="3"/>
  <c r="Q6" i="3"/>
  <c r="P6" i="3"/>
  <c r="O6" i="3"/>
  <c r="N6" i="3"/>
  <c r="M6" i="3"/>
  <c r="L6" i="3" s="1"/>
  <c r="K6" i="3"/>
  <c r="J6" i="3"/>
  <c r="I6" i="3"/>
  <c r="H6" i="3"/>
  <c r="G6" i="3"/>
  <c r="F6" i="3"/>
  <c r="E6" i="3"/>
  <c r="D6" i="3"/>
  <c r="C6" i="3"/>
  <c r="U25" i="2"/>
  <c r="T25" i="2"/>
  <c r="S25" i="2"/>
  <c r="R25" i="2"/>
  <c r="Q25" i="2"/>
  <c r="P25" i="2"/>
  <c r="O25" i="2"/>
  <c r="N25" i="2"/>
  <c r="M25" i="2"/>
  <c r="L25" i="2"/>
  <c r="K25" i="2" s="1"/>
  <c r="K24" i="2" s="1"/>
  <c r="J25" i="2"/>
  <c r="I25" i="2"/>
  <c r="H25" i="2"/>
  <c r="G25" i="2"/>
  <c r="F25" i="2"/>
  <c r="E25" i="2"/>
  <c r="D25" i="2"/>
  <c r="B25" i="2" s="1"/>
  <c r="B24" i="2" s="1"/>
  <c r="C25" i="2"/>
  <c r="U24" i="2"/>
  <c r="T24" i="2"/>
  <c r="S24" i="2"/>
  <c r="R24" i="2"/>
  <c r="Q24" i="2"/>
  <c r="P24" i="2"/>
  <c r="O24" i="2"/>
  <c r="N24" i="2"/>
  <c r="M24" i="2"/>
  <c r="L24" i="2"/>
  <c r="J24" i="2"/>
  <c r="I24" i="2"/>
  <c r="H24" i="2"/>
  <c r="G24" i="2"/>
  <c r="F24" i="2"/>
  <c r="E24" i="2"/>
  <c r="D24" i="2"/>
  <c r="C24" i="2"/>
  <c r="K16" i="2"/>
  <c r="U7" i="2"/>
  <c r="T7" i="2"/>
  <c r="S7" i="2"/>
  <c r="R7" i="2"/>
  <c r="Q7" i="2"/>
  <c r="P7" i="2"/>
  <c r="O7" i="2"/>
  <c r="N7" i="2"/>
  <c r="M7" i="2"/>
  <c r="K7" i="2" s="1"/>
  <c r="L7" i="2"/>
  <c r="J7" i="2"/>
  <c r="I7" i="2"/>
  <c r="H7" i="2"/>
  <c r="G7" i="2"/>
  <c r="F7" i="2"/>
  <c r="E7" i="2"/>
  <c r="D7" i="2"/>
  <c r="C7" i="2"/>
  <c r="B7" i="2"/>
  <c r="U6" i="2"/>
  <c r="T6" i="2"/>
  <c r="S6" i="2"/>
  <c r="R6" i="2"/>
  <c r="Q6" i="2"/>
  <c r="P6" i="2"/>
  <c r="O6" i="2"/>
  <c r="N6" i="2"/>
  <c r="M6" i="2"/>
  <c r="K6" i="2" s="1"/>
  <c r="L6" i="2"/>
  <c r="J6" i="2"/>
  <c r="I6" i="2"/>
  <c r="H6" i="2"/>
  <c r="G6" i="2"/>
  <c r="F6" i="2"/>
  <c r="E6" i="2"/>
  <c r="D6" i="2"/>
  <c r="C6" i="2"/>
  <c r="B6" i="2"/>
</calcChain>
</file>

<file path=xl/comments1.xml><?xml version="1.0" encoding="utf-8"?>
<comments xmlns="http://schemas.openxmlformats.org/spreadsheetml/2006/main">
  <authors>
    <author>104491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月日の入れ方
半角文字で
2003/9/3</t>
        </r>
      </text>
    </comment>
  </commentList>
</comments>
</file>

<file path=xl/sharedStrings.xml><?xml version="1.0" encoding="utf-8"?>
<sst xmlns="http://schemas.openxmlformats.org/spreadsheetml/2006/main" count="952" uniqueCount="141">
  <si>
    <t>別表　食中毒発生事例</t>
    <rPh sb="0" eb="1">
      <t>ベツ</t>
    </rPh>
    <phoneticPr fontId="3"/>
  </si>
  <si>
    <t>平成２３年</t>
    <phoneticPr fontId="3"/>
  </si>
  <si>
    <t>事件
番号</t>
    <rPh sb="0" eb="2">
      <t>ジケン</t>
    </rPh>
    <rPh sb="3" eb="5">
      <t>バンゴウ</t>
    </rPh>
    <phoneticPr fontId="3"/>
  </si>
  <si>
    <t>発生月日</t>
  </si>
  <si>
    <t>発生場所</t>
  </si>
  <si>
    <t>摂食
者数</t>
    <phoneticPr fontId="3"/>
  </si>
  <si>
    <t>患者
数</t>
    <phoneticPr fontId="3"/>
  </si>
  <si>
    <t>死亡
者数</t>
    <phoneticPr fontId="3"/>
  </si>
  <si>
    <t>原因食品</t>
  </si>
  <si>
    <t>病因物質</t>
  </si>
  <si>
    <t>原因施設</t>
  </si>
  <si>
    <t>摂食場所</t>
  </si>
  <si>
    <t>長万部町</t>
    <rPh sb="0" eb="4">
      <t>オシャマンベチョウ</t>
    </rPh>
    <phoneticPr fontId="3"/>
  </si>
  <si>
    <t>弁当</t>
    <rPh sb="0" eb="2">
      <t>ベントウ</t>
    </rPh>
    <phoneticPr fontId="3"/>
  </si>
  <si>
    <t>黄色ブドウ球菌</t>
    <rPh sb="0" eb="2">
      <t>オウショク</t>
    </rPh>
    <rPh sb="5" eb="7">
      <t>キュウキン</t>
    </rPh>
    <phoneticPr fontId="3"/>
  </si>
  <si>
    <t>飲食店</t>
    <rPh sb="0" eb="3">
      <t>インショクテン</t>
    </rPh>
    <phoneticPr fontId="3"/>
  </si>
  <si>
    <t>家庭</t>
    <rPh sb="0" eb="2">
      <t>カテイ</t>
    </rPh>
    <phoneticPr fontId="3"/>
  </si>
  <si>
    <t>函館市</t>
    <rPh sb="0" eb="3">
      <t>ハコダテシ</t>
    </rPh>
    <phoneticPr fontId="3"/>
  </si>
  <si>
    <t>当該施設で提供された食事</t>
    <rPh sb="0" eb="2">
      <t>トウガイ</t>
    </rPh>
    <rPh sb="2" eb="4">
      <t>シセツ</t>
    </rPh>
    <rPh sb="5" eb="7">
      <t>テイキョウ</t>
    </rPh>
    <rPh sb="10" eb="12">
      <t>ショクジ</t>
    </rPh>
    <phoneticPr fontId="3"/>
  </si>
  <si>
    <t>ノロウイルス</t>
    <phoneticPr fontId="3"/>
  </si>
  <si>
    <t>当該施設で提供された食事(推定）</t>
    <rPh sb="0" eb="2">
      <t>トウガイ</t>
    </rPh>
    <rPh sb="2" eb="4">
      <t>シセツ</t>
    </rPh>
    <rPh sb="5" eb="7">
      <t>テイキョウ</t>
    </rPh>
    <rPh sb="10" eb="12">
      <t>ショクジ</t>
    </rPh>
    <rPh sb="13" eb="15">
      <t>スイテイ</t>
    </rPh>
    <phoneticPr fontId="3"/>
  </si>
  <si>
    <t>資料　保健所集計</t>
    <rPh sb="0" eb="2">
      <t>シリョウ</t>
    </rPh>
    <rPh sb="3" eb="6">
      <t>ホケンショ</t>
    </rPh>
    <rPh sb="6" eb="8">
      <t>シュウケイ</t>
    </rPh>
    <phoneticPr fontId="3"/>
  </si>
  <si>
    <t>別表　と畜（施設・検査）数</t>
    <rPh sb="0" eb="2">
      <t>ベッピョウ</t>
    </rPh>
    <phoneticPr fontId="3"/>
  </si>
  <si>
    <t>平成２３年度</t>
    <rPh sb="0" eb="2">
      <t>ヘイセイ</t>
    </rPh>
    <rPh sb="4" eb="6">
      <t>ネンド</t>
    </rPh>
    <phoneticPr fontId="3"/>
  </si>
  <si>
    <t>と畜場の概要</t>
    <phoneticPr fontId="3"/>
  </si>
  <si>
    <t>検査状況</t>
    <phoneticPr fontId="3"/>
  </si>
  <si>
    <t>施設数</t>
    <phoneticPr fontId="3"/>
  </si>
  <si>
    <t>経営形態</t>
    <phoneticPr fontId="3"/>
  </si>
  <si>
    <t>処理能力</t>
  </si>
  <si>
    <t>開催日数</t>
  </si>
  <si>
    <t>検査頭数</t>
    <phoneticPr fontId="3"/>
  </si>
  <si>
    <t>計</t>
    <rPh sb="0" eb="1">
      <t>ケイ</t>
    </rPh>
    <phoneticPr fontId="3"/>
  </si>
  <si>
    <t>一般</t>
  </si>
  <si>
    <t>簡易</t>
  </si>
  <si>
    <t>公営</t>
  </si>
  <si>
    <t>会社</t>
  </si>
  <si>
    <t>組合
その他</t>
    <rPh sb="5" eb="6">
      <t>タ</t>
    </rPh>
    <phoneticPr fontId="3"/>
  </si>
  <si>
    <t>小動物
換算計　頭／日</t>
    <rPh sb="4" eb="6">
      <t>カンサン</t>
    </rPh>
    <rPh sb="6" eb="7">
      <t>ケイ</t>
    </rPh>
    <rPh sb="8" eb="9">
      <t>トウ</t>
    </rPh>
    <rPh sb="10" eb="11">
      <t>ヒ</t>
    </rPh>
    <phoneticPr fontId="3"/>
  </si>
  <si>
    <t>日／週</t>
  </si>
  <si>
    <t>日／年間</t>
  </si>
  <si>
    <t>計</t>
  </si>
  <si>
    <t>牛</t>
  </si>
  <si>
    <t>馬</t>
  </si>
  <si>
    <t>豚</t>
  </si>
  <si>
    <t>めん羊</t>
    <phoneticPr fontId="3"/>
  </si>
  <si>
    <t>山羊</t>
    <rPh sb="0" eb="2">
      <t>ヤギ</t>
    </rPh>
    <phoneticPr fontId="3"/>
  </si>
  <si>
    <t>小動物
換算計</t>
    <rPh sb="4" eb="6">
      <t>カンサン</t>
    </rPh>
    <rPh sb="6" eb="7">
      <t>ケイ</t>
    </rPh>
    <phoneticPr fontId="3"/>
  </si>
  <si>
    <t>肉用</t>
  </si>
  <si>
    <t>乳用</t>
  </si>
  <si>
    <t>１年以上　　1年未満</t>
    <rPh sb="1" eb="4">
      <t>ネンイジョウ</t>
    </rPh>
    <rPh sb="7" eb="8">
      <t>ネン</t>
    </rPh>
    <rPh sb="8" eb="10">
      <t>ミマン</t>
    </rPh>
    <phoneticPr fontId="3"/>
  </si>
  <si>
    <t>１月未満</t>
    <rPh sb="1" eb="2">
      <t>ツキ</t>
    </rPh>
    <rPh sb="2" eb="4">
      <t>ミマン</t>
    </rPh>
    <phoneticPr fontId="3"/>
  </si>
  <si>
    <t>１年以上</t>
    <rPh sb="1" eb="2">
      <t>ネン</t>
    </rPh>
    <rPh sb="2" eb="4">
      <t>イジョウ</t>
    </rPh>
    <phoneticPr fontId="3"/>
  </si>
  <si>
    <t>１年未満</t>
    <rPh sb="1" eb="2">
      <t>ネン</t>
    </rPh>
    <rPh sb="2" eb="4">
      <t>ミマン</t>
    </rPh>
    <phoneticPr fontId="3"/>
  </si>
  <si>
    <t>南渡島第2次保健医療福祉圏</t>
    <rPh sb="0" eb="1">
      <t>ミナミ</t>
    </rPh>
    <rPh sb="1" eb="3">
      <t>オシマ</t>
    </rPh>
    <rPh sb="3" eb="4">
      <t>ダイ</t>
    </rPh>
    <rPh sb="5" eb="6">
      <t>ジ</t>
    </rPh>
    <rPh sb="6" eb="8">
      <t>ホケン</t>
    </rPh>
    <rPh sb="8" eb="10">
      <t>イリョウ</t>
    </rPh>
    <rPh sb="10" eb="12">
      <t>フクシ</t>
    </rPh>
    <rPh sb="12" eb="13">
      <t>ケン</t>
    </rPh>
    <phoneticPr fontId="3"/>
  </si>
  <si>
    <t>渡島保健所</t>
    <rPh sb="0" eb="2">
      <t>オシマ</t>
    </rPh>
    <phoneticPr fontId="3"/>
  </si>
  <si>
    <t>北斗市</t>
    <rPh sb="0" eb="3">
      <t>ホクトシ</t>
    </rPh>
    <phoneticPr fontId="3"/>
  </si>
  <si>
    <t>-</t>
    <phoneticPr fontId="3"/>
  </si>
  <si>
    <t>松前町</t>
    <rPh sb="0" eb="3">
      <t>マツマエチョウ</t>
    </rPh>
    <phoneticPr fontId="3"/>
  </si>
  <si>
    <t>福島町</t>
    <rPh sb="0" eb="3">
      <t>フクシマチョウ</t>
    </rPh>
    <phoneticPr fontId="3"/>
  </si>
  <si>
    <t>知内町</t>
    <rPh sb="0" eb="3">
      <t>シリウチチョウ</t>
    </rPh>
    <phoneticPr fontId="3"/>
  </si>
  <si>
    <t>木古内町</t>
    <rPh sb="0" eb="4">
      <t>キコナイチョウ</t>
    </rPh>
    <phoneticPr fontId="3"/>
  </si>
  <si>
    <t>七飯町</t>
    <rPh sb="0" eb="3">
      <t>ナナエチョウ</t>
    </rPh>
    <phoneticPr fontId="3"/>
  </si>
  <si>
    <t>鹿部町</t>
    <rPh sb="0" eb="3">
      <t>シカベチョウ</t>
    </rPh>
    <phoneticPr fontId="3"/>
  </si>
  <si>
    <t>森町</t>
    <rPh sb="0" eb="2">
      <t>モリマチ</t>
    </rPh>
    <phoneticPr fontId="3"/>
  </si>
  <si>
    <t>南檜山第2次保健医療福祉圏</t>
    <rPh sb="0" eb="1">
      <t>ミナミ</t>
    </rPh>
    <rPh sb="1" eb="3">
      <t>ヒヤマ</t>
    </rPh>
    <rPh sb="3" eb="4">
      <t>ダイ</t>
    </rPh>
    <rPh sb="5" eb="6">
      <t>ジ</t>
    </rPh>
    <rPh sb="6" eb="8">
      <t>ホケン</t>
    </rPh>
    <rPh sb="8" eb="10">
      <t>イリョウ</t>
    </rPh>
    <rPh sb="10" eb="12">
      <t>フクシ</t>
    </rPh>
    <rPh sb="12" eb="13">
      <t>ケン</t>
    </rPh>
    <phoneticPr fontId="3"/>
  </si>
  <si>
    <t>江差保健所</t>
    <rPh sb="0" eb="2">
      <t>エサシ</t>
    </rPh>
    <phoneticPr fontId="3"/>
  </si>
  <si>
    <t>江差町</t>
    <rPh sb="0" eb="3">
      <t>エサシチョウ</t>
    </rPh>
    <phoneticPr fontId="3"/>
  </si>
  <si>
    <t>上ノ国町</t>
    <rPh sb="0" eb="1">
      <t>カミ</t>
    </rPh>
    <rPh sb="2" eb="4">
      <t>クニチョウ</t>
    </rPh>
    <phoneticPr fontId="3"/>
  </si>
  <si>
    <t>厚沢部町</t>
    <rPh sb="0" eb="4">
      <t>アッサブチョウ</t>
    </rPh>
    <phoneticPr fontId="3"/>
  </si>
  <si>
    <t>乙部町</t>
    <rPh sb="0" eb="3">
      <t>オトベチョウ</t>
    </rPh>
    <phoneticPr fontId="3"/>
  </si>
  <si>
    <t>奥尻町</t>
    <rPh sb="0" eb="3">
      <t>オクシリチョウ</t>
    </rPh>
    <phoneticPr fontId="3"/>
  </si>
  <si>
    <t>北渡島檜山第2次保健医療福祉圏</t>
    <rPh sb="0" eb="15">
      <t>キ</t>
    </rPh>
    <phoneticPr fontId="3"/>
  </si>
  <si>
    <t>八雲保健所</t>
    <rPh sb="0" eb="2">
      <t>ヤクモ</t>
    </rPh>
    <phoneticPr fontId="3"/>
  </si>
  <si>
    <t>八雲食肉衛生検査所</t>
    <rPh sb="0" eb="2">
      <t>ヤクモ</t>
    </rPh>
    <rPh sb="2" eb="4">
      <t>ショクニク</t>
    </rPh>
    <rPh sb="4" eb="6">
      <t>エイセイ</t>
    </rPh>
    <rPh sb="6" eb="9">
      <t>ケンサショ</t>
    </rPh>
    <phoneticPr fontId="3"/>
  </si>
  <si>
    <t xml:space="preserve"> -</t>
  </si>
  <si>
    <t>資料　保健所・食肉衛生検査所集計・と畜検査業務等集計</t>
    <rPh sb="3" eb="6">
      <t>ホケンジョ</t>
    </rPh>
    <rPh sb="7" eb="9">
      <t>ショクニク</t>
    </rPh>
    <rPh sb="9" eb="11">
      <t>エイセイ</t>
    </rPh>
    <rPh sb="11" eb="14">
      <t>ケンサショ</t>
    </rPh>
    <rPh sb="14" eb="16">
      <t>シュウケイ</t>
    </rPh>
    <phoneticPr fontId="3"/>
  </si>
  <si>
    <t>別表　と殺禁止・廃棄処分数</t>
    <rPh sb="0" eb="2">
      <t>ベッピョウ</t>
    </rPh>
    <phoneticPr fontId="3"/>
  </si>
  <si>
    <t>平成２３年度</t>
    <phoneticPr fontId="3"/>
  </si>
  <si>
    <t>検査頭数</t>
  </si>
  <si>
    <t>と殺禁止頭数</t>
  </si>
  <si>
    <t>疾病別全部廃棄頭数</t>
  </si>
  <si>
    <t>一部廃棄実頭数</t>
  </si>
  <si>
    <t>一部廃棄総件数</t>
  </si>
  <si>
    <t>疾病別一部廃棄件数</t>
  </si>
  <si>
    <t>全部廃棄頭数</t>
  </si>
  <si>
    <t>細菌病</t>
  </si>
  <si>
    <t>ウイルス・　　　　　　　　リケッチア病</t>
    <phoneticPr fontId="3"/>
  </si>
  <si>
    <t>原虫病</t>
  </si>
  <si>
    <t>寄生虫病</t>
  </si>
  <si>
    <t>その他</t>
  </si>
  <si>
    <t>南渡島第2次保健</t>
    <rPh sb="0" eb="1">
      <t>ミナミ</t>
    </rPh>
    <rPh sb="1" eb="3">
      <t>オシマ</t>
    </rPh>
    <rPh sb="3" eb="4">
      <t>ダイ</t>
    </rPh>
    <rPh sb="5" eb="6">
      <t>ジ</t>
    </rPh>
    <rPh sb="6" eb="8">
      <t>ホケン</t>
    </rPh>
    <phoneticPr fontId="3"/>
  </si>
  <si>
    <t>牛（１年以上）</t>
    <rPh sb="0" eb="1">
      <t>ウシ</t>
    </rPh>
    <rPh sb="3" eb="6">
      <t>ネンイジョウ</t>
    </rPh>
    <phoneticPr fontId="3"/>
  </si>
  <si>
    <t>医療福祉圏</t>
    <rPh sb="0" eb="2">
      <t>イリョウ</t>
    </rPh>
    <rPh sb="2" eb="4">
      <t>フクシ</t>
    </rPh>
    <rPh sb="4" eb="5">
      <t>ケン</t>
    </rPh>
    <phoneticPr fontId="3"/>
  </si>
  <si>
    <t>牛（１年未満）</t>
    <rPh sb="0" eb="1">
      <t>ウシ</t>
    </rPh>
    <rPh sb="3" eb="4">
      <t>ネン</t>
    </rPh>
    <rPh sb="4" eb="6">
      <t>ミマン</t>
    </rPh>
    <phoneticPr fontId="3"/>
  </si>
  <si>
    <t>馬</t>
    <rPh sb="0" eb="1">
      <t>ウマ</t>
    </rPh>
    <phoneticPr fontId="3"/>
  </si>
  <si>
    <t>豚</t>
    <rPh sb="0" eb="1">
      <t>ブタ</t>
    </rPh>
    <phoneticPr fontId="3"/>
  </si>
  <si>
    <t>めん羊</t>
    <rPh sb="2" eb="3">
      <t>ヨウ</t>
    </rPh>
    <phoneticPr fontId="3"/>
  </si>
  <si>
    <t>渡島保健所</t>
    <rPh sb="0" eb="2">
      <t>オシマ</t>
    </rPh>
    <rPh sb="2" eb="5">
      <t>ホケンショ</t>
    </rPh>
    <phoneticPr fontId="3"/>
  </si>
  <si>
    <t>-</t>
    <phoneticPr fontId="3"/>
  </si>
  <si>
    <t>-</t>
    <phoneticPr fontId="3"/>
  </si>
  <si>
    <t>市立函館保健所</t>
    <rPh sb="0" eb="2">
      <t>シリツ</t>
    </rPh>
    <rPh sb="2" eb="4">
      <t>ハコダテ</t>
    </rPh>
    <rPh sb="4" eb="6">
      <t>ホケン</t>
    </rPh>
    <rPh sb="6" eb="7">
      <t>ショ</t>
    </rPh>
    <phoneticPr fontId="3"/>
  </si>
  <si>
    <t>-</t>
  </si>
  <si>
    <t>南檜山第2次保健</t>
    <rPh sb="0" eb="1">
      <t>ミナミ</t>
    </rPh>
    <rPh sb="1" eb="3">
      <t>ヒヤマ</t>
    </rPh>
    <rPh sb="3" eb="4">
      <t>ダイ</t>
    </rPh>
    <rPh sb="5" eb="6">
      <t>ジ</t>
    </rPh>
    <rPh sb="6" eb="8">
      <t>ホケン</t>
    </rPh>
    <phoneticPr fontId="3"/>
  </si>
  <si>
    <t>江差保健所</t>
    <rPh sb="0" eb="2">
      <t>エサシ</t>
    </rPh>
    <rPh sb="2" eb="5">
      <t>ホケンショ</t>
    </rPh>
    <phoneticPr fontId="3"/>
  </si>
  <si>
    <t>北渡島檜山第2次保健</t>
    <rPh sb="0" eb="1">
      <t>キタ</t>
    </rPh>
    <rPh sb="1" eb="3">
      <t>オシマ</t>
    </rPh>
    <rPh sb="3" eb="5">
      <t>ヒヤマ</t>
    </rPh>
    <rPh sb="5" eb="6">
      <t>ダイ</t>
    </rPh>
    <rPh sb="7" eb="8">
      <t>ジ</t>
    </rPh>
    <rPh sb="8" eb="10">
      <t>ホケン</t>
    </rPh>
    <phoneticPr fontId="3"/>
  </si>
  <si>
    <t>八雲保健所</t>
    <rPh sb="0" eb="1">
      <t>ハチ</t>
    </rPh>
    <rPh sb="1" eb="2">
      <t>クモ</t>
    </rPh>
    <rPh sb="2" eb="5">
      <t>ホケンショ</t>
    </rPh>
    <phoneticPr fontId="3"/>
  </si>
  <si>
    <t>食肉衛生検査所</t>
    <rPh sb="0" eb="2">
      <t>ショクニク</t>
    </rPh>
    <rPh sb="2" eb="4">
      <t>エイセイ</t>
    </rPh>
    <rPh sb="4" eb="7">
      <t>ケンサショ</t>
    </rPh>
    <phoneticPr fontId="3"/>
  </si>
  <si>
    <t>資料　保健所集計・と畜検査業務等集計</t>
  </si>
  <si>
    <t>別表　食鳥検査数（施設・検査）数</t>
    <rPh sb="0" eb="2">
      <t>ベッピョウ</t>
    </rPh>
    <rPh sb="3" eb="5">
      <t>ショクチョウ</t>
    </rPh>
    <rPh sb="5" eb="7">
      <t>ケンサ</t>
    </rPh>
    <rPh sb="7" eb="8">
      <t>スウ</t>
    </rPh>
    <phoneticPr fontId="3"/>
  </si>
  <si>
    <t>食鳥処理場の概要</t>
    <rPh sb="0" eb="2">
      <t>ショクチョウ</t>
    </rPh>
    <rPh sb="2" eb="4">
      <t>ショリ</t>
    </rPh>
    <phoneticPr fontId="3"/>
  </si>
  <si>
    <t>ブロイラー</t>
    <phoneticPr fontId="3"/>
  </si>
  <si>
    <t>成　　鶏</t>
    <rPh sb="0" eb="1">
      <t>セイ</t>
    </rPh>
    <rPh sb="3" eb="4">
      <t>ケイ</t>
    </rPh>
    <phoneticPr fontId="3"/>
  </si>
  <si>
    <t>羽／日</t>
    <rPh sb="0" eb="1">
      <t>ワ</t>
    </rPh>
    <rPh sb="2" eb="3">
      <t>ヒ</t>
    </rPh>
    <phoneticPr fontId="3"/>
  </si>
  <si>
    <t>検査実羽数</t>
    <rPh sb="0" eb="2">
      <t>ケンサ</t>
    </rPh>
    <rPh sb="2" eb="3">
      <t>ジツ</t>
    </rPh>
    <rPh sb="3" eb="4">
      <t>ワ</t>
    </rPh>
    <rPh sb="4" eb="5">
      <t>スウ</t>
    </rPh>
    <phoneticPr fontId="3"/>
  </si>
  <si>
    <t>禁止</t>
    <rPh sb="0" eb="2">
      <t>キンシ</t>
    </rPh>
    <phoneticPr fontId="3"/>
  </si>
  <si>
    <t>全部廃棄</t>
    <rPh sb="0" eb="2">
      <t>ゼンブ</t>
    </rPh>
    <rPh sb="2" eb="4">
      <t>ハイキ</t>
    </rPh>
    <phoneticPr fontId="3"/>
  </si>
  <si>
    <t>一部廃棄</t>
    <rPh sb="0" eb="2">
      <t>イチブ</t>
    </rPh>
    <rPh sb="2" eb="4">
      <t>ハイキ</t>
    </rPh>
    <phoneticPr fontId="3"/>
  </si>
  <si>
    <t>-</t>
    <phoneticPr fontId="3"/>
  </si>
  <si>
    <t>八雲保健所</t>
    <rPh sb="0" eb="1">
      <t>ハチ</t>
    </rPh>
    <rPh sb="1" eb="2">
      <t>クモ</t>
    </rPh>
    <phoneticPr fontId="3"/>
  </si>
  <si>
    <t>資料　保健所・食肉衛生検査所集計・食鳥検査業務等集計</t>
    <rPh sb="7" eb="9">
      <t>ショクニク</t>
    </rPh>
    <rPh sb="9" eb="11">
      <t>エイセイ</t>
    </rPh>
    <rPh sb="11" eb="14">
      <t>ケンサショ</t>
    </rPh>
    <rPh sb="17" eb="19">
      <t>ショクチョウ</t>
    </rPh>
    <rPh sb="19" eb="21">
      <t>ケンサ</t>
    </rPh>
    <rPh sb="21" eb="23">
      <t>ギョウム</t>
    </rPh>
    <phoneticPr fontId="3"/>
  </si>
  <si>
    <t>別表　苦情処理件数</t>
    <rPh sb="0" eb="1">
      <t>ベツ</t>
    </rPh>
    <rPh sb="1" eb="2">
      <t>ヒョウ</t>
    </rPh>
    <rPh sb="3" eb="5">
      <t>クジョウ</t>
    </rPh>
    <rPh sb="5" eb="7">
      <t>ショリ</t>
    </rPh>
    <rPh sb="7" eb="9">
      <t>ケンスウ</t>
    </rPh>
    <phoneticPr fontId="3"/>
  </si>
  <si>
    <t>　平成２３年度</t>
    <rPh sb="1" eb="3">
      <t>ヘイセイ</t>
    </rPh>
    <rPh sb="5" eb="7">
      <t>ネンド</t>
    </rPh>
    <phoneticPr fontId="3"/>
  </si>
  <si>
    <t>総数</t>
  </si>
  <si>
    <t>医療</t>
    <phoneticPr fontId="3"/>
  </si>
  <si>
    <t>薬事</t>
  </si>
  <si>
    <t>食品</t>
  </si>
  <si>
    <t>犬</t>
    <rPh sb="0" eb="1">
      <t>イヌ</t>
    </rPh>
    <phoneticPr fontId="3"/>
  </si>
  <si>
    <t>猫</t>
    <rPh sb="0" eb="1">
      <t>ネコ</t>
    </rPh>
    <phoneticPr fontId="3"/>
  </si>
  <si>
    <t>死亡獣畜等</t>
    <phoneticPr fontId="3"/>
  </si>
  <si>
    <t>営業
施設</t>
    <phoneticPr fontId="3"/>
  </si>
  <si>
    <t>排水</t>
    <rPh sb="0" eb="2">
      <t>ハイスイ</t>
    </rPh>
    <phoneticPr fontId="3"/>
  </si>
  <si>
    <t>衛生
害虫</t>
    <phoneticPr fontId="3"/>
  </si>
  <si>
    <t>シックハウス
関係</t>
    <rPh sb="7" eb="9">
      <t>カンケイ</t>
    </rPh>
    <phoneticPr fontId="3"/>
  </si>
  <si>
    <t>介護保険関係</t>
    <rPh sb="0" eb="2">
      <t>カイゴ</t>
    </rPh>
    <rPh sb="2" eb="4">
      <t>ホケン</t>
    </rPh>
    <rPh sb="4" eb="6">
      <t>カンケイ</t>
    </rPh>
    <phoneticPr fontId="3"/>
  </si>
  <si>
    <t>資料　保健所集計</t>
    <phoneticPr fontId="3"/>
  </si>
  <si>
    <t>別表　動物愛護法関係</t>
    <rPh sb="0" eb="2">
      <t>ベッピョウ</t>
    </rPh>
    <rPh sb="3" eb="5">
      <t>ドウブツ</t>
    </rPh>
    <rPh sb="5" eb="7">
      <t>アイゴ</t>
    </rPh>
    <rPh sb="7" eb="8">
      <t>ホウ</t>
    </rPh>
    <rPh sb="8" eb="10">
      <t>カンケイ</t>
    </rPh>
    <phoneticPr fontId="3"/>
  </si>
  <si>
    <t>返還</t>
    <rPh sb="0" eb="2">
      <t>ヘンカン</t>
    </rPh>
    <phoneticPr fontId="3"/>
  </si>
  <si>
    <t>譲渡</t>
    <rPh sb="0" eb="2">
      <t>ジョウト</t>
    </rPh>
    <phoneticPr fontId="3"/>
  </si>
  <si>
    <t>殺処分</t>
    <rPh sb="0" eb="1">
      <t>サツ</t>
    </rPh>
    <rPh sb="1" eb="3">
      <t>ショブン</t>
    </rPh>
    <phoneticPr fontId="3"/>
  </si>
  <si>
    <t>その他</t>
    <rPh sb="2" eb="3">
      <t>タ</t>
    </rPh>
    <phoneticPr fontId="3"/>
  </si>
  <si>
    <t>市立函館保健所</t>
    <rPh sb="0" eb="2">
      <t>シリツ</t>
    </rPh>
    <rPh sb="2" eb="4">
      <t>ハコダテ</t>
    </rPh>
    <rPh sb="4" eb="7">
      <t>ホケンジョ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</si>
</sst>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8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56"/>
      <name val="ＭＳ Ｐゴシック"/>
      <family val="3"/>
      <charset val="128"/>
    </font>
    <font>
      <b/>
      <sz val="11"/>
      <color indexed="56"/>
      <name val="ＭＳ 明朝"/>
      <family val="1"/>
      <charset val="128"/>
    </font>
    <font>
      <b/>
      <sz val="9"/>
      <color indexed="14"/>
      <name val="ＭＳ 明朝"/>
      <family val="1"/>
      <charset val="128"/>
    </font>
    <font>
      <b/>
      <sz val="9"/>
      <color indexed="56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273">
    <xf numFmtId="0" fontId="0" fillId="0" borderId="0" xfId="0"/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/>
    </xf>
    <xf numFmtId="38" fontId="2" fillId="0" borderId="0" xfId="1" applyFont="1" applyAlignment="1"/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/>
    <xf numFmtId="0" fontId="4" fillId="0" borderId="0" xfId="0" applyFont="1" applyAlignment="1"/>
    <xf numFmtId="0" fontId="5" fillId="0" borderId="1" xfId="0" applyNumberFormat="1" applyFont="1" applyFill="1" applyBorder="1" applyAlignment="1">
      <alignment horizontal="center" vertical="center" wrapText="1"/>
    </xf>
    <xf numFmtId="56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/>
    <xf numFmtId="0" fontId="6" fillId="0" borderId="0" xfId="0" applyFont="1" applyAlignment="1"/>
    <xf numFmtId="0" fontId="5" fillId="0" borderId="5" xfId="2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8" fontId="5" fillId="0" borderId="5" xfId="1" applyFont="1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left" vertical="center"/>
    </xf>
    <xf numFmtId="0" fontId="6" fillId="0" borderId="0" xfId="2" applyNumberFormat="1" applyFont="1" applyAlignment="1"/>
    <xf numFmtId="0" fontId="6" fillId="0" borderId="0" xfId="2" applyFont="1" applyAlignment="1"/>
    <xf numFmtId="3" fontId="5" fillId="0" borderId="5" xfId="0" applyNumberFormat="1" applyFont="1" applyBorder="1" applyAlignment="1">
      <alignment horizontal="center" vertical="center" wrapText="1" shrinkToFit="1"/>
    </xf>
    <xf numFmtId="56" fontId="5" fillId="0" borderId="5" xfId="0" applyNumberFormat="1" applyFont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56" fontId="6" fillId="0" borderId="0" xfId="0" applyNumberFormat="1" applyFont="1" applyFill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38" fontId="6" fillId="0" borderId="0" xfId="1" applyFont="1" applyFill="1" applyAlignment="1"/>
    <xf numFmtId="0" fontId="6" fillId="0" borderId="0" xfId="0" applyFont="1" applyAlignment="1">
      <alignment horizontal="left"/>
    </xf>
    <xf numFmtId="56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38" fontId="6" fillId="0" borderId="0" xfId="1" applyFont="1" applyAlignment="1"/>
    <xf numFmtId="38" fontId="8" fillId="0" borderId="0" xfId="1" applyFont="1" applyFill="1" applyBorder="1" applyAlignment="1">
      <alignment horizontal="left"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Alignment="1"/>
    <xf numFmtId="0" fontId="9" fillId="0" borderId="0" xfId="3" applyFont="1" applyFill="1"/>
    <xf numFmtId="38" fontId="8" fillId="0" borderId="1" xfId="1" applyFont="1" applyFill="1" applyBorder="1" applyAlignment="1">
      <alignment horizontal="left"/>
    </xf>
    <xf numFmtId="38" fontId="8" fillId="0" borderId="6" xfId="1" applyFont="1" applyFill="1" applyBorder="1" applyAlignment="1">
      <alignment horizontal="centerContinuous" vertical="center"/>
    </xf>
    <xf numFmtId="38" fontId="8" fillId="0" borderId="7" xfId="1" applyFont="1" applyFill="1" applyBorder="1" applyAlignment="1">
      <alignment horizontal="centerContinuous" vertical="center"/>
    </xf>
    <xf numFmtId="38" fontId="8" fillId="0" borderId="8" xfId="1" applyFont="1" applyFill="1" applyBorder="1" applyAlignment="1">
      <alignment horizontal="centerContinuous" vertical="center"/>
    </xf>
    <xf numFmtId="38" fontId="8" fillId="0" borderId="9" xfId="1" applyFont="1" applyFill="1" applyBorder="1" applyAlignment="1">
      <alignment horizontal="centerContinuous" vertical="center"/>
    </xf>
    <xf numFmtId="0" fontId="9" fillId="0" borderId="10" xfId="3" applyFont="1" applyFill="1" applyBorder="1" applyAlignment="1">
      <alignment horizontal="centerContinuous"/>
    </xf>
    <xf numFmtId="0" fontId="9" fillId="0" borderId="11" xfId="3" applyFont="1" applyFill="1" applyBorder="1" applyAlignment="1">
      <alignment horizontal="centerContinuous"/>
    </xf>
    <xf numFmtId="38" fontId="8" fillId="0" borderId="12" xfId="1" applyFont="1" applyFill="1" applyBorder="1" applyAlignment="1">
      <alignment horizontal="left" wrapText="1"/>
    </xf>
    <xf numFmtId="38" fontId="8" fillId="0" borderId="13" xfId="1" applyFont="1" applyFill="1" applyBorder="1" applyAlignment="1">
      <alignment horizontal="center" vertical="center" wrapText="1"/>
    </xf>
    <xf numFmtId="38" fontId="8" fillId="0" borderId="14" xfId="1" applyFont="1" applyFill="1" applyBorder="1" applyAlignment="1">
      <alignment horizontal="center" vertical="center" wrapText="1"/>
    </xf>
    <xf numFmtId="38" fontId="8" fillId="0" borderId="15" xfId="1" applyFont="1" applyFill="1" applyBorder="1" applyAlignment="1">
      <alignment horizontal="center" vertical="center" wrapText="1"/>
    </xf>
    <xf numFmtId="38" fontId="4" fillId="0" borderId="16" xfId="1" applyFont="1" applyFill="1" applyBorder="1" applyAlignment="1">
      <alignment horizontal="center" vertical="center"/>
    </xf>
    <xf numFmtId="38" fontId="8" fillId="0" borderId="17" xfId="1" applyFont="1" applyFill="1" applyBorder="1" applyAlignment="1">
      <alignment horizontal="center" vertical="center" wrapText="1"/>
    </xf>
    <xf numFmtId="38" fontId="8" fillId="0" borderId="18" xfId="1" applyFont="1" applyFill="1" applyBorder="1" applyAlignment="1">
      <alignment horizontal="center" vertical="center" wrapText="1"/>
    </xf>
    <xf numFmtId="38" fontId="8" fillId="0" borderId="19" xfId="1" applyFont="1" applyFill="1" applyBorder="1" applyAlignment="1">
      <alignment horizontal="centerContinuous" vertical="center"/>
    </xf>
    <xf numFmtId="38" fontId="8" fillId="0" borderId="20" xfId="1" applyFont="1" applyFill="1" applyBorder="1" applyAlignment="1">
      <alignment horizontal="centerContinuous" vertical="center"/>
    </xf>
    <xf numFmtId="38" fontId="8" fillId="0" borderId="21" xfId="1" applyFont="1" applyFill="1" applyBorder="1" applyAlignment="1">
      <alignment horizontal="centerContinuous" vertical="center"/>
    </xf>
    <xf numFmtId="0" fontId="9" fillId="0" borderId="0" xfId="3" applyFont="1" applyFill="1" applyAlignment="1">
      <alignment wrapText="1"/>
    </xf>
    <xf numFmtId="0" fontId="9" fillId="0" borderId="12" xfId="3" applyFont="1" applyFill="1" applyBorder="1" applyAlignment="1">
      <alignment horizontal="left" wrapText="1"/>
    </xf>
    <xf numFmtId="38" fontId="8" fillId="0" borderId="22" xfId="1" applyFont="1" applyFill="1" applyBorder="1" applyAlignment="1">
      <alignment horizontal="center" vertical="center"/>
    </xf>
    <xf numFmtId="38" fontId="8" fillId="0" borderId="23" xfId="1" applyFont="1" applyFill="1" applyBorder="1" applyAlignment="1">
      <alignment horizontal="center" vertical="center"/>
    </xf>
    <xf numFmtId="38" fontId="8" fillId="0" borderId="23" xfId="1" applyFont="1" applyFill="1" applyBorder="1" applyAlignment="1">
      <alignment horizontal="center" vertical="center" wrapText="1"/>
    </xf>
    <xf numFmtId="38" fontId="8" fillId="0" borderId="16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center" vertical="center"/>
    </xf>
    <xf numFmtId="38" fontId="8" fillId="0" borderId="25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0" fontId="10" fillId="0" borderId="20" xfId="4" applyFill="1" applyBorder="1" applyAlignment="1">
      <alignment horizontal="center" vertical="center"/>
    </xf>
    <xf numFmtId="0" fontId="10" fillId="0" borderId="26" xfId="4" applyFill="1" applyBorder="1" applyAlignment="1">
      <alignment horizontal="center" vertical="center"/>
    </xf>
    <xf numFmtId="38" fontId="8" fillId="0" borderId="27" xfId="1" applyFont="1" applyFill="1" applyBorder="1" applyAlignment="1">
      <alignment horizontal="center" vertical="center" wrapText="1"/>
    </xf>
    <xf numFmtId="38" fontId="8" fillId="0" borderId="22" xfId="1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38" fontId="8" fillId="0" borderId="12" xfId="1" applyFont="1" applyFill="1" applyBorder="1" applyAlignment="1">
      <alignment horizontal="left"/>
    </xf>
    <xf numFmtId="38" fontId="8" fillId="0" borderId="28" xfId="1" applyFont="1" applyFill="1" applyBorder="1" applyAlignment="1">
      <alignment horizontal="center" vertical="center"/>
    </xf>
    <xf numFmtId="38" fontId="8" fillId="0" borderId="29" xfId="1" applyFont="1" applyFill="1" applyBorder="1" applyAlignment="1">
      <alignment horizontal="center" vertical="center"/>
    </xf>
    <xf numFmtId="38" fontId="8" fillId="0" borderId="30" xfId="1" applyFont="1" applyFill="1" applyBorder="1" applyAlignment="1">
      <alignment horizontal="center" vertical="center"/>
    </xf>
    <xf numFmtId="38" fontId="8" fillId="0" borderId="23" xfId="1" applyFont="1" applyFill="1" applyBorder="1" applyAlignment="1">
      <alignment horizontal="center" vertical="center"/>
    </xf>
    <xf numFmtId="38" fontId="8" fillId="0" borderId="27" xfId="1" applyFont="1" applyFill="1" applyBorder="1" applyAlignment="1">
      <alignment horizontal="center" vertical="center"/>
    </xf>
    <xf numFmtId="38" fontId="11" fillId="0" borderId="31" xfId="1" applyFont="1" applyFill="1" applyBorder="1" applyAlignment="1">
      <alignment horizontal="center" vertical="center" wrapText="1"/>
    </xf>
    <xf numFmtId="38" fontId="8" fillId="0" borderId="31" xfId="1" applyFont="1" applyFill="1" applyBorder="1" applyAlignment="1">
      <alignment horizontal="center" vertical="center"/>
    </xf>
    <xf numFmtId="0" fontId="9" fillId="0" borderId="32" xfId="3" applyFont="1" applyFill="1" applyBorder="1" applyAlignment="1">
      <alignment horizontal="center" vertical="center"/>
    </xf>
    <xf numFmtId="38" fontId="12" fillId="2" borderId="5" xfId="5" applyFont="1" applyFill="1" applyBorder="1" applyAlignment="1">
      <alignment horizontal="left" wrapText="1"/>
    </xf>
    <xf numFmtId="38" fontId="13" fillId="2" borderId="5" xfId="1" applyFont="1" applyFill="1" applyBorder="1" applyAlignment="1">
      <alignment horizontal="right" vertical="center"/>
    </xf>
    <xf numFmtId="38" fontId="13" fillId="2" borderId="5" xfId="5" applyFont="1" applyFill="1" applyBorder="1" applyAlignment="1">
      <alignment horizontal="right" vertical="center"/>
    </xf>
    <xf numFmtId="38" fontId="13" fillId="2" borderId="1" xfId="1" applyFont="1" applyFill="1" applyBorder="1" applyAlignment="1">
      <alignment horizontal="right" vertical="center"/>
    </xf>
    <xf numFmtId="38" fontId="13" fillId="2" borderId="5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5" xfId="1" applyFont="1" applyFill="1" applyBorder="1" applyAlignment="1">
      <alignment horizontal="right" vertical="center"/>
    </xf>
    <xf numFmtId="38" fontId="8" fillId="0" borderId="12" xfId="1" applyFont="1" applyFill="1" applyBorder="1" applyAlignment="1">
      <alignment horizontal="left" vertical="center"/>
    </xf>
    <xf numFmtId="38" fontId="8" fillId="0" borderId="12" xfId="1" applyFont="1" applyFill="1" applyBorder="1" applyAlignment="1">
      <alignment horizontal="right"/>
    </xf>
    <xf numFmtId="38" fontId="8" fillId="0" borderId="12" xfId="1" applyFont="1" applyFill="1" applyBorder="1" applyAlignment="1">
      <alignment horizontal="right" vertical="center"/>
    </xf>
    <xf numFmtId="38" fontId="8" fillId="0" borderId="33" xfId="1" applyFont="1" applyFill="1" applyBorder="1" applyAlignment="1">
      <alignment horizontal="right"/>
    </xf>
    <xf numFmtId="38" fontId="8" fillId="0" borderId="33" xfId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38" fontId="8" fillId="0" borderId="32" xfId="1" applyFont="1" applyFill="1" applyBorder="1" applyAlignment="1">
      <alignment horizontal="right" vertical="center"/>
    </xf>
    <xf numFmtId="38" fontId="12" fillId="2" borderId="1" xfId="5" applyFont="1" applyFill="1" applyBorder="1" applyAlignment="1">
      <alignment horizontal="left" vertical="center" wrapText="1"/>
    </xf>
    <xf numFmtId="38" fontId="13" fillId="2" borderId="5" xfId="5" applyFont="1" applyFill="1" applyBorder="1" applyAlignment="1">
      <alignment horizontal="left" vertical="center"/>
    </xf>
    <xf numFmtId="38" fontId="8" fillId="0" borderId="5" xfId="5" applyFont="1" applyBorder="1" applyAlignment="1">
      <alignment horizontal="left" vertical="center"/>
    </xf>
    <xf numFmtId="38" fontId="12" fillId="2" borderId="1" xfId="1" applyFont="1" applyFill="1" applyBorder="1" applyAlignment="1">
      <alignment horizontal="left" vertical="center" wrapText="1"/>
    </xf>
    <xf numFmtId="38" fontId="13" fillId="2" borderId="5" xfId="1" applyFont="1" applyFill="1" applyBorder="1" applyAlignment="1">
      <alignment horizontal="left" vertical="center"/>
    </xf>
    <xf numFmtId="38" fontId="8" fillId="0" borderId="34" xfId="1" applyFont="1" applyFill="1" applyBorder="1" applyAlignment="1">
      <alignment horizontal="right" vertical="center"/>
    </xf>
    <xf numFmtId="38" fontId="8" fillId="0" borderId="35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left"/>
    </xf>
    <xf numFmtId="0" fontId="9" fillId="0" borderId="2" xfId="3" applyFont="1" applyFill="1" applyBorder="1"/>
    <xf numFmtId="38" fontId="8" fillId="0" borderId="2" xfId="1" applyFont="1" applyFill="1" applyBorder="1" applyAlignment="1"/>
    <xf numFmtId="38" fontId="8" fillId="0" borderId="0" xfId="1" applyFont="1" applyFill="1" applyBorder="1" applyAlignment="1"/>
    <xf numFmtId="38" fontId="6" fillId="0" borderId="0" xfId="1" applyFont="1" applyFill="1" applyBorder="1" applyAlignment="1">
      <alignment horizontal="left"/>
    </xf>
    <xf numFmtId="38" fontId="6" fillId="0" borderId="0" xfId="1" applyFont="1" applyFill="1" applyBorder="1" applyAlignment="1"/>
    <xf numFmtId="0" fontId="14" fillId="0" borderId="0" xfId="3" applyFont="1" applyFill="1"/>
    <xf numFmtId="0" fontId="14" fillId="0" borderId="0" xfId="3" applyFont="1" applyFill="1" applyAlignment="1">
      <alignment horizontal="left"/>
    </xf>
    <xf numFmtId="0" fontId="15" fillId="0" borderId="0" xfId="6" applyFont="1" applyBorder="1"/>
    <xf numFmtId="38" fontId="6" fillId="0" borderId="0" xfId="5" applyFont="1" applyAlignment="1"/>
    <xf numFmtId="0" fontId="14" fillId="0" borderId="0" xfId="6" applyFont="1"/>
    <xf numFmtId="38" fontId="6" fillId="0" borderId="0" xfId="5" applyFont="1" applyAlignment="1">
      <alignment horizontal="left"/>
    </xf>
    <xf numFmtId="38" fontId="2" fillId="0" borderId="0" xfId="5" applyFont="1" applyBorder="1" applyAlignment="1">
      <alignment horizontal="left" vertical="center"/>
    </xf>
    <xf numFmtId="38" fontId="4" fillId="0" borderId="0" xfId="5" applyFont="1" applyAlignment="1"/>
    <xf numFmtId="38" fontId="2" fillId="0" borderId="0" xfId="5" applyFont="1" applyAlignment="1"/>
    <xf numFmtId="38" fontId="2" fillId="0" borderId="0" xfId="5" applyFont="1" applyFill="1" applyAlignment="1"/>
    <xf numFmtId="38" fontId="16" fillId="0" borderId="0" xfId="5" applyFont="1" applyFill="1" applyAlignment="1">
      <alignment horizontal="right"/>
    </xf>
    <xf numFmtId="0" fontId="1" fillId="0" borderId="0" xfId="6" applyFont="1"/>
    <xf numFmtId="0" fontId="14" fillId="0" borderId="36" xfId="6" applyFont="1" applyBorder="1" applyAlignment="1">
      <alignment horizontal="left"/>
    </xf>
    <xf numFmtId="0" fontId="14" fillId="0" borderId="37" xfId="6" applyFont="1" applyBorder="1"/>
    <xf numFmtId="38" fontId="5" fillId="0" borderId="38" xfId="5" applyFont="1" applyBorder="1" applyAlignment="1">
      <alignment horizontal="center" vertical="top" textRotation="255"/>
    </xf>
    <xf numFmtId="38" fontId="5" fillId="0" borderId="3" xfId="5" applyFont="1" applyBorder="1" applyAlignment="1">
      <alignment horizontal="center" vertical="top" textRotation="255"/>
    </xf>
    <xf numFmtId="38" fontId="5" fillId="0" borderId="9" xfId="5" applyFont="1" applyBorder="1" applyAlignment="1">
      <alignment horizontal="center" vertical="center"/>
    </xf>
    <xf numFmtId="38" fontId="5" fillId="0" borderId="10" xfId="5" applyFont="1" applyBorder="1" applyAlignment="1">
      <alignment horizontal="center" vertical="center"/>
    </xf>
    <xf numFmtId="38" fontId="5" fillId="0" borderId="37" xfId="5" applyFont="1" applyBorder="1" applyAlignment="1">
      <alignment horizontal="center" vertical="center"/>
    </xf>
    <xf numFmtId="38" fontId="5" fillId="0" borderId="5" xfId="5" applyFont="1" applyBorder="1" applyAlignment="1">
      <alignment vertical="top" textRotation="255"/>
    </xf>
    <xf numFmtId="38" fontId="12" fillId="2" borderId="38" xfId="5" applyFont="1" applyFill="1" applyBorder="1" applyAlignment="1">
      <alignment vertical="top" textRotation="255"/>
    </xf>
    <xf numFmtId="38" fontId="5" fillId="0" borderId="39" xfId="5" applyFont="1" applyBorder="1" applyAlignment="1">
      <alignment horizontal="center" vertical="center"/>
    </xf>
    <xf numFmtId="38" fontId="6" fillId="0" borderId="0" xfId="5" applyFont="1" applyBorder="1" applyAlignment="1"/>
    <xf numFmtId="38" fontId="17" fillId="0" borderId="40" xfId="5" applyFont="1" applyBorder="1" applyAlignment="1">
      <alignment horizontal="left" wrapText="1"/>
    </xf>
    <xf numFmtId="38" fontId="12" fillId="0" borderId="18" xfId="5" applyFont="1" applyBorder="1" applyAlignment="1">
      <alignment horizontal="left" wrapText="1"/>
    </xf>
    <xf numFmtId="38" fontId="5" fillId="0" borderId="28" xfId="5" applyFont="1" applyBorder="1" applyAlignment="1">
      <alignment horizontal="center" vertical="top" textRotation="255"/>
    </xf>
    <xf numFmtId="38" fontId="5" fillId="0" borderId="16" xfId="5" applyFont="1" applyBorder="1" applyAlignment="1">
      <alignment horizontal="center" vertical="top" textRotation="255"/>
    </xf>
    <xf numFmtId="38" fontId="12" fillId="2" borderId="41" xfId="5" applyFont="1" applyFill="1" applyBorder="1" applyAlignment="1">
      <alignment horizontal="center" vertical="distributed" textRotation="255"/>
    </xf>
    <xf numFmtId="38" fontId="5" fillId="0" borderId="27" xfId="5" applyFont="1" applyBorder="1" applyAlignment="1">
      <alignment horizontal="center" vertical="distributed" textRotation="255"/>
    </xf>
    <xf numFmtId="38" fontId="5" fillId="0" borderId="5" xfId="5" applyFont="1" applyBorder="1" applyAlignment="1">
      <alignment horizontal="center" vertical="distributed" textRotation="255"/>
    </xf>
    <xf numFmtId="38" fontId="12" fillId="2" borderId="14" xfId="5" applyFont="1" applyFill="1" applyBorder="1" applyAlignment="1">
      <alignment vertical="top" textRotation="255"/>
    </xf>
    <xf numFmtId="38" fontId="6" fillId="0" borderId="0" xfId="5" applyFont="1" applyBorder="1" applyAlignment="1">
      <alignment vertical="distributed"/>
    </xf>
    <xf numFmtId="38" fontId="6" fillId="0" borderId="0" xfId="5" applyFont="1" applyAlignment="1">
      <alignment vertical="distributed"/>
    </xf>
    <xf numFmtId="38" fontId="12" fillId="2" borderId="1" xfId="5" applyFont="1" applyFill="1" applyBorder="1" applyAlignment="1">
      <alignment horizontal="left" wrapText="1"/>
    </xf>
    <xf numFmtId="38" fontId="18" fillId="0" borderId="0" xfId="5" applyFont="1" applyFill="1" applyBorder="1" applyAlignment="1">
      <alignment horizontal="center" vertical="center"/>
    </xf>
    <xf numFmtId="38" fontId="12" fillId="2" borderId="5" xfId="5" applyFont="1" applyFill="1" applyBorder="1" applyAlignment="1">
      <alignment horizontal="right" vertical="center"/>
    </xf>
    <xf numFmtId="38" fontId="12" fillId="2" borderId="18" xfId="5" applyFont="1" applyFill="1" applyBorder="1" applyAlignment="1">
      <alignment horizontal="right" vertical="center"/>
    </xf>
    <xf numFmtId="38" fontId="12" fillId="2" borderId="12" xfId="5" applyFont="1" applyFill="1" applyBorder="1" applyAlignment="1">
      <alignment horizontal="left" wrapText="1"/>
    </xf>
    <xf numFmtId="38" fontId="18" fillId="0" borderId="42" xfId="5" applyFont="1" applyFill="1" applyBorder="1" applyAlignment="1">
      <alignment horizontal="center" vertical="center"/>
    </xf>
    <xf numFmtId="38" fontId="12" fillId="2" borderId="8" xfId="5" applyFont="1" applyFill="1" applyBorder="1" applyAlignment="1">
      <alignment horizontal="right" vertical="center"/>
    </xf>
    <xf numFmtId="38" fontId="12" fillId="2" borderId="12" xfId="5" applyFont="1" applyFill="1" applyBorder="1" applyAlignment="1">
      <alignment horizontal="left"/>
    </xf>
    <xf numFmtId="38" fontId="12" fillId="2" borderId="8" xfId="5" applyFont="1" applyFill="1" applyBorder="1" applyAlignment="1">
      <alignment horizontal="center" vertical="center"/>
    </xf>
    <xf numFmtId="38" fontId="12" fillId="2" borderId="1" xfId="5" applyFont="1" applyFill="1" applyBorder="1" applyAlignment="1">
      <alignment horizontal="left" vertical="center"/>
    </xf>
    <xf numFmtId="38" fontId="5" fillId="0" borderId="43" xfId="5" applyFont="1" applyBorder="1" applyAlignment="1">
      <alignment horizontal="right" vertical="center"/>
    </xf>
    <xf numFmtId="38" fontId="12" fillId="2" borderId="33" xfId="5" applyFont="1" applyFill="1" applyBorder="1" applyAlignment="1">
      <alignment horizontal="right" vertical="center"/>
    </xf>
    <xf numFmtId="38" fontId="5" fillId="0" borderId="16" xfId="5" applyFont="1" applyBorder="1" applyAlignment="1">
      <alignment horizontal="right" vertical="center"/>
    </xf>
    <xf numFmtId="38" fontId="12" fillId="2" borderId="12" xfId="5" applyFont="1" applyFill="1" applyBorder="1" applyAlignment="1">
      <alignment horizontal="left" vertical="center"/>
    </xf>
    <xf numFmtId="38" fontId="5" fillId="0" borderId="44" xfId="5" applyFont="1" applyBorder="1" applyAlignment="1">
      <alignment horizontal="right" vertical="center"/>
    </xf>
    <xf numFmtId="38" fontId="5" fillId="0" borderId="27" xfId="5" applyFont="1" applyBorder="1" applyAlignment="1">
      <alignment horizontal="right" vertical="center"/>
    </xf>
    <xf numFmtId="38" fontId="12" fillId="0" borderId="8" xfId="5" applyFont="1" applyFill="1" applyBorder="1" applyAlignment="1">
      <alignment horizontal="center" vertical="center"/>
    </xf>
    <xf numFmtId="38" fontId="12" fillId="2" borderId="33" xfId="5" applyFont="1" applyFill="1" applyBorder="1" applyAlignment="1">
      <alignment horizontal="left"/>
    </xf>
    <xf numFmtId="38" fontId="5" fillId="0" borderId="45" xfId="5" applyFont="1" applyBorder="1" applyAlignment="1">
      <alignment horizontal="right" vertical="center"/>
    </xf>
    <xf numFmtId="38" fontId="5" fillId="0" borderId="46" xfId="5" applyFont="1" applyBorder="1" applyAlignment="1">
      <alignment horizontal="right" vertical="center"/>
    </xf>
    <xf numFmtId="38" fontId="12" fillId="2" borderId="1" xfId="5" applyFont="1" applyFill="1" applyBorder="1" applyAlignment="1">
      <alignment horizontal="left"/>
    </xf>
    <xf numFmtId="38" fontId="18" fillId="0" borderId="1" xfId="5" applyFont="1" applyFill="1" applyBorder="1" applyAlignment="1">
      <alignment horizontal="center" vertical="center"/>
    </xf>
    <xf numFmtId="38" fontId="6" fillId="0" borderId="40" xfId="5" applyFont="1" applyBorder="1" applyAlignment="1">
      <alignment horizontal="right" vertical="center"/>
    </xf>
    <xf numFmtId="38" fontId="5" fillId="0" borderId="4" xfId="5" applyFont="1" applyBorder="1" applyAlignment="1">
      <alignment horizontal="right" vertical="center"/>
    </xf>
    <xf numFmtId="38" fontId="5" fillId="0" borderId="3" xfId="5" applyFont="1" applyBorder="1" applyAlignment="1">
      <alignment horizontal="right" vertical="center"/>
    </xf>
    <xf numFmtId="38" fontId="6" fillId="0" borderId="33" xfId="5" applyFont="1" applyBorder="1" applyAlignment="1">
      <alignment horizontal="right" vertical="center"/>
    </xf>
    <xf numFmtId="38" fontId="6" fillId="0" borderId="16" xfId="5" applyFont="1" applyBorder="1" applyAlignment="1">
      <alignment horizontal="right" vertical="center"/>
    </xf>
    <xf numFmtId="38" fontId="18" fillId="0" borderId="47" xfId="5" applyFont="1" applyFill="1" applyBorder="1" applyAlignment="1">
      <alignment horizontal="center" vertical="center"/>
    </xf>
    <xf numFmtId="38" fontId="6" fillId="0" borderId="41" xfId="5" applyFont="1" applyBorder="1" applyAlignment="1">
      <alignment horizontal="right" vertical="center"/>
    </xf>
    <xf numFmtId="38" fontId="6" fillId="0" borderId="5" xfId="5" applyFont="1" applyBorder="1" applyAlignment="1">
      <alignment horizontal="right" vertical="center"/>
    </xf>
    <xf numFmtId="38" fontId="6" fillId="0" borderId="27" xfId="5" applyFont="1" applyBorder="1" applyAlignment="1">
      <alignment horizontal="right" vertical="center"/>
    </xf>
    <xf numFmtId="38" fontId="6" fillId="0" borderId="48" xfId="5" applyFont="1" applyBorder="1" applyAlignment="1">
      <alignment horizontal="right" vertical="center"/>
    </xf>
    <xf numFmtId="38" fontId="6" fillId="0" borderId="46" xfId="5" applyFont="1" applyBorder="1" applyAlignment="1">
      <alignment horizontal="right" vertical="center"/>
    </xf>
    <xf numFmtId="38" fontId="12" fillId="3" borderId="5" xfId="5" applyFont="1" applyFill="1" applyBorder="1" applyAlignment="1">
      <alignment horizontal="right" vertical="center"/>
    </xf>
    <xf numFmtId="38" fontId="18" fillId="4" borderId="0" xfId="5" applyFont="1" applyFill="1" applyBorder="1" applyAlignment="1">
      <alignment horizontal="center" vertical="center"/>
    </xf>
    <xf numFmtId="38" fontId="6" fillId="0" borderId="43" xfId="5" applyFont="1" applyBorder="1" applyAlignment="1">
      <alignment horizontal="right" vertical="center"/>
    </xf>
    <xf numFmtId="38" fontId="18" fillId="4" borderId="42" xfId="5" applyFont="1" applyFill="1" applyBorder="1" applyAlignment="1">
      <alignment horizontal="center" vertical="center"/>
    </xf>
    <xf numFmtId="38" fontId="6" fillId="0" borderId="44" xfId="5" applyFont="1" applyBorder="1" applyAlignment="1">
      <alignment horizontal="right" vertical="center"/>
    </xf>
    <xf numFmtId="38" fontId="6" fillId="0" borderId="45" xfId="5" applyFont="1" applyBorder="1" applyAlignment="1">
      <alignment horizontal="right" vertical="center"/>
    </xf>
    <xf numFmtId="38" fontId="5" fillId="0" borderId="0" xfId="5" applyFont="1" applyBorder="1" applyAlignment="1">
      <alignment horizontal="left"/>
    </xf>
    <xf numFmtId="0" fontId="14" fillId="0" borderId="0" xfId="6" applyFont="1" applyAlignment="1">
      <alignment horizontal="left"/>
    </xf>
    <xf numFmtId="38" fontId="4" fillId="0" borderId="0" xfId="1" applyFont="1" applyFill="1" applyBorder="1" applyAlignment="1">
      <alignment horizontal="left"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Alignment="1"/>
    <xf numFmtId="38" fontId="4" fillId="0" borderId="0" xfId="1" applyFont="1" applyFill="1" applyAlignment="1">
      <alignment horizontal="right"/>
    </xf>
    <xf numFmtId="0" fontId="1" fillId="0" borderId="0" xfId="7" applyFont="1" applyFill="1"/>
    <xf numFmtId="38" fontId="6" fillId="0" borderId="1" xfId="1" applyFont="1" applyFill="1" applyBorder="1" applyAlignment="1">
      <alignment horizontal="left"/>
    </xf>
    <xf numFmtId="38" fontId="6" fillId="0" borderId="6" xfId="1" applyFont="1" applyFill="1" applyBorder="1" applyAlignment="1">
      <alignment horizontal="centerContinuous" vertical="center"/>
    </xf>
    <xf numFmtId="38" fontId="6" fillId="0" borderId="7" xfId="1" applyFont="1" applyFill="1" applyBorder="1" applyAlignment="1">
      <alignment horizontal="centerContinuous" vertical="center"/>
    </xf>
    <xf numFmtId="38" fontId="6" fillId="0" borderId="8" xfId="1" applyFont="1" applyFill="1" applyBorder="1" applyAlignment="1">
      <alignment horizontal="centerContinuous" vertical="center"/>
    </xf>
    <xf numFmtId="38" fontId="6" fillId="0" borderId="9" xfId="1" applyFont="1" applyFill="1" applyBorder="1" applyAlignment="1">
      <alignment horizontal="centerContinuous" vertical="center"/>
    </xf>
    <xf numFmtId="0" fontId="14" fillId="0" borderId="2" xfId="7" applyFont="1" applyFill="1" applyBorder="1" applyAlignment="1">
      <alignment horizontal="centerContinuous"/>
    </xf>
    <xf numFmtId="38" fontId="6" fillId="0" borderId="2" xfId="1" applyFont="1" applyFill="1" applyBorder="1" applyAlignment="1">
      <alignment horizontal="centerContinuous" vertical="center"/>
    </xf>
    <xf numFmtId="38" fontId="6" fillId="0" borderId="2" xfId="1" applyFont="1" applyFill="1" applyBorder="1" applyAlignment="1"/>
    <xf numFmtId="0" fontId="14" fillId="0" borderId="2" xfId="7" applyFont="1" applyFill="1" applyBorder="1"/>
    <xf numFmtId="0" fontId="14" fillId="0" borderId="37" xfId="7" applyFont="1" applyFill="1" applyBorder="1"/>
    <xf numFmtId="0" fontId="14" fillId="0" borderId="0" xfId="7" applyFont="1" applyFill="1"/>
    <xf numFmtId="38" fontId="6" fillId="0" borderId="12" xfId="1" applyFont="1" applyFill="1" applyBorder="1" applyAlignment="1">
      <alignment horizontal="left" wrapText="1"/>
    </xf>
    <xf numFmtId="38" fontId="6" fillId="0" borderId="49" xfId="1" applyFont="1" applyFill="1" applyBorder="1" applyAlignment="1">
      <alignment horizontal="center" vertical="center" wrapText="1"/>
    </xf>
    <xf numFmtId="38" fontId="6" fillId="0" borderId="15" xfId="1" applyFont="1" applyFill="1" applyBorder="1" applyAlignment="1">
      <alignment horizontal="center" vertical="center" wrapText="1"/>
    </xf>
    <xf numFmtId="38" fontId="6" fillId="0" borderId="13" xfId="1" applyFont="1" applyFill="1" applyBorder="1" applyAlignment="1">
      <alignment horizontal="center" vertical="center" wrapText="1"/>
    </xf>
    <xf numFmtId="38" fontId="6" fillId="0" borderId="14" xfId="1" applyFont="1" applyFill="1" applyBorder="1" applyAlignment="1">
      <alignment horizontal="center" vertical="center" wrapText="1"/>
    </xf>
    <xf numFmtId="38" fontId="6" fillId="0" borderId="16" xfId="1" applyFont="1" applyFill="1" applyBorder="1" applyAlignment="1">
      <alignment horizontal="center" vertical="center" wrapText="1"/>
    </xf>
    <xf numFmtId="38" fontId="6" fillId="0" borderId="17" xfId="1" applyFont="1" applyFill="1" applyBorder="1" applyAlignment="1">
      <alignment horizontal="center" vertical="center" wrapText="1"/>
    </xf>
    <xf numFmtId="38" fontId="6" fillId="0" borderId="18" xfId="1" applyFont="1" applyFill="1" applyBorder="1" applyAlignment="1">
      <alignment horizontal="center" vertical="center" wrapText="1"/>
    </xf>
    <xf numFmtId="38" fontId="6" fillId="0" borderId="50" xfId="1" applyFont="1" applyFill="1" applyBorder="1" applyAlignment="1">
      <alignment horizontal="centerContinuous" vertical="center"/>
    </xf>
    <xf numFmtId="38" fontId="6" fillId="0" borderId="1" xfId="1" applyFont="1" applyFill="1" applyBorder="1" applyAlignment="1">
      <alignment horizontal="center" vertical="center"/>
    </xf>
    <xf numFmtId="0" fontId="10" fillId="0" borderId="1" xfId="4" applyFill="1" applyBorder="1" applyAlignment="1">
      <alignment vertical="center"/>
    </xf>
    <xf numFmtId="0" fontId="10" fillId="0" borderId="1" xfId="4" applyFill="1" applyBorder="1" applyAlignment="1"/>
    <xf numFmtId="0" fontId="14" fillId="0" borderId="0" xfId="7" applyFont="1" applyFill="1" applyAlignment="1">
      <alignment wrapText="1"/>
    </xf>
    <xf numFmtId="0" fontId="14" fillId="0" borderId="12" xfId="7" applyFont="1" applyFill="1" applyBorder="1" applyAlignment="1">
      <alignment horizontal="left" wrapText="1"/>
    </xf>
    <xf numFmtId="0" fontId="1" fillId="0" borderId="30" xfId="7" applyFont="1" applyFill="1" applyBorder="1" applyAlignment="1">
      <alignment horizontal="center" vertical="center"/>
    </xf>
    <xf numFmtId="38" fontId="6" fillId="0" borderId="23" xfId="1" applyFont="1" applyFill="1" applyBorder="1" applyAlignment="1">
      <alignment horizontal="center" vertical="center"/>
    </xf>
    <xf numFmtId="38" fontId="6" fillId="0" borderId="23" xfId="1" applyFont="1" applyFill="1" applyBorder="1" applyAlignment="1">
      <alignment horizontal="center" vertical="center" wrapText="1"/>
    </xf>
    <xf numFmtId="38" fontId="6" fillId="0" borderId="16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40" xfId="1" applyFont="1" applyFill="1" applyBorder="1" applyAlignment="1">
      <alignment horizontal="center" vertical="center"/>
    </xf>
    <xf numFmtId="0" fontId="10" fillId="0" borderId="33" xfId="4" applyFill="1" applyBorder="1" applyAlignment="1">
      <alignment vertical="center"/>
    </xf>
    <xf numFmtId="0" fontId="10" fillId="0" borderId="33" xfId="4" applyFill="1" applyBorder="1" applyAlignment="1"/>
    <xf numFmtId="38" fontId="6" fillId="0" borderId="12" xfId="1" applyFont="1" applyFill="1" applyBorder="1" applyAlignment="1">
      <alignment horizontal="left"/>
    </xf>
    <xf numFmtId="0" fontId="1" fillId="0" borderId="51" xfId="7" applyFont="1" applyFill="1" applyBorder="1" applyAlignment="1">
      <alignment horizontal="center" vertical="center"/>
    </xf>
    <xf numFmtId="38" fontId="6" fillId="0" borderId="29" xfId="1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horizontal="center" vertical="center"/>
    </xf>
    <xf numFmtId="0" fontId="6" fillId="0" borderId="52" xfId="7" applyFont="1" applyFill="1" applyBorder="1" applyAlignment="1">
      <alignment horizontal="center" vertical="center"/>
    </xf>
    <xf numFmtId="0" fontId="6" fillId="0" borderId="53" xfId="7" applyFont="1" applyFill="1" applyBorder="1" applyAlignment="1">
      <alignment horizontal="center" vertical="center"/>
    </xf>
    <xf numFmtId="38" fontId="19" fillId="2" borderId="5" xfId="1" applyFont="1" applyFill="1" applyBorder="1" applyAlignment="1">
      <alignment horizontal="left" vertical="center"/>
    </xf>
    <xf numFmtId="38" fontId="6" fillId="0" borderId="5" xfId="1" applyFont="1" applyFill="1" applyBorder="1" applyAlignment="1">
      <alignment horizontal="right" vertical="center"/>
    </xf>
    <xf numFmtId="38" fontId="12" fillId="2" borderId="5" xfId="1" applyFont="1" applyFill="1" applyBorder="1" applyAlignment="1">
      <alignment horizontal="right" vertical="center"/>
    </xf>
    <xf numFmtId="38" fontId="12" fillId="2" borderId="5" xfId="1" applyFont="1" applyFill="1" applyBorder="1" applyAlignment="1">
      <alignment horizontal="left" vertical="center"/>
    </xf>
    <xf numFmtId="38" fontId="5" fillId="0" borderId="5" xfId="1" applyFont="1" applyBorder="1" applyAlignment="1">
      <alignment horizontal="right" vertical="center"/>
    </xf>
    <xf numFmtId="38" fontId="6" fillId="0" borderId="5" xfId="1" applyFont="1" applyFill="1" applyBorder="1" applyAlignment="1">
      <alignment horizontal="right"/>
    </xf>
    <xf numFmtId="0" fontId="20" fillId="0" borderId="0" xfId="7" applyFont="1" applyFill="1" applyAlignment="1">
      <alignment horizontal="left"/>
    </xf>
    <xf numFmtId="0" fontId="20" fillId="0" borderId="0" xfId="7" applyFont="1" applyFill="1"/>
    <xf numFmtId="0" fontId="14" fillId="0" borderId="0" xfId="7" applyFont="1" applyFill="1" applyAlignment="1">
      <alignment horizontal="left"/>
    </xf>
    <xf numFmtId="38" fontId="4" fillId="0" borderId="0" xfId="1" applyFont="1" applyAlignment="1"/>
    <xf numFmtId="38" fontId="2" fillId="0" borderId="0" xfId="1" applyFont="1" applyAlignment="1">
      <alignment horizontal="right"/>
    </xf>
    <xf numFmtId="38" fontId="4" fillId="0" borderId="0" xfId="1" applyFont="1" applyAlignment="1">
      <alignment horizontal="right"/>
    </xf>
    <xf numFmtId="38" fontId="1" fillId="0" borderId="0" xfId="1" applyAlignment="1"/>
    <xf numFmtId="38" fontId="17" fillId="0" borderId="5" xfId="1" applyFont="1" applyBorder="1" applyAlignment="1">
      <alignment horizontal="left" wrapText="1"/>
    </xf>
    <xf numFmtId="38" fontId="12" fillId="2" borderId="22" xfId="1" applyFont="1" applyFill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12" fillId="0" borderId="25" xfId="1" applyFont="1" applyBorder="1" applyAlignment="1">
      <alignment horizontal="center" vertical="center"/>
    </xf>
    <xf numFmtId="38" fontId="12" fillId="0" borderId="25" xfId="1" applyFont="1" applyBorder="1" applyAlignment="1">
      <alignment horizontal="center" vertical="center" wrapText="1"/>
    </xf>
    <xf numFmtId="38" fontId="5" fillId="0" borderId="25" xfId="1" applyFont="1" applyBorder="1" applyAlignment="1">
      <alignment horizontal="center" vertical="center" wrapText="1"/>
    </xf>
    <xf numFmtId="38" fontId="11" fillId="0" borderId="5" xfId="1" applyFont="1" applyBorder="1" applyAlignment="1">
      <alignment horizontal="center" vertical="center" wrapText="1"/>
    </xf>
    <xf numFmtId="38" fontId="6" fillId="0" borderId="6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/>
    </xf>
    <xf numFmtId="38" fontId="1" fillId="0" borderId="0" xfId="1" applyAlignment="1">
      <alignment horizontal="center"/>
    </xf>
    <xf numFmtId="38" fontId="12" fillId="2" borderId="5" xfId="5" applyFont="1" applyFill="1" applyBorder="1" applyAlignment="1">
      <alignment horizontal="left" vertical="center" wrapText="1"/>
    </xf>
    <xf numFmtId="38" fontId="12" fillId="2" borderId="5" xfId="1" applyFont="1" applyFill="1" applyBorder="1" applyAlignment="1"/>
    <xf numFmtId="38" fontId="12" fillId="2" borderId="5" xfId="1" applyFont="1" applyFill="1" applyBorder="1" applyAlignment="1">
      <alignment horizontal="right"/>
    </xf>
    <xf numFmtId="38" fontId="5" fillId="0" borderId="5" xfId="1" applyFont="1" applyFill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12" fillId="2" borderId="5" xfId="1" applyFont="1" applyFill="1" applyBorder="1" applyAlignment="1">
      <alignment vertical="center"/>
    </xf>
    <xf numFmtId="38" fontId="5" fillId="0" borderId="0" xfId="1" applyFont="1" applyBorder="1" applyAlignment="1">
      <alignment horizontal="left"/>
    </xf>
    <xf numFmtId="38" fontId="21" fillId="0" borderId="0" xfId="1" applyFont="1" applyAlignment="1"/>
    <xf numFmtId="38" fontId="2" fillId="0" borderId="0" xfId="1" applyFont="1" applyBorder="1" applyAlignment="1"/>
    <xf numFmtId="38" fontId="2" fillId="0" borderId="0" xfId="1" applyFont="1" applyBorder="1" applyAlignment="1">
      <alignment horizontal="right"/>
    </xf>
    <xf numFmtId="0" fontId="1" fillId="0" borderId="0" xfId="0" applyFont="1"/>
    <xf numFmtId="0" fontId="14" fillId="0" borderId="36" xfId="0" applyFont="1" applyBorder="1" applyAlignment="1">
      <alignment horizontal="left"/>
    </xf>
    <xf numFmtId="0" fontId="14" fillId="0" borderId="6" xfId="0" applyFont="1" applyBorder="1"/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6" fillId="0" borderId="0" xfId="1" applyFont="1" applyBorder="1" applyAlignment="1"/>
    <xf numFmtId="0" fontId="14" fillId="0" borderId="0" xfId="0" applyFont="1"/>
    <xf numFmtId="38" fontId="17" fillId="0" borderId="40" xfId="1" applyFont="1" applyBorder="1" applyAlignment="1">
      <alignment horizontal="left" wrapText="1"/>
    </xf>
    <xf numFmtId="38" fontId="5" fillId="0" borderId="16" xfId="1" applyFont="1" applyBorder="1" applyAlignment="1">
      <alignment horizontal="center" vertical="distributed"/>
    </xf>
    <xf numFmtId="38" fontId="6" fillId="0" borderId="0" xfId="1" applyFont="1" applyBorder="1" applyAlignment="1">
      <alignment vertical="distributed"/>
    </xf>
    <xf numFmtId="38" fontId="6" fillId="0" borderId="0" xfId="1" applyFont="1" applyAlignment="1">
      <alignment vertical="distributed"/>
    </xf>
    <xf numFmtId="38" fontId="6" fillId="0" borderId="0" xfId="1" applyFont="1" applyAlignment="1">
      <alignment horizontal="left"/>
    </xf>
    <xf numFmtId="0" fontId="14" fillId="0" borderId="0" xfId="0" applyFont="1" applyAlignment="1">
      <alignment horizontal="left"/>
    </xf>
  </cellXfs>
  <cellStyles count="8">
    <cellStyle name="桁区切り" xfId="1" builtinId="6"/>
    <cellStyle name="桁区切り 2" xfId="5"/>
    <cellStyle name="標準" xfId="0" builtinId="0"/>
    <cellStyle name="標準 3" xfId="6"/>
    <cellStyle name="標準_19年報改正原稿(編みなし）" xfId="4"/>
    <cellStyle name="標準_参考　年報原稿 (別表)" xfId="2"/>
    <cellStyle name="標準_年報改正案(別表)　室蘭" xfId="7"/>
    <cellStyle name="標準_年報別表（案）帯広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externalLink" Target="externalLinks/externalLink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%2313_&#22320;&#22495;&#20445;&#20581;&#24180;&#22577;&#12395;&#38306;&#12377;&#12427;&#12371;&#12392;\&#12304;&#23436;&#25104;&#29256;&#12305;&#36947;&#21335;&#22320;&#22495;&#20445;&#20581;&#24773;&#22577;&#24180;&#22577;\H24&#24180;&#24230;_&#36947;&#21335;&#22320;&#22495;&#20445;&#20581;&#24773;&#22577;&#24180;&#22577;\HP\H24_&#21029;&#34920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食中毒"/>
      <sheetName val="と畜"/>
      <sheetName val="と殺"/>
      <sheetName val="食鳥"/>
      <sheetName val="苦情"/>
      <sheetName val="動物愛護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"/>
  <sheetViews>
    <sheetView showGridLines="0" tabSelected="1" view="pageBreakPreview" zoomScaleNormal="120" workbookViewId="0">
      <pane xSplit="1" ySplit="2" topLeftCell="B3" activePane="bottomRight" state="frozen"/>
      <selection activeCell="J5" sqref="J5"/>
      <selection pane="topRight" activeCell="J5" sqref="J5"/>
      <selection pane="bottomLeft" activeCell="J5" sqref="J5"/>
      <selection pane="bottomRight" activeCell="J5" sqref="J5"/>
    </sheetView>
  </sheetViews>
  <sheetFormatPr defaultRowHeight="11.25"/>
  <cols>
    <col min="1" max="1" width="5" style="31" customWidth="1"/>
    <col min="2" max="2" width="18.125" style="32" bestFit="1" customWidth="1"/>
    <col min="3" max="3" width="8.625" style="14" customWidth="1"/>
    <col min="4" max="4" width="5" style="33" bestFit="1" customWidth="1"/>
    <col min="5" max="5" width="4.875" style="34" bestFit="1" customWidth="1"/>
    <col min="6" max="6" width="5" style="33" bestFit="1" customWidth="1"/>
    <col min="7" max="7" width="13.25" style="31" bestFit="1" customWidth="1"/>
    <col min="8" max="8" width="19" style="31" customWidth="1"/>
    <col min="9" max="10" width="11.375" style="31" customWidth="1"/>
    <col min="11" max="16384" width="9" style="14"/>
  </cols>
  <sheetData>
    <row r="1" spans="1:14" s="6" customFormat="1" ht="13.5" customHeight="1">
      <c r="A1" s="1" t="s">
        <v>0</v>
      </c>
      <c r="B1" s="1"/>
      <c r="C1" s="1"/>
      <c r="D1" s="2"/>
      <c r="E1" s="3"/>
      <c r="F1" s="2"/>
      <c r="G1" s="4"/>
      <c r="H1" s="4"/>
      <c r="I1" s="4"/>
      <c r="J1" s="4" t="s">
        <v>1</v>
      </c>
      <c r="K1" s="5"/>
      <c r="L1" s="5"/>
      <c r="M1" s="5"/>
      <c r="N1" s="5"/>
    </row>
    <row r="2" spans="1:14" ht="27" customHeight="1">
      <c r="A2" s="7" t="s">
        <v>2</v>
      </c>
      <c r="B2" s="8" t="s">
        <v>3</v>
      </c>
      <c r="C2" s="9" t="s">
        <v>4</v>
      </c>
      <c r="D2" s="10" t="s">
        <v>5</v>
      </c>
      <c r="E2" s="11" t="s">
        <v>6</v>
      </c>
      <c r="F2" s="10" t="s">
        <v>7</v>
      </c>
      <c r="G2" s="9" t="s">
        <v>8</v>
      </c>
      <c r="H2" s="9" t="s">
        <v>9</v>
      </c>
      <c r="I2" s="9" t="s">
        <v>10</v>
      </c>
      <c r="J2" s="12" t="s">
        <v>11</v>
      </c>
      <c r="K2" s="13"/>
      <c r="L2" s="13"/>
      <c r="M2" s="13"/>
      <c r="N2" s="13"/>
    </row>
    <row r="3" spans="1:14" s="23" customFormat="1" ht="13.5" customHeight="1">
      <c r="A3" s="15">
        <v>1</v>
      </c>
      <c r="B3" s="16">
        <v>40691</v>
      </c>
      <c r="C3" s="17" t="s">
        <v>12</v>
      </c>
      <c r="D3" s="18">
        <v>21</v>
      </c>
      <c r="E3" s="19">
        <v>17</v>
      </c>
      <c r="F3" s="18">
        <v>0</v>
      </c>
      <c r="G3" s="20" t="s">
        <v>13</v>
      </c>
      <c r="H3" s="21" t="s">
        <v>14</v>
      </c>
      <c r="I3" s="20" t="s">
        <v>15</v>
      </c>
      <c r="J3" s="20" t="s">
        <v>16</v>
      </c>
      <c r="K3" s="22"/>
      <c r="L3" s="22"/>
      <c r="M3" s="22"/>
      <c r="N3" s="22"/>
    </row>
    <row r="4" spans="1:14" ht="28.5" customHeight="1">
      <c r="A4" s="15">
        <v>2</v>
      </c>
      <c r="B4" s="16">
        <v>40546</v>
      </c>
      <c r="C4" s="17" t="s">
        <v>17</v>
      </c>
      <c r="D4" s="18">
        <v>69</v>
      </c>
      <c r="E4" s="19">
        <v>27</v>
      </c>
      <c r="F4" s="18">
        <v>0</v>
      </c>
      <c r="G4" s="24" t="s">
        <v>18</v>
      </c>
      <c r="H4" s="21" t="s">
        <v>19</v>
      </c>
      <c r="I4" s="20" t="s">
        <v>15</v>
      </c>
      <c r="J4" s="20" t="s">
        <v>15</v>
      </c>
      <c r="K4" s="13"/>
      <c r="L4" s="13"/>
      <c r="M4" s="13"/>
      <c r="N4" s="13"/>
    </row>
    <row r="5" spans="1:14" ht="33" customHeight="1">
      <c r="A5" s="15">
        <v>3</v>
      </c>
      <c r="B5" s="16">
        <v>40894</v>
      </c>
      <c r="C5" s="17" t="s">
        <v>17</v>
      </c>
      <c r="D5" s="18">
        <v>20</v>
      </c>
      <c r="E5" s="19">
        <v>13</v>
      </c>
      <c r="F5" s="18">
        <v>0</v>
      </c>
      <c r="G5" s="24" t="s">
        <v>20</v>
      </c>
      <c r="H5" s="21" t="s">
        <v>19</v>
      </c>
      <c r="I5" s="20" t="s">
        <v>15</v>
      </c>
      <c r="J5" s="20" t="s">
        <v>15</v>
      </c>
      <c r="K5" s="13"/>
      <c r="L5" s="13"/>
      <c r="M5" s="13"/>
      <c r="N5" s="13"/>
    </row>
    <row r="6" spans="1:14" ht="13.5" customHeight="1">
      <c r="A6" s="25"/>
      <c r="B6" s="16"/>
      <c r="C6" s="17"/>
      <c r="D6" s="18"/>
      <c r="E6" s="19"/>
      <c r="F6" s="18"/>
      <c r="G6" s="21"/>
      <c r="H6" s="21"/>
      <c r="I6" s="21"/>
      <c r="J6" s="21"/>
      <c r="K6" s="13"/>
      <c r="L6" s="13"/>
      <c r="M6" s="13"/>
      <c r="N6" s="13"/>
    </row>
    <row r="7" spans="1:14" ht="13.5" customHeight="1">
      <c r="A7" s="25"/>
      <c r="B7" s="16"/>
      <c r="C7" s="17"/>
      <c r="D7" s="18"/>
      <c r="E7" s="19"/>
      <c r="F7" s="18"/>
      <c r="G7" s="21"/>
      <c r="H7" s="21"/>
      <c r="I7" s="21"/>
      <c r="J7" s="21"/>
      <c r="K7" s="13"/>
      <c r="L7" s="13"/>
      <c r="M7" s="13"/>
      <c r="N7" s="13"/>
    </row>
    <row r="8" spans="1:14" ht="13.5" customHeight="1">
      <c r="A8" s="25"/>
      <c r="B8" s="16"/>
      <c r="C8" s="17"/>
      <c r="D8" s="18"/>
      <c r="E8" s="19"/>
      <c r="F8" s="18"/>
      <c r="G8" s="21"/>
      <c r="H8" s="21"/>
      <c r="I8" s="21"/>
      <c r="J8" s="21"/>
      <c r="K8" s="13"/>
      <c r="L8" s="13"/>
      <c r="M8" s="13"/>
      <c r="N8" s="13"/>
    </row>
    <row r="9" spans="1:14" ht="13.5" customHeight="1">
      <c r="A9" s="25"/>
      <c r="B9" s="16"/>
      <c r="C9" s="17"/>
      <c r="D9" s="18"/>
      <c r="E9" s="19"/>
      <c r="F9" s="18"/>
      <c r="G9" s="21"/>
      <c r="H9" s="21"/>
      <c r="I9" s="21"/>
      <c r="J9" s="21"/>
      <c r="K9" s="13"/>
      <c r="L9" s="13"/>
      <c r="M9" s="13"/>
      <c r="N9" s="13"/>
    </row>
    <row r="10" spans="1:14" ht="13.5" customHeight="1">
      <c r="A10" s="25"/>
      <c r="B10" s="16"/>
      <c r="C10" s="17"/>
      <c r="D10" s="18"/>
      <c r="E10" s="19"/>
      <c r="F10" s="18"/>
      <c r="G10" s="21"/>
      <c r="H10" s="21"/>
      <c r="I10" s="21"/>
      <c r="J10" s="21"/>
      <c r="K10" s="13"/>
      <c r="L10" s="13"/>
      <c r="M10" s="13"/>
      <c r="N10" s="13"/>
    </row>
    <row r="11" spans="1:14" ht="13.5" customHeight="1">
      <c r="A11" s="25"/>
      <c r="B11" s="16"/>
      <c r="C11" s="17"/>
      <c r="D11" s="18"/>
      <c r="E11" s="19"/>
      <c r="F11" s="18"/>
      <c r="G11" s="21"/>
      <c r="H11" s="21"/>
      <c r="I11" s="21"/>
      <c r="J11" s="21"/>
      <c r="K11" s="13"/>
      <c r="L11" s="13"/>
      <c r="M11" s="13"/>
      <c r="N11" s="13"/>
    </row>
    <row r="12" spans="1:14" ht="13.5" customHeight="1">
      <c r="A12" s="25"/>
      <c r="B12" s="16"/>
      <c r="C12" s="17"/>
      <c r="D12" s="18"/>
      <c r="E12" s="19"/>
      <c r="F12" s="18"/>
      <c r="G12" s="21"/>
      <c r="H12" s="21"/>
      <c r="I12" s="21"/>
      <c r="J12" s="21"/>
      <c r="K12" s="13"/>
      <c r="L12" s="13"/>
      <c r="M12" s="13"/>
      <c r="N12" s="13"/>
    </row>
    <row r="13" spans="1:14" s="28" customFormat="1" ht="13.5" customHeight="1">
      <c r="A13" s="26" t="s">
        <v>21</v>
      </c>
      <c r="B13" s="27"/>
      <c r="D13" s="29"/>
      <c r="E13" s="30"/>
      <c r="F13" s="29"/>
      <c r="G13" s="26"/>
      <c r="H13" s="26"/>
      <c r="I13" s="26"/>
      <c r="J13" s="26"/>
    </row>
  </sheetData>
  <phoneticPr fontId="3"/>
  <pageMargins left="0.78740157480314965" right="0.78740157480314965" top="0.78740157480314965" bottom="0.98425196850393704" header="0.51181102362204722" footer="0.51181102362204722"/>
  <headerFooter alignWithMargins="0"/>
  <colBreaks count="1" manualBreakCount="1">
    <brk id="1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view="pageBreakPreview" zoomScale="75" zoomScaleNormal="75" zoomScaleSheetLayoutView="100" workbookViewId="0">
      <selection activeCell="J5" sqref="J5"/>
    </sheetView>
  </sheetViews>
  <sheetFormatPr defaultRowHeight="11.25"/>
  <cols>
    <col min="1" max="1" width="17.75" style="108" customWidth="1"/>
    <col min="2" max="7" width="8.125" style="107" customWidth="1"/>
    <col min="8" max="8" width="9.75" style="107" customWidth="1"/>
    <col min="9" max="10" width="8.125" style="107" customWidth="1"/>
    <col min="11" max="11" width="10.125" style="107" bestFit="1" customWidth="1"/>
    <col min="12" max="13" width="8.125" style="107" customWidth="1"/>
    <col min="14" max="17" width="8.75" style="107" customWidth="1"/>
    <col min="18" max="18" width="10.125" style="107" bestFit="1" customWidth="1"/>
    <col min="19" max="20" width="8.125" style="107" customWidth="1"/>
    <col min="21" max="21" width="10.125" style="107" bestFit="1" customWidth="1"/>
    <col min="22" max="16384" width="9" style="107"/>
  </cols>
  <sheetData>
    <row r="1" spans="1:22" s="38" customFormat="1" ht="20.100000000000001" customHeight="1">
      <c r="A1" s="35" t="s">
        <v>22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 t="s">
        <v>23</v>
      </c>
      <c r="U1" s="37"/>
      <c r="V1" s="37"/>
    </row>
    <row r="2" spans="1:22" s="38" customFormat="1" ht="20.100000000000001" customHeight="1">
      <c r="A2" s="39"/>
      <c r="B2" s="40" t="s">
        <v>24</v>
      </c>
      <c r="C2" s="41"/>
      <c r="D2" s="41"/>
      <c r="E2" s="41"/>
      <c r="F2" s="41"/>
      <c r="G2" s="41"/>
      <c r="H2" s="41"/>
      <c r="I2" s="41"/>
      <c r="J2" s="42"/>
      <c r="K2" s="43" t="s">
        <v>25</v>
      </c>
      <c r="L2" s="44"/>
      <c r="M2" s="44"/>
      <c r="N2" s="44"/>
      <c r="O2" s="44"/>
      <c r="P2" s="44"/>
      <c r="Q2" s="44"/>
      <c r="R2" s="44"/>
      <c r="S2" s="44"/>
      <c r="T2" s="44"/>
      <c r="U2" s="45"/>
      <c r="V2" s="37"/>
    </row>
    <row r="3" spans="1:22" s="38" customFormat="1" ht="20.100000000000001" customHeight="1">
      <c r="A3" s="46"/>
      <c r="B3" s="47" t="s">
        <v>26</v>
      </c>
      <c r="C3" s="47"/>
      <c r="D3" s="48"/>
      <c r="E3" s="49" t="s">
        <v>27</v>
      </c>
      <c r="F3" s="47"/>
      <c r="G3" s="48"/>
      <c r="H3" s="50" t="s">
        <v>28</v>
      </c>
      <c r="I3" s="51" t="s">
        <v>29</v>
      </c>
      <c r="J3" s="52"/>
      <c r="K3" s="53" t="s">
        <v>30</v>
      </c>
      <c r="L3" s="54"/>
      <c r="M3" s="54"/>
      <c r="N3" s="54"/>
      <c r="O3" s="54"/>
      <c r="P3" s="54"/>
      <c r="Q3" s="54"/>
      <c r="R3" s="54"/>
      <c r="S3" s="54"/>
      <c r="T3" s="54"/>
      <c r="U3" s="55"/>
      <c r="V3" s="56"/>
    </row>
    <row r="4" spans="1:22" s="38" customFormat="1" ht="20.100000000000001" customHeight="1">
      <c r="A4" s="57"/>
      <c r="B4" s="58" t="s">
        <v>31</v>
      </c>
      <c r="C4" s="59" t="s">
        <v>32</v>
      </c>
      <c r="D4" s="59" t="s">
        <v>33</v>
      </c>
      <c r="E4" s="59" t="s">
        <v>34</v>
      </c>
      <c r="F4" s="59" t="s">
        <v>35</v>
      </c>
      <c r="G4" s="60" t="s">
        <v>36</v>
      </c>
      <c r="H4" s="60" t="s">
        <v>37</v>
      </c>
      <c r="I4" s="61" t="s">
        <v>38</v>
      </c>
      <c r="J4" s="62" t="s">
        <v>39</v>
      </c>
      <c r="K4" s="63" t="s">
        <v>40</v>
      </c>
      <c r="L4" s="64" t="s">
        <v>41</v>
      </c>
      <c r="M4" s="65"/>
      <c r="N4" s="66"/>
      <c r="O4" s="67"/>
      <c r="P4" s="68" t="s">
        <v>42</v>
      </c>
      <c r="Q4" s="69"/>
      <c r="R4" s="59" t="s">
        <v>43</v>
      </c>
      <c r="S4" s="59" t="s">
        <v>44</v>
      </c>
      <c r="T4" s="59" t="s">
        <v>45</v>
      </c>
      <c r="U4" s="70" t="s">
        <v>46</v>
      </c>
      <c r="V4" s="56"/>
    </row>
    <row r="5" spans="1:22" s="38" customFormat="1" ht="23.25" customHeight="1">
      <c r="A5" s="71"/>
      <c r="B5" s="72"/>
      <c r="C5" s="73"/>
      <c r="D5" s="73"/>
      <c r="E5" s="73"/>
      <c r="F5" s="73"/>
      <c r="G5" s="73"/>
      <c r="H5" s="73"/>
      <c r="I5" s="61"/>
      <c r="J5" s="62"/>
      <c r="K5" s="74"/>
      <c r="L5" s="75" t="s">
        <v>47</v>
      </c>
      <c r="M5" s="76" t="s">
        <v>48</v>
      </c>
      <c r="N5" s="77" t="s">
        <v>49</v>
      </c>
      <c r="O5" s="78" t="s">
        <v>50</v>
      </c>
      <c r="P5" s="78" t="s">
        <v>51</v>
      </c>
      <c r="Q5" s="78" t="s">
        <v>52</v>
      </c>
      <c r="R5" s="72"/>
      <c r="S5" s="73"/>
      <c r="T5" s="79"/>
      <c r="U5" s="62"/>
      <c r="V5" s="56"/>
    </row>
    <row r="6" spans="1:22" s="38" customFormat="1" ht="22.5">
      <c r="A6" s="80" t="s">
        <v>53</v>
      </c>
      <c r="B6" s="81">
        <f>IF(SUM(C6:D6)=0,"-",SUM(C6:D6))</f>
        <v>1</v>
      </c>
      <c r="C6" s="82">
        <f t="shared" ref="C6:J6" si="0">IF(SUM(C7,C16)=0,"-",SUM(C7,C16))</f>
        <v>1</v>
      </c>
      <c r="D6" s="82" t="str">
        <f t="shared" si="0"/>
        <v>-</v>
      </c>
      <c r="E6" s="82" t="str">
        <f t="shared" si="0"/>
        <v>-</v>
      </c>
      <c r="F6" s="82">
        <f t="shared" si="0"/>
        <v>1</v>
      </c>
      <c r="G6" s="82" t="str">
        <f t="shared" si="0"/>
        <v>-</v>
      </c>
      <c r="H6" s="82">
        <f t="shared" si="0"/>
        <v>489</v>
      </c>
      <c r="I6" s="82">
        <f t="shared" si="0"/>
        <v>5</v>
      </c>
      <c r="J6" s="82">
        <f t="shared" si="0"/>
        <v>238</v>
      </c>
      <c r="K6" s="83">
        <f>IF(SUM(L6:U6)=0,"-",SUM(L6:U6))</f>
        <v>91604</v>
      </c>
      <c r="L6" s="82">
        <f>IF(SUM(L7,L16)=0,"-",SUM(L7,L16))</f>
        <v>1443</v>
      </c>
      <c r="M6" s="82">
        <f>IF(SUM(M7,M16)=0,"-",SUM(M7,M16))</f>
        <v>5626</v>
      </c>
      <c r="N6" s="82">
        <f>IF(SUM(N7,N16)=0,"-",SUM(N7,N16))</f>
        <v>17</v>
      </c>
      <c r="O6" s="82" t="str">
        <f>IF(SUM(O7,O16)=0,"-",SUM(O7,O16))</f>
        <v>-</v>
      </c>
      <c r="P6" s="82">
        <f t="shared" ref="P6:U6" si="1">IF(SUM(P7,P16)=0,"-",SUM(P7,P16))</f>
        <v>25</v>
      </c>
      <c r="Q6" s="82" t="str">
        <f t="shared" si="1"/>
        <v>-</v>
      </c>
      <c r="R6" s="82">
        <f t="shared" si="1"/>
        <v>31270</v>
      </c>
      <c r="S6" s="82">
        <f t="shared" si="1"/>
        <v>308</v>
      </c>
      <c r="T6" s="82">
        <f t="shared" si="1"/>
        <v>2</v>
      </c>
      <c r="U6" s="82">
        <f t="shared" si="1"/>
        <v>52913</v>
      </c>
    </row>
    <row r="7" spans="1:22" s="38" customFormat="1" ht="20.100000000000001" customHeight="1">
      <c r="A7" s="84" t="s">
        <v>54</v>
      </c>
      <c r="B7" s="81" t="str">
        <f>IF(SUM(C7:D7)=0,"-",SUM(C7:D7))</f>
        <v>-</v>
      </c>
      <c r="C7" s="81" t="str">
        <f t="shared" ref="C7:J7" si="2">IF(SUM(C8:C15)=0,"-",SUM(C8:C15))</f>
        <v>-</v>
      </c>
      <c r="D7" s="81" t="str">
        <f t="shared" si="2"/>
        <v>-</v>
      </c>
      <c r="E7" s="81" t="str">
        <f t="shared" si="2"/>
        <v>-</v>
      </c>
      <c r="F7" s="81" t="str">
        <f t="shared" si="2"/>
        <v>-</v>
      </c>
      <c r="G7" s="81" t="str">
        <f t="shared" si="2"/>
        <v>-</v>
      </c>
      <c r="H7" s="81" t="str">
        <f t="shared" si="2"/>
        <v>-</v>
      </c>
      <c r="I7" s="81" t="str">
        <f t="shared" si="2"/>
        <v>-</v>
      </c>
      <c r="J7" s="81" t="str">
        <f t="shared" si="2"/>
        <v>-</v>
      </c>
      <c r="K7" s="83" t="str">
        <f>IF(SUM(L7:U7)=0,"-",SUM(L7:U7))</f>
        <v>-</v>
      </c>
      <c r="L7" s="81" t="str">
        <f>IF(SUM(L8:L15)=0,"-",SUM(L8:L15))</f>
        <v>-</v>
      </c>
      <c r="M7" s="81" t="str">
        <f>IF(SUM(M8:M15)=0,"-",SUM(M8:M15))</f>
        <v>-</v>
      </c>
      <c r="N7" s="81" t="str">
        <f t="shared" ref="N7:S7" si="3">IF(SUM(N8:N15)=0,"-",SUM(N8:N15))</f>
        <v>-</v>
      </c>
      <c r="O7" s="81" t="str">
        <f t="shared" si="3"/>
        <v>-</v>
      </c>
      <c r="P7" s="81" t="str">
        <f t="shared" si="3"/>
        <v>-</v>
      </c>
      <c r="Q7" s="81" t="str">
        <f t="shared" si="3"/>
        <v>-</v>
      </c>
      <c r="R7" s="81" t="str">
        <f t="shared" si="3"/>
        <v>-</v>
      </c>
      <c r="S7" s="81" t="str">
        <f t="shared" si="3"/>
        <v>-</v>
      </c>
      <c r="T7" s="81" t="str">
        <f>IF(SUM(T8:T15)=0,"-",SUM(T8:T15))</f>
        <v>-</v>
      </c>
      <c r="U7" s="81" t="str">
        <f>IF(SUM(U8:U15)=0,"-",SUM(U8:U15))</f>
        <v>-</v>
      </c>
    </row>
    <row r="8" spans="1:22" s="38" customFormat="1" ht="20.100000000000001" customHeight="1">
      <c r="A8" s="85" t="s">
        <v>55</v>
      </c>
      <c r="B8" s="86" t="s">
        <v>56</v>
      </c>
      <c r="C8" s="86" t="s">
        <v>56</v>
      </c>
      <c r="D8" s="86" t="s">
        <v>56</v>
      </c>
      <c r="E8" s="86" t="s">
        <v>56</v>
      </c>
      <c r="F8" s="86" t="s">
        <v>56</v>
      </c>
      <c r="G8" s="86" t="s">
        <v>56</v>
      </c>
      <c r="H8" s="86" t="s">
        <v>56</v>
      </c>
      <c r="I8" s="86" t="s">
        <v>56</v>
      </c>
      <c r="J8" s="86" t="s">
        <v>56</v>
      </c>
      <c r="K8" s="86" t="s">
        <v>56</v>
      </c>
      <c r="L8" s="86" t="s">
        <v>56</v>
      </c>
      <c r="M8" s="86" t="s">
        <v>56</v>
      </c>
      <c r="N8" s="86" t="s">
        <v>56</v>
      </c>
      <c r="O8" s="86" t="s">
        <v>56</v>
      </c>
      <c r="P8" s="86" t="s">
        <v>56</v>
      </c>
      <c r="Q8" s="86" t="s">
        <v>56</v>
      </c>
      <c r="R8" s="86" t="s">
        <v>56</v>
      </c>
      <c r="S8" s="86" t="s">
        <v>56</v>
      </c>
      <c r="T8" s="86" t="s">
        <v>56</v>
      </c>
      <c r="U8" s="86" t="s">
        <v>56</v>
      </c>
    </row>
    <row r="9" spans="1:22" s="38" customFormat="1" ht="20.100000000000001" customHeight="1">
      <c r="A9" s="85" t="s">
        <v>57</v>
      </c>
      <c r="B9" s="86" t="s">
        <v>56</v>
      </c>
      <c r="C9" s="86" t="s">
        <v>56</v>
      </c>
      <c r="D9" s="86" t="s">
        <v>56</v>
      </c>
      <c r="E9" s="86" t="s">
        <v>56</v>
      </c>
      <c r="F9" s="86" t="s">
        <v>56</v>
      </c>
      <c r="G9" s="86" t="s">
        <v>56</v>
      </c>
      <c r="H9" s="86" t="s">
        <v>56</v>
      </c>
      <c r="I9" s="86" t="s">
        <v>56</v>
      </c>
      <c r="J9" s="86" t="s">
        <v>56</v>
      </c>
      <c r="K9" s="86" t="s">
        <v>56</v>
      </c>
      <c r="L9" s="86" t="s">
        <v>56</v>
      </c>
      <c r="M9" s="86" t="s">
        <v>56</v>
      </c>
      <c r="N9" s="86" t="s">
        <v>56</v>
      </c>
      <c r="O9" s="86" t="s">
        <v>56</v>
      </c>
      <c r="P9" s="86" t="s">
        <v>56</v>
      </c>
      <c r="Q9" s="86" t="s">
        <v>56</v>
      </c>
      <c r="R9" s="86" t="s">
        <v>56</v>
      </c>
      <c r="S9" s="86" t="s">
        <v>56</v>
      </c>
      <c r="T9" s="86" t="s">
        <v>56</v>
      </c>
      <c r="U9" s="86" t="s">
        <v>56</v>
      </c>
    </row>
    <row r="10" spans="1:22" s="38" customFormat="1" ht="20.100000000000001" customHeight="1">
      <c r="A10" s="85" t="s">
        <v>58</v>
      </c>
      <c r="B10" s="86" t="s">
        <v>56</v>
      </c>
      <c r="C10" s="86" t="s">
        <v>56</v>
      </c>
      <c r="D10" s="86" t="s">
        <v>56</v>
      </c>
      <c r="E10" s="86" t="s">
        <v>56</v>
      </c>
      <c r="F10" s="86" t="s">
        <v>56</v>
      </c>
      <c r="G10" s="86" t="s">
        <v>56</v>
      </c>
      <c r="H10" s="86" t="s">
        <v>56</v>
      </c>
      <c r="I10" s="86" t="s">
        <v>56</v>
      </c>
      <c r="J10" s="86" t="s">
        <v>56</v>
      </c>
      <c r="K10" s="86" t="s">
        <v>56</v>
      </c>
      <c r="L10" s="86" t="s">
        <v>56</v>
      </c>
      <c r="M10" s="86" t="s">
        <v>56</v>
      </c>
      <c r="N10" s="86" t="s">
        <v>56</v>
      </c>
      <c r="O10" s="86" t="s">
        <v>56</v>
      </c>
      <c r="P10" s="86" t="s">
        <v>56</v>
      </c>
      <c r="Q10" s="86" t="s">
        <v>56</v>
      </c>
      <c r="R10" s="86" t="s">
        <v>56</v>
      </c>
      <c r="S10" s="86" t="s">
        <v>56</v>
      </c>
      <c r="T10" s="86" t="s">
        <v>56</v>
      </c>
      <c r="U10" s="86" t="s">
        <v>56</v>
      </c>
    </row>
    <row r="11" spans="1:22" s="38" customFormat="1" ht="20.100000000000001" customHeight="1">
      <c r="A11" s="85" t="s">
        <v>59</v>
      </c>
      <c r="B11" s="86" t="s">
        <v>56</v>
      </c>
      <c r="C11" s="86" t="s">
        <v>56</v>
      </c>
      <c r="D11" s="86" t="s">
        <v>56</v>
      </c>
      <c r="E11" s="86" t="s">
        <v>56</v>
      </c>
      <c r="F11" s="86" t="s">
        <v>56</v>
      </c>
      <c r="G11" s="86" t="s">
        <v>56</v>
      </c>
      <c r="H11" s="86" t="s">
        <v>56</v>
      </c>
      <c r="I11" s="86" t="s">
        <v>56</v>
      </c>
      <c r="J11" s="86" t="s">
        <v>56</v>
      </c>
      <c r="K11" s="86" t="s">
        <v>56</v>
      </c>
      <c r="L11" s="86" t="s">
        <v>56</v>
      </c>
      <c r="M11" s="86" t="s">
        <v>56</v>
      </c>
      <c r="N11" s="86" t="s">
        <v>56</v>
      </c>
      <c r="O11" s="86" t="s">
        <v>56</v>
      </c>
      <c r="P11" s="86" t="s">
        <v>56</v>
      </c>
      <c r="Q11" s="86" t="s">
        <v>56</v>
      </c>
      <c r="R11" s="86" t="s">
        <v>56</v>
      </c>
      <c r="S11" s="86" t="s">
        <v>56</v>
      </c>
      <c r="T11" s="86" t="s">
        <v>56</v>
      </c>
      <c r="U11" s="86" t="s">
        <v>56</v>
      </c>
    </row>
    <row r="12" spans="1:22" s="38" customFormat="1" ht="20.100000000000001" customHeight="1">
      <c r="A12" s="85" t="s">
        <v>60</v>
      </c>
      <c r="B12" s="86" t="s">
        <v>56</v>
      </c>
      <c r="C12" s="86" t="s">
        <v>56</v>
      </c>
      <c r="D12" s="86" t="s">
        <v>56</v>
      </c>
      <c r="E12" s="86" t="s">
        <v>56</v>
      </c>
      <c r="F12" s="86" t="s">
        <v>56</v>
      </c>
      <c r="G12" s="86" t="s">
        <v>56</v>
      </c>
      <c r="H12" s="86" t="s">
        <v>56</v>
      </c>
      <c r="I12" s="86" t="s">
        <v>56</v>
      </c>
      <c r="J12" s="86" t="s">
        <v>56</v>
      </c>
      <c r="K12" s="86" t="s">
        <v>56</v>
      </c>
      <c r="L12" s="86" t="s">
        <v>56</v>
      </c>
      <c r="M12" s="86" t="s">
        <v>56</v>
      </c>
      <c r="N12" s="86" t="s">
        <v>56</v>
      </c>
      <c r="O12" s="86" t="s">
        <v>56</v>
      </c>
      <c r="P12" s="86" t="s">
        <v>56</v>
      </c>
      <c r="Q12" s="86" t="s">
        <v>56</v>
      </c>
      <c r="R12" s="86" t="s">
        <v>56</v>
      </c>
      <c r="S12" s="86" t="s">
        <v>56</v>
      </c>
      <c r="T12" s="86" t="s">
        <v>56</v>
      </c>
      <c r="U12" s="86" t="s">
        <v>56</v>
      </c>
    </row>
    <row r="13" spans="1:22" s="38" customFormat="1" ht="20.100000000000001" customHeight="1">
      <c r="A13" s="85" t="s">
        <v>61</v>
      </c>
      <c r="B13" s="86" t="s">
        <v>56</v>
      </c>
      <c r="C13" s="86" t="s">
        <v>56</v>
      </c>
      <c r="D13" s="86" t="s">
        <v>56</v>
      </c>
      <c r="E13" s="86" t="s">
        <v>56</v>
      </c>
      <c r="F13" s="86" t="s">
        <v>56</v>
      </c>
      <c r="G13" s="86" t="s">
        <v>56</v>
      </c>
      <c r="H13" s="86" t="s">
        <v>56</v>
      </c>
      <c r="I13" s="86" t="s">
        <v>56</v>
      </c>
      <c r="J13" s="86" t="s">
        <v>56</v>
      </c>
      <c r="K13" s="86" t="s">
        <v>56</v>
      </c>
      <c r="L13" s="86" t="s">
        <v>56</v>
      </c>
      <c r="M13" s="86" t="s">
        <v>56</v>
      </c>
      <c r="N13" s="86" t="s">
        <v>56</v>
      </c>
      <c r="O13" s="86" t="s">
        <v>56</v>
      </c>
      <c r="P13" s="86" t="s">
        <v>56</v>
      </c>
      <c r="Q13" s="86" t="s">
        <v>56</v>
      </c>
      <c r="R13" s="86" t="s">
        <v>56</v>
      </c>
      <c r="S13" s="86" t="s">
        <v>56</v>
      </c>
      <c r="T13" s="86" t="s">
        <v>56</v>
      </c>
      <c r="U13" s="86" t="s">
        <v>56</v>
      </c>
    </row>
    <row r="14" spans="1:22" s="38" customFormat="1" ht="20.100000000000001" customHeight="1">
      <c r="A14" s="85" t="s">
        <v>62</v>
      </c>
      <c r="B14" s="86" t="s">
        <v>56</v>
      </c>
      <c r="C14" s="86" t="s">
        <v>56</v>
      </c>
      <c r="D14" s="86" t="s">
        <v>56</v>
      </c>
      <c r="E14" s="86" t="s">
        <v>56</v>
      </c>
      <c r="F14" s="86" t="s">
        <v>56</v>
      </c>
      <c r="G14" s="86" t="s">
        <v>56</v>
      </c>
      <c r="H14" s="86" t="s">
        <v>56</v>
      </c>
      <c r="I14" s="86" t="s">
        <v>56</v>
      </c>
      <c r="J14" s="86" t="s">
        <v>56</v>
      </c>
      <c r="K14" s="86" t="s">
        <v>56</v>
      </c>
      <c r="L14" s="86" t="s">
        <v>56</v>
      </c>
      <c r="M14" s="86" t="s">
        <v>56</v>
      </c>
      <c r="N14" s="86" t="s">
        <v>56</v>
      </c>
      <c r="O14" s="86" t="s">
        <v>56</v>
      </c>
      <c r="P14" s="86" t="s">
        <v>56</v>
      </c>
      <c r="Q14" s="86" t="s">
        <v>56</v>
      </c>
      <c r="R14" s="86" t="s">
        <v>56</v>
      </c>
      <c r="S14" s="86" t="s">
        <v>56</v>
      </c>
      <c r="T14" s="86" t="s">
        <v>56</v>
      </c>
      <c r="U14" s="86" t="s">
        <v>56</v>
      </c>
    </row>
    <row r="15" spans="1:22" s="38" customFormat="1" ht="20.100000000000001" customHeight="1">
      <c r="A15" s="85" t="s">
        <v>63</v>
      </c>
      <c r="B15" s="86" t="s">
        <v>56</v>
      </c>
      <c r="C15" s="86" t="s">
        <v>56</v>
      </c>
      <c r="D15" s="86" t="s">
        <v>56</v>
      </c>
      <c r="E15" s="86" t="s">
        <v>56</v>
      </c>
      <c r="F15" s="86" t="s">
        <v>56</v>
      </c>
      <c r="G15" s="86" t="s">
        <v>56</v>
      </c>
      <c r="H15" s="86" t="s">
        <v>56</v>
      </c>
      <c r="I15" s="86" t="s">
        <v>56</v>
      </c>
      <c r="J15" s="86" t="s">
        <v>56</v>
      </c>
      <c r="K15" s="86" t="s">
        <v>56</v>
      </c>
      <c r="L15" s="86" t="s">
        <v>56</v>
      </c>
      <c r="M15" s="86" t="s">
        <v>56</v>
      </c>
      <c r="N15" s="86" t="s">
        <v>56</v>
      </c>
      <c r="O15" s="86" t="s">
        <v>56</v>
      </c>
      <c r="P15" s="86" t="s">
        <v>56</v>
      </c>
      <c r="Q15" s="86" t="s">
        <v>56</v>
      </c>
      <c r="R15" s="86" t="s">
        <v>56</v>
      </c>
      <c r="S15" s="86" t="s">
        <v>56</v>
      </c>
      <c r="T15" s="86" t="s">
        <v>56</v>
      </c>
      <c r="U15" s="86" t="s">
        <v>56</v>
      </c>
    </row>
    <row r="16" spans="1:22" s="38" customFormat="1" ht="20.100000000000001" customHeight="1">
      <c r="A16" s="87" t="s">
        <v>17</v>
      </c>
      <c r="B16" s="88" t="s">
        <v>56</v>
      </c>
      <c r="C16" s="89">
        <v>1</v>
      </c>
      <c r="D16" s="88" t="s">
        <v>56</v>
      </c>
      <c r="E16" s="88" t="s">
        <v>56</v>
      </c>
      <c r="F16" s="89">
        <v>1</v>
      </c>
      <c r="G16" s="90" t="s">
        <v>56</v>
      </c>
      <c r="H16" s="91">
        <v>489</v>
      </c>
      <c r="I16" s="92">
        <v>5</v>
      </c>
      <c r="J16" s="91">
        <v>238</v>
      </c>
      <c r="K16" s="91">
        <f>IF(SUM(L16:T16)=0,"-",SUM(L16:T16))</f>
        <v>38691</v>
      </c>
      <c r="L16" s="91">
        <v>1443</v>
      </c>
      <c r="M16" s="91">
        <v>5626</v>
      </c>
      <c r="N16" s="91">
        <v>17</v>
      </c>
      <c r="O16" s="90" t="s">
        <v>56</v>
      </c>
      <c r="P16" s="91">
        <v>25</v>
      </c>
      <c r="Q16" s="90" t="s">
        <v>56</v>
      </c>
      <c r="R16" s="91">
        <v>31270</v>
      </c>
      <c r="S16" s="91">
        <v>308</v>
      </c>
      <c r="T16" s="91">
        <v>2</v>
      </c>
      <c r="U16" s="93">
        <v>52913</v>
      </c>
    </row>
    <row r="17" spans="1:21" s="38" customFormat="1" ht="20.100000000000001" customHeight="1">
      <c r="A17" s="94" t="s">
        <v>64</v>
      </c>
      <c r="B17" s="81" t="s">
        <v>56</v>
      </c>
      <c r="C17" s="81" t="s">
        <v>56</v>
      </c>
      <c r="D17" s="81" t="s">
        <v>56</v>
      </c>
      <c r="E17" s="81" t="s">
        <v>56</v>
      </c>
      <c r="F17" s="81" t="s">
        <v>56</v>
      </c>
      <c r="G17" s="81" t="s">
        <v>56</v>
      </c>
      <c r="H17" s="81" t="s">
        <v>56</v>
      </c>
      <c r="I17" s="81" t="s">
        <v>56</v>
      </c>
      <c r="J17" s="81" t="s">
        <v>56</v>
      </c>
      <c r="K17" s="81" t="s">
        <v>56</v>
      </c>
      <c r="L17" s="81" t="s">
        <v>56</v>
      </c>
      <c r="M17" s="81" t="s">
        <v>56</v>
      </c>
      <c r="N17" s="81" t="s">
        <v>56</v>
      </c>
      <c r="O17" s="81" t="s">
        <v>56</v>
      </c>
      <c r="P17" s="81" t="s">
        <v>56</v>
      </c>
      <c r="Q17" s="81" t="s">
        <v>56</v>
      </c>
      <c r="R17" s="81" t="s">
        <v>56</v>
      </c>
      <c r="S17" s="81" t="s">
        <v>56</v>
      </c>
      <c r="T17" s="81" t="s">
        <v>56</v>
      </c>
      <c r="U17" s="81" t="s">
        <v>56</v>
      </c>
    </row>
    <row r="18" spans="1:21" s="38" customFormat="1" ht="20.100000000000001" customHeight="1">
      <c r="A18" s="95" t="s">
        <v>65</v>
      </c>
      <c r="B18" s="81" t="s">
        <v>56</v>
      </c>
      <c r="C18" s="81" t="s">
        <v>56</v>
      </c>
      <c r="D18" s="81" t="s">
        <v>56</v>
      </c>
      <c r="E18" s="81" t="s">
        <v>56</v>
      </c>
      <c r="F18" s="81" t="s">
        <v>56</v>
      </c>
      <c r="G18" s="81" t="s">
        <v>56</v>
      </c>
      <c r="H18" s="81" t="s">
        <v>56</v>
      </c>
      <c r="I18" s="81" t="s">
        <v>56</v>
      </c>
      <c r="J18" s="81" t="s">
        <v>56</v>
      </c>
      <c r="K18" s="81" t="s">
        <v>56</v>
      </c>
      <c r="L18" s="81" t="s">
        <v>56</v>
      </c>
      <c r="M18" s="81" t="s">
        <v>56</v>
      </c>
      <c r="N18" s="81" t="s">
        <v>56</v>
      </c>
      <c r="O18" s="81" t="s">
        <v>56</v>
      </c>
      <c r="P18" s="81" t="s">
        <v>56</v>
      </c>
      <c r="Q18" s="81" t="s">
        <v>56</v>
      </c>
      <c r="R18" s="81" t="s">
        <v>56</v>
      </c>
      <c r="S18" s="81" t="s">
        <v>56</v>
      </c>
      <c r="T18" s="81" t="s">
        <v>56</v>
      </c>
      <c r="U18" s="81" t="s">
        <v>56</v>
      </c>
    </row>
    <row r="19" spans="1:21" s="38" customFormat="1" ht="20.100000000000001" customHeight="1">
      <c r="A19" s="96" t="s">
        <v>66</v>
      </c>
      <c r="B19" s="86" t="s">
        <v>56</v>
      </c>
      <c r="C19" s="86" t="s">
        <v>56</v>
      </c>
      <c r="D19" s="86" t="s">
        <v>56</v>
      </c>
      <c r="E19" s="86" t="s">
        <v>56</v>
      </c>
      <c r="F19" s="86" t="s">
        <v>56</v>
      </c>
      <c r="G19" s="86" t="s">
        <v>56</v>
      </c>
      <c r="H19" s="86" t="s">
        <v>56</v>
      </c>
      <c r="I19" s="86" t="s">
        <v>56</v>
      </c>
      <c r="J19" s="86" t="s">
        <v>56</v>
      </c>
      <c r="K19" s="86" t="s">
        <v>56</v>
      </c>
      <c r="L19" s="86" t="s">
        <v>56</v>
      </c>
      <c r="M19" s="86" t="s">
        <v>56</v>
      </c>
      <c r="N19" s="86" t="s">
        <v>56</v>
      </c>
      <c r="O19" s="86" t="s">
        <v>56</v>
      </c>
      <c r="P19" s="86" t="s">
        <v>56</v>
      </c>
      <c r="Q19" s="86" t="s">
        <v>56</v>
      </c>
      <c r="R19" s="86" t="s">
        <v>56</v>
      </c>
      <c r="S19" s="86" t="s">
        <v>56</v>
      </c>
      <c r="T19" s="86" t="s">
        <v>56</v>
      </c>
      <c r="U19" s="86" t="s">
        <v>56</v>
      </c>
    </row>
    <row r="20" spans="1:21" s="38" customFormat="1" ht="20.100000000000001" customHeight="1">
      <c r="A20" s="96" t="s">
        <v>67</v>
      </c>
      <c r="B20" s="86" t="s">
        <v>56</v>
      </c>
      <c r="C20" s="86" t="s">
        <v>56</v>
      </c>
      <c r="D20" s="86" t="s">
        <v>56</v>
      </c>
      <c r="E20" s="86" t="s">
        <v>56</v>
      </c>
      <c r="F20" s="86" t="s">
        <v>56</v>
      </c>
      <c r="G20" s="86" t="s">
        <v>56</v>
      </c>
      <c r="H20" s="86" t="s">
        <v>56</v>
      </c>
      <c r="I20" s="86" t="s">
        <v>56</v>
      </c>
      <c r="J20" s="86" t="s">
        <v>56</v>
      </c>
      <c r="K20" s="86" t="s">
        <v>56</v>
      </c>
      <c r="L20" s="86" t="s">
        <v>56</v>
      </c>
      <c r="M20" s="86" t="s">
        <v>56</v>
      </c>
      <c r="N20" s="86" t="s">
        <v>56</v>
      </c>
      <c r="O20" s="86" t="s">
        <v>56</v>
      </c>
      <c r="P20" s="86" t="s">
        <v>56</v>
      </c>
      <c r="Q20" s="86" t="s">
        <v>56</v>
      </c>
      <c r="R20" s="86" t="s">
        <v>56</v>
      </c>
      <c r="S20" s="86" t="s">
        <v>56</v>
      </c>
      <c r="T20" s="86" t="s">
        <v>56</v>
      </c>
      <c r="U20" s="86" t="s">
        <v>56</v>
      </c>
    </row>
    <row r="21" spans="1:21" s="38" customFormat="1" ht="20.100000000000001" customHeight="1">
      <c r="A21" s="96" t="s">
        <v>68</v>
      </c>
      <c r="B21" s="86" t="s">
        <v>56</v>
      </c>
      <c r="C21" s="86" t="s">
        <v>56</v>
      </c>
      <c r="D21" s="86" t="s">
        <v>56</v>
      </c>
      <c r="E21" s="86" t="s">
        <v>56</v>
      </c>
      <c r="F21" s="86" t="s">
        <v>56</v>
      </c>
      <c r="G21" s="86" t="s">
        <v>56</v>
      </c>
      <c r="H21" s="86" t="s">
        <v>56</v>
      </c>
      <c r="I21" s="86" t="s">
        <v>56</v>
      </c>
      <c r="J21" s="86" t="s">
        <v>56</v>
      </c>
      <c r="K21" s="86" t="s">
        <v>56</v>
      </c>
      <c r="L21" s="86" t="s">
        <v>56</v>
      </c>
      <c r="M21" s="86" t="s">
        <v>56</v>
      </c>
      <c r="N21" s="86" t="s">
        <v>56</v>
      </c>
      <c r="O21" s="86" t="s">
        <v>56</v>
      </c>
      <c r="P21" s="86" t="s">
        <v>56</v>
      </c>
      <c r="Q21" s="86" t="s">
        <v>56</v>
      </c>
      <c r="R21" s="86" t="s">
        <v>56</v>
      </c>
      <c r="S21" s="86" t="s">
        <v>56</v>
      </c>
      <c r="T21" s="86" t="s">
        <v>56</v>
      </c>
      <c r="U21" s="86" t="s">
        <v>56</v>
      </c>
    </row>
    <row r="22" spans="1:21" s="38" customFormat="1" ht="20.100000000000001" customHeight="1">
      <c r="A22" s="96" t="s">
        <v>69</v>
      </c>
      <c r="B22" s="86" t="s">
        <v>56</v>
      </c>
      <c r="C22" s="86" t="s">
        <v>56</v>
      </c>
      <c r="D22" s="86" t="s">
        <v>56</v>
      </c>
      <c r="E22" s="86" t="s">
        <v>56</v>
      </c>
      <c r="F22" s="86" t="s">
        <v>56</v>
      </c>
      <c r="G22" s="86" t="s">
        <v>56</v>
      </c>
      <c r="H22" s="86" t="s">
        <v>56</v>
      </c>
      <c r="I22" s="86" t="s">
        <v>56</v>
      </c>
      <c r="J22" s="86" t="s">
        <v>56</v>
      </c>
      <c r="K22" s="86" t="s">
        <v>56</v>
      </c>
      <c r="L22" s="86" t="s">
        <v>56</v>
      </c>
      <c r="M22" s="86" t="s">
        <v>56</v>
      </c>
      <c r="N22" s="86" t="s">
        <v>56</v>
      </c>
      <c r="O22" s="86" t="s">
        <v>56</v>
      </c>
      <c r="P22" s="86" t="s">
        <v>56</v>
      </c>
      <c r="Q22" s="86" t="s">
        <v>56</v>
      </c>
      <c r="R22" s="86" t="s">
        <v>56</v>
      </c>
      <c r="S22" s="86" t="s">
        <v>56</v>
      </c>
      <c r="T22" s="86" t="s">
        <v>56</v>
      </c>
      <c r="U22" s="86" t="s">
        <v>56</v>
      </c>
    </row>
    <row r="23" spans="1:21" s="38" customFormat="1" ht="20.100000000000001" customHeight="1">
      <c r="A23" s="96" t="s">
        <v>70</v>
      </c>
      <c r="B23" s="86" t="s">
        <v>56</v>
      </c>
      <c r="C23" s="86" t="s">
        <v>56</v>
      </c>
      <c r="D23" s="86" t="s">
        <v>56</v>
      </c>
      <c r="E23" s="86" t="s">
        <v>56</v>
      </c>
      <c r="F23" s="86" t="s">
        <v>56</v>
      </c>
      <c r="G23" s="86" t="s">
        <v>56</v>
      </c>
      <c r="H23" s="86" t="s">
        <v>56</v>
      </c>
      <c r="I23" s="86" t="s">
        <v>56</v>
      </c>
      <c r="J23" s="86" t="s">
        <v>56</v>
      </c>
      <c r="K23" s="86" t="s">
        <v>56</v>
      </c>
      <c r="L23" s="86" t="s">
        <v>56</v>
      </c>
      <c r="M23" s="86" t="s">
        <v>56</v>
      </c>
      <c r="N23" s="86" t="s">
        <v>56</v>
      </c>
      <c r="O23" s="86" t="s">
        <v>56</v>
      </c>
      <c r="P23" s="86" t="s">
        <v>56</v>
      </c>
      <c r="Q23" s="86" t="s">
        <v>56</v>
      </c>
      <c r="R23" s="86" t="s">
        <v>56</v>
      </c>
      <c r="S23" s="86" t="s">
        <v>56</v>
      </c>
      <c r="T23" s="86" t="s">
        <v>56</v>
      </c>
      <c r="U23" s="86" t="s">
        <v>56</v>
      </c>
    </row>
    <row r="24" spans="1:21" s="38" customFormat="1" ht="22.5">
      <c r="A24" s="97" t="s">
        <v>71</v>
      </c>
      <c r="B24" s="84">
        <f>B25</f>
        <v>2</v>
      </c>
      <c r="C24" s="84">
        <f t="shared" ref="C24:U24" si="4">C25</f>
        <v>2</v>
      </c>
      <c r="D24" s="81" t="str">
        <f t="shared" si="4"/>
        <v>-</v>
      </c>
      <c r="E24" s="81" t="str">
        <f t="shared" si="4"/>
        <v>-</v>
      </c>
      <c r="F24" s="84">
        <f t="shared" si="4"/>
        <v>2</v>
      </c>
      <c r="G24" s="81" t="str">
        <f t="shared" si="4"/>
        <v>-</v>
      </c>
      <c r="H24" s="84">
        <f t="shared" si="4"/>
        <v>1195</v>
      </c>
      <c r="I24" s="84">
        <f t="shared" si="4"/>
        <v>10</v>
      </c>
      <c r="J24" s="84">
        <f t="shared" si="4"/>
        <v>493</v>
      </c>
      <c r="K24" s="84">
        <f t="shared" si="4"/>
        <v>544220</v>
      </c>
      <c r="L24" s="84">
        <f t="shared" si="4"/>
        <v>1036</v>
      </c>
      <c r="M24" s="84" t="str">
        <f t="shared" si="4"/>
        <v>-</v>
      </c>
      <c r="N24" s="84" t="str">
        <f t="shared" si="4"/>
        <v>-</v>
      </c>
      <c r="O24" s="81" t="str">
        <f>O25</f>
        <v>-</v>
      </c>
      <c r="P24" s="81" t="str">
        <f>P25</f>
        <v>-</v>
      </c>
      <c r="Q24" s="81" t="str">
        <f>Q25</f>
        <v>-</v>
      </c>
      <c r="R24" s="84">
        <f t="shared" si="4"/>
        <v>250853</v>
      </c>
      <c r="S24" s="81" t="str">
        <f t="shared" si="4"/>
        <v>-</v>
      </c>
      <c r="T24" s="81" t="str">
        <f t="shared" si="4"/>
        <v>-</v>
      </c>
      <c r="U24" s="84">
        <f t="shared" si="4"/>
        <v>292331</v>
      </c>
    </row>
    <row r="25" spans="1:21" s="38" customFormat="1" ht="20.100000000000001" customHeight="1">
      <c r="A25" s="98" t="s">
        <v>72</v>
      </c>
      <c r="B25" s="81">
        <f>IF(SUM(C25:D25)=0,"-",SUM(C25:D25))</f>
        <v>2</v>
      </c>
      <c r="C25" s="81">
        <f t="shared" ref="C25:J25" si="5">IF(SUM(C26:C33)=0,"-",SUM(C26:C33))</f>
        <v>2</v>
      </c>
      <c r="D25" s="81" t="str">
        <f t="shared" si="5"/>
        <v>-</v>
      </c>
      <c r="E25" s="81" t="str">
        <f t="shared" si="5"/>
        <v>-</v>
      </c>
      <c r="F25" s="81">
        <f t="shared" si="5"/>
        <v>2</v>
      </c>
      <c r="G25" s="81" t="str">
        <f t="shared" si="5"/>
        <v>-</v>
      </c>
      <c r="H25" s="81">
        <f t="shared" si="5"/>
        <v>1195</v>
      </c>
      <c r="I25" s="81">
        <f t="shared" si="5"/>
        <v>10</v>
      </c>
      <c r="J25" s="81">
        <f t="shared" si="5"/>
        <v>493</v>
      </c>
      <c r="K25" s="83">
        <f>IF(SUM(L25:U25)=0,"-",SUM(L25:U25))</f>
        <v>544220</v>
      </c>
      <c r="L25" s="81">
        <f>IF(SUM(L26:L33)=0,"-",SUM(L26:L33))</f>
        <v>1036</v>
      </c>
      <c r="M25" s="81" t="str">
        <f>IF(SUM(M26:M33)=0,"-",SUM(M26:M33))</f>
        <v>-</v>
      </c>
      <c r="N25" s="81" t="str">
        <f t="shared" ref="N25:S25" si="6">IF(SUM(N26:N33)=0,"-",SUM(N26:N33))</f>
        <v>-</v>
      </c>
      <c r="O25" s="81" t="str">
        <f t="shared" si="6"/>
        <v>-</v>
      </c>
      <c r="P25" s="81" t="str">
        <f t="shared" si="6"/>
        <v>-</v>
      </c>
      <c r="Q25" s="81" t="str">
        <f t="shared" si="6"/>
        <v>-</v>
      </c>
      <c r="R25" s="81">
        <f t="shared" si="6"/>
        <v>250853</v>
      </c>
      <c r="S25" s="81" t="str">
        <f t="shared" si="6"/>
        <v>-</v>
      </c>
      <c r="T25" s="81" t="str">
        <f>IF(SUM(T26:T33)=0,"-",SUM(T26:T33))</f>
        <v>-</v>
      </c>
      <c r="U25" s="81">
        <f>IF(SUM(U26:U33)=0,"-",SUM(U26:U33))</f>
        <v>292331</v>
      </c>
    </row>
    <row r="26" spans="1:21" s="38" customFormat="1" ht="20.100000000000001" customHeight="1">
      <c r="A26" s="87" t="s">
        <v>73</v>
      </c>
      <c r="B26" s="89">
        <v>2</v>
      </c>
      <c r="C26" s="89">
        <v>2</v>
      </c>
      <c r="D26" s="89" t="s">
        <v>74</v>
      </c>
      <c r="E26" s="89" t="s">
        <v>74</v>
      </c>
      <c r="F26" s="89">
        <v>2</v>
      </c>
      <c r="G26" s="91" t="s">
        <v>74</v>
      </c>
      <c r="H26" s="91">
        <v>1195</v>
      </c>
      <c r="I26" s="92">
        <v>10</v>
      </c>
      <c r="J26" s="91">
        <v>493</v>
      </c>
      <c r="K26" s="99">
        <v>544220</v>
      </c>
      <c r="L26" s="100">
        <v>1036</v>
      </c>
      <c r="M26" s="100" t="s">
        <v>56</v>
      </c>
      <c r="N26" s="100" t="s">
        <v>56</v>
      </c>
      <c r="O26" s="100" t="s">
        <v>74</v>
      </c>
      <c r="P26" s="100" t="s">
        <v>74</v>
      </c>
      <c r="Q26" s="100" t="s">
        <v>74</v>
      </c>
      <c r="R26" s="100">
        <v>250853</v>
      </c>
      <c r="S26" s="100" t="s">
        <v>74</v>
      </c>
      <c r="T26" s="100" t="s">
        <v>74</v>
      </c>
      <c r="U26" s="93">
        <v>292331</v>
      </c>
    </row>
    <row r="27" spans="1:21" s="38" customFormat="1" ht="20.100000000000001" customHeight="1">
      <c r="A27" s="101" t="s">
        <v>75</v>
      </c>
      <c r="B27" s="102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</row>
    <row r="28" spans="1:21" ht="20.100000000000001" customHeight="1">
      <c r="A28" s="105"/>
      <c r="B28" s="106"/>
      <c r="C28" s="106"/>
      <c r="D28" s="106"/>
      <c r="E28" s="106"/>
      <c r="F28" s="106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20.100000000000001" customHeight="1"/>
    <row r="30" spans="1:21" ht="20.100000000000001" customHeight="1"/>
    <row r="31" spans="1:21" ht="20.100000000000001" customHeight="1"/>
    <row r="32" spans="1:21" ht="20.100000000000001" customHeight="1"/>
    <row r="33" ht="20.100000000000001" customHeight="1"/>
    <row r="34" ht="20.100000000000001" customHeight="1"/>
  </sheetData>
  <mergeCells count="19">
    <mergeCell ref="S4:S5"/>
    <mergeCell ref="T4:T5"/>
    <mergeCell ref="U4:U5"/>
    <mergeCell ref="I4:I5"/>
    <mergeCell ref="J4:J5"/>
    <mergeCell ref="K4:K5"/>
    <mergeCell ref="L4:O4"/>
    <mergeCell ref="P4:Q4"/>
    <mergeCell ref="R4:R5"/>
    <mergeCell ref="B3:D3"/>
    <mergeCell ref="E3:G3"/>
    <mergeCell ref="I3:J3"/>
    <mergeCell ref="B4:B5"/>
    <mergeCell ref="C4:C5"/>
    <mergeCell ref="D4:D5"/>
    <mergeCell ref="E4:E5"/>
    <mergeCell ref="F4:F5"/>
    <mergeCell ref="G4:G5"/>
    <mergeCell ref="H4:H5"/>
  </mergeCells>
  <phoneticPr fontId="3"/>
  <pageMargins left="0.78740157480314965" right="0.32" top="0.78740157480314965" bottom="0.98425196850393704" header="0.51181102362204722" footer="0.51181102362204722"/>
  <headerFooter alignWithMargins="0"/>
  <rowBreaks count="1" manualBreakCount="1">
    <brk id="29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view="pageBreakPreview" zoomScaleNormal="100" zoomScaleSheetLayoutView="100" workbookViewId="0">
      <selection activeCell="J5" sqref="J5"/>
    </sheetView>
  </sheetViews>
  <sheetFormatPr defaultRowHeight="11.25"/>
  <cols>
    <col min="1" max="1" width="16.375" style="180" customWidth="1"/>
    <col min="2" max="2" width="11.875" style="111" customWidth="1"/>
    <col min="3" max="3" width="7.625" style="111" bestFit="1" customWidth="1"/>
    <col min="4" max="17" width="6.625" style="111" customWidth="1"/>
    <col min="18" max="16384" width="9" style="111"/>
  </cols>
  <sheetData>
    <row r="1" spans="1:23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23">
      <c r="A2" s="112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s="118" customFormat="1" ht="13.5">
      <c r="A3" s="113" t="s">
        <v>76</v>
      </c>
      <c r="B3" s="113"/>
      <c r="C3" s="113"/>
      <c r="D3" s="113"/>
      <c r="E3" s="114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117" t="s">
        <v>77</v>
      </c>
      <c r="R3" s="114"/>
      <c r="S3" s="114"/>
      <c r="T3" s="114"/>
      <c r="U3" s="114"/>
      <c r="V3" s="114"/>
      <c r="W3" s="114"/>
    </row>
    <row r="4" spans="1:23">
      <c r="A4" s="119"/>
      <c r="B4" s="120"/>
      <c r="C4" s="121" t="s">
        <v>78</v>
      </c>
      <c r="D4" s="122" t="s">
        <v>79</v>
      </c>
      <c r="E4" s="123" t="s">
        <v>80</v>
      </c>
      <c r="F4" s="124"/>
      <c r="G4" s="124"/>
      <c r="H4" s="124"/>
      <c r="I4" s="124"/>
      <c r="J4" s="125"/>
      <c r="K4" s="126" t="s">
        <v>81</v>
      </c>
      <c r="L4" s="127" t="s">
        <v>82</v>
      </c>
      <c r="M4" s="128" t="s">
        <v>83</v>
      </c>
      <c r="N4" s="124"/>
      <c r="O4" s="124"/>
      <c r="P4" s="124"/>
      <c r="Q4" s="125"/>
      <c r="R4" s="129"/>
      <c r="S4" s="110"/>
      <c r="T4" s="110"/>
      <c r="U4" s="110"/>
      <c r="V4" s="110"/>
      <c r="W4" s="110"/>
    </row>
    <row r="5" spans="1:23" ht="81" customHeight="1">
      <c r="A5" s="130"/>
      <c r="B5" s="131"/>
      <c r="C5" s="132"/>
      <c r="D5" s="133"/>
      <c r="E5" s="134" t="s">
        <v>84</v>
      </c>
      <c r="F5" s="135" t="s">
        <v>85</v>
      </c>
      <c r="G5" s="135" t="s">
        <v>86</v>
      </c>
      <c r="H5" s="135" t="s">
        <v>87</v>
      </c>
      <c r="I5" s="135" t="s">
        <v>88</v>
      </c>
      <c r="J5" s="136" t="s">
        <v>89</v>
      </c>
      <c r="K5" s="126"/>
      <c r="L5" s="137"/>
      <c r="M5" s="135" t="s">
        <v>85</v>
      </c>
      <c r="N5" s="135" t="s">
        <v>86</v>
      </c>
      <c r="O5" s="135" t="s">
        <v>87</v>
      </c>
      <c r="P5" s="135" t="s">
        <v>88</v>
      </c>
      <c r="Q5" s="136" t="s">
        <v>89</v>
      </c>
      <c r="R5" s="138"/>
      <c r="S5" s="139"/>
      <c r="T5" s="139"/>
      <c r="U5" s="139"/>
      <c r="V5" s="139"/>
      <c r="W5" s="139"/>
    </row>
    <row r="6" spans="1:23" ht="13.5" customHeight="1">
      <c r="A6" s="140" t="s">
        <v>90</v>
      </c>
      <c r="B6" s="141" t="s">
        <v>91</v>
      </c>
      <c r="C6" s="142">
        <f>IF(SUM(C12,C18)=0,"-",SUM(C12,C18))</f>
        <v>7069</v>
      </c>
      <c r="D6" s="142" t="str">
        <f t="shared" ref="C6:E11" si="0">IF(SUM(D12,D18)=0,"-",SUM(D12,D18))</f>
        <v>-</v>
      </c>
      <c r="E6" s="142">
        <f t="shared" ref="E6:E12" si="1">IF(SUM(F6:J6)=0,"-",SUM(F6:J6))</f>
        <v>83</v>
      </c>
      <c r="F6" s="142" t="str">
        <f t="shared" ref="F6:K11" si="2">IF(SUM(F12,F18)=0,"-",SUM(F12,F18))</f>
        <v>-</v>
      </c>
      <c r="G6" s="142" t="str">
        <f t="shared" si="2"/>
        <v>-</v>
      </c>
      <c r="H6" s="142" t="str">
        <f t="shared" si="2"/>
        <v>-</v>
      </c>
      <c r="I6" s="142" t="str">
        <f t="shared" si="2"/>
        <v>-</v>
      </c>
      <c r="J6" s="142">
        <f t="shared" si="2"/>
        <v>83</v>
      </c>
      <c r="K6" s="142">
        <f t="shared" si="2"/>
        <v>3685</v>
      </c>
      <c r="L6" s="143">
        <f>IF(SUM(M6:Q6)=0,"-",SUM(M6:Q6))</f>
        <v>4569</v>
      </c>
      <c r="M6" s="142" t="str">
        <f t="shared" ref="M6:Q11" si="3">IF(SUM(M12,M18)=0,"-",SUM(M12,M18))</f>
        <v>-</v>
      </c>
      <c r="N6" s="142" t="str">
        <f t="shared" si="3"/>
        <v>-</v>
      </c>
      <c r="O6" s="142" t="str">
        <f t="shared" si="3"/>
        <v>-</v>
      </c>
      <c r="P6" s="142">
        <f t="shared" si="3"/>
        <v>23</v>
      </c>
      <c r="Q6" s="142">
        <f t="shared" si="3"/>
        <v>4546</v>
      </c>
      <c r="R6" s="129"/>
      <c r="S6" s="110"/>
      <c r="T6" s="110"/>
      <c r="U6" s="110"/>
      <c r="V6" s="110"/>
      <c r="W6" s="110"/>
    </row>
    <row r="7" spans="1:23" ht="13.5" customHeight="1">
      <c r="A7" s="144" t="s">
        <v>92</v>
      </c>
      <c r="B7" s="145" t="s">
        <v>93</v>
      </c>
      <c r="C7" s="142">
        <f t="shared" si="0"/>
        <v>17</v>
      </c>
      <c r="D7" s="142" t="str">
        <f t="shared" si="0"/>
        <v>-</v>
      </c>
      <c r="E7" s="142">
        <f t="shared" si="1"/>
        <v>1</v>
      </c>
      <c r="F7" s="142" t="str">
        <f t="shared" si="2"/>
        <v>-</v>
      </c>
      <c r="G7" s="142" t="str">
        <f t="shared" si="2"/>
        <v>-</v>
      </c>
      <c r="H7" s="142" t="str">
        <f t="shared" si="2"/>
        <v>-</v>
      </c>
      <c r="I7" s="142" t="str">
        <f t="shared" si="2"/>
        <v>-</v>
      </c>
      <c r="J7" s="142">
        <f t="shared" si="2"/>
        <v>1</v>
      </c>
      <c r="K7" s="142">
        <f t="shared" si="2"/>
        <v>14</v>
      </c>
      <c r="L7" s="146">
        <f t="shared" ref="L7:L12" si="4">IF(SUM(M7:Q7)=0,"-",SUM(M7:Q7))</f>
        <v>17</v>
      </c>
      <c r="M7" s="142" t="str">
        <f t="shared" si="3"/>
        <v>-</v>
      </c>
      <c r="N7" s="142" t="str">
        <f t="shared" si="3"/>
        <v>-</v>
      </c>
      <c r="O7" s="142" t="str">
        <f t="shared" si="3"/>
        <v>-</v>
      </c>
      <c r="P7" s="142" t="str">
        <f t="shared" si="3"/>
        <v>-</v>
      </c>
      <c r="Q7" s="142">
        <f t="shared" si="3"/>
        <v>17</v>
      </c>
      <c r="R7" s="129"/>
      <c r="S7" s="110"/>
      <c r="T7" s="110"/>
      <c r="U7" s="110"/>
      <c r="V7" s="110"/>
      <c r="W7" s="110"/>
    </row>
    <row r="8" spans="1:23" ht="13.5" customHeight="1">
      <c r="A8" s="147"/>
      <c r="B8" s="148" t="s">
        <v>94</v>
      </c>
      <c r="C8" s="142">
        <f t="shared" si="0"/>
        <v>25</v>
      </c>
      <c r="D8" s="142" t="str">
        <f t="shared" si="0"/>
        <v>-</v>
      </c>
      <c r="E8" s="142" t="str">
        <f t="shared" si="1"/>
        <v>-</v>
      </c>
      <c r="F8" s="142" t="str">
        <f t="shared" si="2"/>
        <v>-</v>
      </c>
      <c r="G8" s="142" t="str">
        <f t="shared" si="2"/>
        <v>-</v>
      </c>
      <c r="H8" s="142" t="str">
        <f t="shared" si="2"/>
        <v>-</v>
      </c>
      <c r="I8" s="142" t="str">
        <f t="shared" si="2"/>
        <v>-</v>
      </c>
      <c r="J8" s="142" t="str">
        <f t="shared" si="2"/>
        <v>-</v>
      </c>
      <c r="K8" s="142">
        <f t="shared" si="2"/>
        <v>20</v>
      </c>
      <c r="L8" s="146">
        <f t="shared" si="4"/>
        <v>20</v>
      </c>
      <c r="M8" s="142" t="str">
        <f t="shared" si="3"/>
        <v>-</v>
      </c>
      <c r="N8" s="142" t="str">
        <f t="shared" si="3"/>
        <v>-</v>
      </c>
      <c r="O8" s="142" t="str">
        <f t="shared" si="3"/>
        <v>-</v>
      </c>
      <c r="P8" s="142" t="str">
        <f t="shared" si="3"/>
        <v>-</v>
      </c>
      <c r="Q8" s="142">
        <f t="shared" si="3"/>
        <v>20</v>
      </c>
      <c r="R8" s="129"/>
      <c r="S8" s="110"/>
      <c r="T8" s="110"/>
      <c r="U8" s="110"/>
      <c r="V8" s="110"/>
      <c r="W8" s="110"/>
    </row>
    <row r="9" spans="1:23" ht="13.5" customHeight="1">
      <c r="A9" s="147"/>
      <c r="B9" s="148" t="s">
        <v>95</v>
      </c>
      <c r="C9" s="142">
        <f t="shared" si="0"/>
        <v>31270</v>
      </c>
      <c r="D9" s="142" t="str">
        <f t="shared" si="0"/>
        <v>-</v>
      </c>
      <c r="E9" s="142">
        <f t="shared" si="1"/>
        <v>21</v>
      </c>
      <c r="F9" s="142" t="str">
        <f t="shared" si="2"/>
        <v>-</v>
      </c>
      <c r="G9" s="142" t="str">
        <f t="shared" si="2"/>
        <v>-</v>
      </c>
      <c r="H9" s="142" t="str">
        <f t="shared" si="2"/>
        <v>-</v>
      </c>
      <c r="I9" s="142" t="str">
        <f t="shared" si="2"/>
        <v>-</v>
      </c>
      <c r="J9" s="142">
        <f t="shared" si="2"/>
        <v>21</v>
      </c>
      <c r="K9" s="142">
        <f t="shared" si="2"/>
        <v>22921</v>
      </c>
      <c r="L9" s="146">
        <f t="shared" si="4"/>
        <v>28893</v>
      </c>
      <c r="M9" s="142" t="str">
        <f t="shared" si="3"/>
        <v>-</v>
      </c>
      <c r="N9" s="142" t="str">
        <f t="shared" si="3"/>
        <v>-</v>
      </c>
      <c r="O9" s="142" t="str">
        <f t="shared" si="3"/>
        <v>-</v>
      </c>
      <c r="P9" s="142" t="str">
        <f t="shared" si="3"/>
        <v>-</v>
      </c>
      <c r="Q9" s="142">
        <f t="shared" si="3"/>
        <v>28893</v>
      </c>
      <c r="R9" s="129"/>
      <c r="S9" s="110"/>
      <c r="T9" s="110"/>
      <c r="U9" s="110"/>
      <c r="V9" s="110"/>
      <c r="W9" s="110"/>
    </row>
    <row r="10" spans="1:23" ht="13.5" customHeight="1">
      <c r="A10" s="147"/>
      <c r="B10" s="148" t="s">
        <v>96</v>
      </c>
      <c r="C10" s="142">
        <f t="shared" si="0"/>
        <v>308</v>
      </c>
      <c r="D10" s="142" t="str">
        <f t="shared" si="0"/>
        <v>-</v>
      </c>
      <c r="E10" s="142">
        <f t="shared" si="1"/>
        <v>3</v>
      </c>
      <c r="F10" s="142" t="str">
        <f t="shared" si="2"/>
        <v>-</v>
      </c>
      <c r="G10" s="142" t="str">
        <f t="shared" si="2"/>
        <v>-</v>
      </c>
      <c r="H10" s="142" t="str">
        <f t="shared" si="2"/>
        <v>-</v>
      </c>
      <c r="I10" s="142" t="str">
        <f t="shared" si="2"/>
        <v>-</v>
      </c>
      <c r="J10" s="142">
        <f t="shared" si="2"/>
        <v>3</v>
      </c>
      <c r="K10" s="142">
        <f t="shared" si="2"/>
        <v>112</v>
      </c>
      <c r="L10" s="146">
        <f t="shared" si="4"/>
        <v>118</v>
      </c>
      <c r="M10" s="142" t="str">
        <f t="shared" si="3"/>
        <v>-</v>
      </c>
      <c r="N10" s="142" t="str">
        <f t="shared" si="3"/>
        <v>-</v>
      </c>
      <c r="O10" s="142" t="str">
        <f t="shared" si="3"/>
        <v>-</v>
      </c>
      <c r="P10" s="142" t="str">
        <f t="shared" si="3"/>
        <v>-</v>
      </c>
      <c r="Q10" s="142">
        <f t="shared" si="3"/>
        <v>118</v>
      </c>
      <c r="R10" s="129"/>
      <c r="S10" s="110"/>
      <c r="T10" s="110"/>
      <c r="U10" s="110"/>
      <c r="V10" s="110"/>
      <c r="W10" s="110"/>
    </row>
    <row r="11" spans="1:23" ht="13.5" customHeight="1">
      <c r="A11" s="147"/>
      <c r="B11" s="148" t="s">
        <v>45</v>
      </c>
      <c r="C11" s="142">
        <f t="shared" si="0"/>
        <v>2</v>
      </c>
      <c r="D11" s="142" t="str">
        <f t="shared" si="0"/>
        <v>-</v>
      </c>
      <c r="E11" s="142" t="str">
        <f t="shared" si="1"/>
        <v>-</v>
      </c>
      <c r="F11" s="142" t="str">
        <f t="shared" si="2"/>
        <v>-</v>
      </c>
      <c r="G11" s="142" t="str">
        <f t="shared" si="2"/>
        <v>-</v>
      </c>
      <c r="H11" s="142" t="str">
        <f t="shared" si="2"/>
        <v>-</v>
      </c>
      <c r="I11" s="142" t="str">
        <f t="shared" si="2"/>
        <v>-</v>
      </c>
      <c r="J11" s="142" t="str">
        <f t="shared" si="2"/>
        <v>-</v>
      </c>
      <c r="K11" s="142">
        <f t="shared" si="2"/>
        <v>1</v>
      </c>
      <c r="L11" s="146">
        <f t="shared" si="4"/>
        <v>1</v>
      </c>
      <c r="M11" s="142" t="str">
        <f t="shared" si="3"/>
        <v>-</v>
      </c>
      <c r="N11" s="142" t="str">
        <f t="shared" si="3"/>
        <v>-</v>
      </c>
      <c r="O11" s="142" t="str">
        <f t="shared" si="3"/>
        <v>-</v>
      </c>
      <c r="P11" s="142" t="str">
        <f t="shared" si="3"/>
        <v>-</v>
      </c>
      <c r="Q11" s="142">
        <f t="shared" si="3"/>
        <v>1</v>
      </c>
      <c r="R11" s="129"/>
      <c r="S11" s="110"/>
      <c r="T11" s="110"/>
      <c r="U11" s="110"/>
      <c r="V11" s="110"/>
      <c r="W11" s="110"/>
    </row>
    <row r="12" spans="1:23" ht="13.5" customHeight="1">
      <c r="A12" s="149" t="s">
        <v>97</v>
      </c>
      <c r="B12" s="141" t="s">
        <v>91</v>
      </c>
      <c r="C12" s="150" t="s">
        <v>56</v>
      </c>
      <c r="D12" s="150" t="s">
        <v>56</v>
      </c>
      <c r="E12" s="151" t="str">
        <f t="shared" si="1"/>
        <v>-</v>
      </c>
      <c r="F12" s="152" t="s">
        <v>56</v>
      </c>
      <c r="G12" s="152" t="s">
        <v>56</v>
      </c>
      <c r="H12" s="152" t="s">
        <v>56</v>
      </c>
      <c r="I12" s="152" t="s">
        <v>56</v>
      </c>
      <c r="J12" s="152" t="s">
        <v>56</v>
      </c>
      <c r="K12" s="152" t="s">
        <v>56</v>
      </c>
      <c r="L12" s="143" t="str">
        <f t="shared" si="4"/>
        <v>-</v>
      </c>
      <c r="M12" s="152" t="s">
        <v>56</v>
      </c>
      <c r="N12" s="152" t="s">
        <v>56</v>
      </c>
      <c r="O12" s="152" t="s">
        <v>56</v>
      </c>
      <c r="P12" s="152" t="s">
        <v>56</v>
      </c>
      <c r="Q12" s="152" t="s">
        <v>56</v>
      </c>
      <c r="R12" s="129"/>
      <c r="S12" s="110"/>
      <c r="T12" s="110"/>
      <c r="U12" s="110"/>
      <c r="V12" s="110"/>
      <c r="W12" s="110"/>
    </row>
    <row r="13" spans="1:23" ht="13.5" customHeight="1">
      <c r="A13" s="153"/>
      <c r="B13" s="145" t="s">
        <v>93</v>
      </c>
      <c r="C13" s="154" t="s">
        <v>56</v>
      </c>
      <c r="D13" s="154" t="s">
        <v>56</v>
      </c>
      <c r="E13" s="142" t="str">
        <f>IF(SUM(F13:J13)=0,"-",SUM(F13:J13))</f>
        <v>-</v>
      </c>
      <c r="F13" s="155" t="s">
        <v>56</v>
      </c>
      <c r="G13" s="155" t="s">
        <v>56</v>
      </c>
      <c r="H13" s="155" t="s">
        <v>56</v>
      </c>
      <c r="I13" s="155" t="s">
        <v>56</v>
      </c>
      <c r="J13" s="155" t="s">
        <v>56</v>
      </c>
      <c r="K13" s="155" t="s">
        <v>56</v>
      </c>
      <c r="L13" s="146" t="str">
        <f t="shared" ref="L13:L23" si="5">IF(SUM(M13:Q13)=0,"-",SUM(M13:Q13))</f>
        <v>-</v>
      </c>
      <c r="M13" s="155" t="s">
        <v>56</v>
      </c>
      <c r="N13" s="155" t="s">
        <v>56</v>
      </c>
      <c r="O13" s="155" t="s">
        <v>56</v>
      </c>
      <c r="P13" s="155" t="s">
        <v>56</v>
      </c>
      <c r="Q13" s="155" t="s">
        <v>56</v>
      </c>
      <c r="R13" s="129"/>
      <c r="S13" s="110"/>
      <c r="T13" s="110"/>
      <c r="U13" s="110"/>
      <c r="V13" s="110"/>
      <c r="W13" s="110"/>
    </row>
    <row r="14" spans="1:23" ht="13.5" customHeight="1">
      <c r="A14" s="147"/>
      <c r="B14" s="156" t="s">
        <v>94</v>
      </c>
      <c r="C14" s="154" t="s">
        <v>98</v>
      </c>
      <c r="D14" s="154" t="s">
        <v>98</v>
      </c>
      <c r="E14" s="142" t="str">
        <f>IF(SUM(F14:J14)=0,"-",SUM(F14:J14))</f>
        <v>-</v>
      </c>
      <c r="F14" s="155" t="s">
        <v>98</v>
      </c>
      <c r="G14" s="155" t="s">
        <v>98</v>
      </c>
      <c r="H14" s="155" t="s">
        <v>98</v>
      </c>
      <c r="I14" s="155" t="s">
        <v>98</v>
      </c>
      <c r="J14" s="155" t="s">
        <v>98</v>
      </c>
      <c r="K14" s="155" t="s">
        <v>98</v>
      </c>
      <c r="L14" s="146" t="str">
        <f t="shared" si="5"/>
        <v>-</v>
      </c>
      <c r="M14" s="155" t="s">
        <v>98</v>
      </c>
      <c r="N14" s="155" t="s">
        <v>98</v>
      </c>
      <c r="O14" s="155" t="s">
        <v>98</v>
      </c>
      <c r="P14" s="155" t="s">
        <v>98</v>
      </c>
      <c r="Q14" s="155" t="s">
        <v>98</v>
      </c>
      <c r="R14" s="129"/>
      <c r="S14" s="110"/>
      <c r="T14" s="110"/>
      <c r="U14" s="110"/>
      <c r="V14" s="110"/>
      <c r="W14" s="110"/>
    </row>
    <row r="15" spans="1:23" ht="13.5" customHeight="1">
      <c r="A15" s="147"/>
      <c r="B15" s="156" t="s">
        <v>95</v>
      </c>
      <c r="C15" s="154" t="s">
        <v>99</v>
      </c>
      <c r="D15" s="154" t="s">
        <v>99</v>
      </c>
      <c r="E15" s="142" t="str">
        <f>IF(SUM(F15:J15)=0,"-",SUM(F15:J15))</f>
        <v>-</v>
      </c>
      <c r="F15" s="155" t="s">
        <v>99</v>
      </c>
      <c r="G15" s="155" t="s">
        <v>99</v>
      </c>
      <c r="H15" s="155" t="s">
        <v>99</v>
      </c>
      <c r="I15" s="155" t="s">
        <v>99</v>
      </c>
      <c r="J15" s="155" t="s">
        <v>99</v>
      </c>
      <c r="K15" s="155" t="s">
        <v>99</v>
      </c>
      <c r="L15" s="146" t="str">
        <f t="shared" si="5"/>
        <v>-</v>
      </c>
      <c r="M15" s="155" t="s">
        <v>99</v>
      </c>
      <c r="N15" s="155" t="s">
        <v>99</v>
      </c>
      <c r="O15" s="155" t="s">
        <v>99</v>
      </c>
      <c r="P15" s="155" t="s">
        <v>99</v>
      </c>
      <c r="Q15" s="155" t="s">
        <v>99</v>
      </c>
      <c r="R15" s="129"/>
      <c r="S15" s="110"/>
      <c r="T15" s="110"/>
      <c r="U15" s="110"/>
      <c r="V15" s="110"/>
      <c r="W15" s="110"/>
    </row>
    <row r="16" spans="1:23" ht="13.5" customHeight="1">
      <c r="A16" s="147"/>
      <c r="B16" s="156" t="s">
        <v>96</v>
      </c>
      <c r="C16" s="154" t="s">
        <v>99</v>
      </c>
      <c r="D16" s="154" t="s">
        <v>99</v>
      </c>
      <c r="E16" s="142" t="str">
        <f>IF(SUM(F16:J16)=0,"-",SUM(F16:J16))</f>
        <v>-</v>
      </c>
      <c r="F16" s="155" t="s">
        <v>99</v>
      </c>
      <c r="G16" s="155" t="s">
        <v>99</v>
      </c>
      <c r="H16" s="155" t="s">
        <v>99</v>
      </c>
      <c r="I16" s="155" t="s">
        <v>99</v>
      </c>
      <c r="J16" s="155" t="s">
        <v>99</v>
      </c>
      <c r="K16" s="155" t="s">
        <v>99</v>
      </c>
      <c r="L16" s="146" t="str">
        <f t="shared" si="5"/>
        <v>-</v>
      </c>
      <c r="M16" s="155" t="s">
        <v>99</v>
      </c>
      <c r="N16" s="155" t="s">
        <v>99</v>
      </c>
      <c r="O16" s="155" t="s">
        <v>99</v>
      </c>
      <c r="P16" s="155" t="s">
        <v>99</v>
      </c>
      <c r="Q16" s="155" t="s">
        <v>99</v>
      </c>
      <c r="R16" s="129"/>
      <c r="S16" s="110"/>
      <c r="T16" s="110"/>
      <c r="U16" s="110"/>
      <c r="V16" s="110"/>
      <c r="W16" s="110"/>
    </row>
    <row r="17" spans="1:23" ht="13.5" customHeight="1">
      <c r="A17" s="157"/>
      <c r="B17" s="156" t="s">
        <v>45</v>
      </c>
      <c r="C17" s="158" t="s">
        <v>56</v>
      </c>
      <c r="D17" s="158" t="s">
        <v>56</v>
      </c>
      <c r="E17" s="142" t="str">
        <f>IF(SUM(F17:J17)=0,"-",SUM(F17:J17))</f>
        <v>-</v>
      </c>
      <c r="F17" s="159" t="s">
        <v>56</v>
      </c>
      <c r="G17" s="159" t="s">
        <v>56</v>
      </c>
      <c r="H17" s="159" t="s">
        <v>56</v>
      </c>
      <c r="I17" s="159" t="s">
        <v>56</v>
      </c>
      <c r="J17" s="159" t="s">
        <v>56</v>
      </c>
      <c r="K17" s="159" t="s">
        <v>56</v>
      </c>
      <c r="L17" s="146" t="str">
        <f t="shared" si="5"/>
        <v>-</v>
      </c>
      <c r="M17" s="159" t="s">
        <v>56</v>
      </c>
      <c r="N17" s="159" t="s">
        <v>56</v>
      </c>
      <c r="O17" s="159" t="s">
        <v>56</v>
      </c>
      <c r="P17" s="159" t="s">
        <v>56</v>
      </c>
      <c r="Q17" s="159" t="s">
        <v>56</v>
      </c>
      <c r="R17" s="129"/>
      <c r="S17" s="110"/>
      <c r="T17" s="110"/>
      <c r="U17" s="110"/>
      <c r="V17" s="110"/>
      <c r="W17" s="110"/>
    </row>
    <row r="18" spans="1:23" ht="13.5" customHeight="1">
      <c r="A18" s="160" t="s">
        <v>100</v>
      </c>
      <c r="B18" s="161" t="s">
        <v>91</v>
      </c>
      <c r="C18" s="162">
        <v>7069</v>
      </c>
      <c r="D18" s="163" t="s">
        <v>56</v>
      </c>
      <c r="E18" s="142">
        <f t="shared" ref="E18:E23" si="6">IF(SUM(F18:J18)=0,"-",SUM(F18:J18))</f>
        <v>83</v>
      </c>
      <c r="F18" s="164" t="s">
        <v>56</v>
      </c>
      <c r="G18" s="164" t="s">
        <v>56</v>
      </c>
      <c r="H18" s="164" t="s">
        <v>56</v>
      </c>
      <c r="I18" s="164" t="s">
        <v>56</v>
      </c>
      <c r="J18" s="165">
        <v>83</v>
      </c>
      <c r="K18" s="165">
        <v>3685</v>
      </c>
      <c r="L18" s="146">
        <f t="shared" si="5"/>
        <v>4569</v>
      </c>
      <c r="M18" s="164" t="s">
        <v>56</v>
      </c>
      <c r="N18" s="164" t="s">
        <v>56</v>
      </c>
      <c r="O18" s="164" t="s">
        <v>56</v>
      </c>
      <c r="P18" s="166">
        <v>23</v>
      </c>
      <c r="Q18" s="165">
        <v>4546</v>
      </c>
      <c r="R18" s="129"/>
      <c r="S18" s="110"/>
      <c r="T18" s="110"/>
      <c r="U18" s="110"/>
      <c r="V18" s="110"/>
      <c r="W18" s="110"/>
    </row>
    <row r="19" spans="1:23" ht="13.5" customHeight="1">
      <c r="A19" s="147"/>
      <c r="B19" s="167" t="s">
        <v>93</v>
      </c>
      <c r="C19" s="168">
        <v>17</v>
      </c>
      <c r="D19" s="154" t="s">
        <v>56</v>
      </c>
      <c r="E19" s="142">
        <f t="shared" si="6"/>
        <v>1</v>
      </c>
      <c r="F19" s="155" t="s">
        <v>56</v>
      </c>
      <c r="G19" s="155" t="s">
        <v>56</v>
      </c>
      <c r="H19" s="155" t="s">
        <v>56</v>
      </c>
      <c r="I19" s="155" t="s">
        <v>56</v>
      </c>
      <c r="J19" s="169">
        <v>1</v>
      </c>
      <c r="K19" s="169">
        <v>14</v>
      </c>
      <c r="L19" s="146">
        <f t="shared" si="5"/>
        <v>17</v>
      </c>
      <c r="M19" s="155" t="s">
        <v>56</v>
      </c>
      <c r="N19" s="155" t="s">
        <v>56</v>
      </c>
      <c r="O19" s="155" t="s">
        <v>56</v>
      </c>
      <c r="P19" s="170" t="s">
        <v>101</v>
      </c>
      <c r="Q19" s="169">
        <v>17</v>
      </c>
      <c r="R19" s="129"/>
      <c r="S19" s="110"/>
      <c r="T19" s="110"/>
      <c r="U19" s="110"/>
      <c r="V19" s="110"/>
      <c r="W19" s="110"/>
    </row>
    <row r="20" spans="1:23" ht="13.5" customHeight="1">
      <c r="A20" s="147"/>
      <c r="B20" s="156" t="s">
        <v>94</v>
      </c>
      <c r="C20" s="168">
        <v>25</v>
      </c>
      <c r="D20" s="154" t="s">
        <v>98</v>
      </c>
      <c r="E20" s="142" t="str">
        <f t="shared" si="6"/>
        <v>-</v>
      </c>
      <c r="F20" s="155" t="s">
        <v>98</v>
      </c>
      <c r="G20" s="155" t="s">
        <v>98</v>
      </c>
      <c r="H20" s="155" t="s">
        <v>98</v>
      </c>
      <c r="I20" s="155" t="s">
        <v>98</v>
      </c>
      <c r="J20" s="169" t="s">
        <v>98</v>
      </c>
      <c r="K20" s="169">
        <v>20</v>
      </c>
      <c r="L20" s="146">
        <f t="shared" si="5"/>
        <v>20</v>
      </c>
      <c r="M20" s="155" t="s">
        <v>98</v>
      </c>
      <c r="N20" s="155" t="s">
        <v>98</v>
      </c>
      <c r="O20" s="155" t="s">
        <v>98</v>
      </c>
      <c r="P20" s="170" t="s">
        <v>98</v>
      </c>
      <c r="Q20" s="169">
        <v>20</v>
      </c>
      <c r="R20" s="129"/>
      <c r="S20" s="110"/>
      <c r="T20" s="110"/>
      <c r="U20" s="110"/>
      <c r="V20" s="110"/>
      <c r="W20" s="110"/>
    </row>
    <row r="21" spans="1:23" ht="13.5" customHeight="1">
      <c r="A21" s="147"/>
      <c r="B21" s="156" t="s">
        <v>95</v>
      </c>
      <c r="C21" s="168">
        <v>31270</v>
      </c>
      <c r="D21" s="154" t="s">
        <v>99</v>
      </c>
      <c r="E21" s="142">
        <f t="shared" si="6"/>
        <v>21</v>
      </c>
      <c r="F21" s="155" t="s">
        <v>99</v>
      </c>
      <c r="G21" s="155" t="s">
        <v>99</v>
      </c>
      <c r="H21" s="155" t="s">
        <v>99</v>
      </c>
      <c r="I21" s="155" t="s">
        <v>99</v>
      </c>
      <c r="J21" s="169">
        <v>21</v>
      </c>
      <c r="K21" s="169">
        <v>22921</v>
      </c>
      <c r="L21" s="146">
        <f t="shared" si="5"/>
        <v>28893</v>
      </c>
      <c r="M21" s="155" t="s">
        <v>99</v>
      </c>
      <c r="N21" s="155" t="s">
        <v>99</v>
      </c>
      <c r="O21" s="155" t="s">
        <v>99</v>
      </c>
      <c r="P21" s="170" t="s">
        <v>101</v>
      </c>
      <c r="Q21" s="169">
        <v>28893</v>
      </c>
      <c r="R21" s="129"/>
      <c r="S21" s="110"/>
      <c r="T21" s="110"/>
      <c r="U21" s="110"/>
      <c r="V21" s="110"/>
      <c r="W21" s="110"/>
    </row>
    <row r="22" spans="1:23" ht="13.5" customHeight="1">
      <c r="A22" s="147"/>
      <c r="B22" s="156" t="s">
        <v>96</v>
      </c>
      <c r="C22" s="168">
        <v>308</v>
      </c>
      <c r="D22" s="154" t="s">
        <v>99</v>
      </c>
      <c r="E22" s="142">
        <f t="shared" si="6"/>
        <v>3</v>
      </c>
      <c r="F22" s="155" t="s">
        <v>99</v>
      </c>
      <c r="G22" s="155" t="s">
        <v>99</v>
      </c>
      <c r="H22" s="155" t="s">
        <v>99</v>
      </c>
      <c r="I22" s="155" t="s">
        <v>99</v>
      </c>
      <c r="J22" s="169">
        <v>3</v>
      </c>
      <c r="K22" s="169">
        <v>112</v>
      </c>
      <c r="L22" s="146">
        <f t="shared" si="5"/>
        <v>118</v>
      </c>
      <c r="M22" s="155" t="s">
        <v>99</v>
      </c>
      <c r="N22" s="155" t="s">
        <v>99</v>
      </c>
      <c r="O22" s="155" t="s">
        <v>99</v>
      </c>
      <c r="P22" s="170" t="s">
        <v>99</v>
      </c>
      <c r="Q22" s="169">
        <v>118</v>
      </c>
      <c r="R22" s="129"/>
      <c r="S22" s="110"/>
      <c r="T22" s="110"/>
      <c r="U22" s="110"/>
      <c r="V22" s="110"/>
      <c r="W22" s="110"/>
    </row>
    <row r="23" spans="1:23" ht="13.5" customHeight="1">
      <c r="A23" s="157"/>
      <c r="B23" s="156" t="s">
        <v>45</v>
      </c>
      <c r="C23" s="171">
        <v>2</v>
      </c>
      <c r="D23" s="158" t="s">
        <v>56</v>
      </c>
      <c r="E23" s="142" t="str">
        <f t="shared" si="6"/>
        <v>-</v>
      </c>
      <c r="F23" s="159" t="s">
        <v>56</v>
      </c>
      <c r="G23" s="159" t="s">
        <v>56</v>
      </c>
      <c r="H23" s="159" t="s">
        <v>56</v>
      </c>
      <c r="I23" s="159" t="s">
        <v>56</v>
      </c>
      <c r="J23" s="169" t="s">
        <v>101</v>
      </c>
      <c r="K23" s="169">
        <v>1</v>
      </c>
      <c r="L23" s="146">
        <f t="shared" si="5"/>
        <v>1</v>
      </c>
      <c r="M23" s="159" t="s">
        <v>56</v>
      </c>
      <c r="N23" s="159" t="s">
        <v>56</v>
      </c>
      <c r="O23" s="159" t="s">
        <v>56</v>
      </c>
      <c r="P23" s="172" t="s">
        <v>101</v>
      </c>
      <c r="Q23" s="169">
        <v>1</v>
      </c>
      <c r="R23" s="129"/>
      <c r="S23" s="110"/>
      <c r="T23" s="110"/>
      <c r="U23" s="110"/>
      <c r="V23" s="110"/>
      <c r="W23" s="110"/>
    </row>
    <row r="24" spans="1:23" ht="13.5" customHeight="1">
      <c r="A24" s="140" t="s">
        <v>102</v>
      </c>
      <c r="B24" s="141" t="s">
        <v>91</v>
      </c>
      <c r="C24" s="173" t="str">
        <f t="shared" ref="C24:Q29" si="7">C30</f>
        <v>-</v>
      </c>
      <c r="D24" s="173" t="str">
        <f t="shared" si="7"/>
        <v>-</v>
      </c>
      <c r="E24" s="173" t="str">
        <f t="shared" si="7"/>
        <v>-</v>
      </c>
      <c r="F24" s="173" t="str">
        <f t="shared" si="7"/>
        <v>-</v>
      </c>
      <c r="G24" s="173" t="str">
        <f t="shared" si="7"/>
        <v>-</v>
      </c>
      <c r="H24" s="173" t="str">
        <f t="shared" si="7"/>
        <v>-</v>
      </c>
      <c r="I24" s="173" t="str">
        <f t="shared" si="7"/>
        <v>-</v>
      </c>
      <c r="J24" s="173" t="str">
        <f t="shared" si="7"/>
        <v>-</v>
      </c>
      <c r="K24" s="173" t="str">
        <f t="shared" si="7"/>
        <v>-</v>
      </c>
      <c r="L24" s="173" t="str">
        <f t="shared" si="7"/>
        <v>-</v>
      </c>
      <c r="M24" s="173" t="str">
        <f t="shared" si="7"/>
        <v>-</v>
      </c>
      <c r="N24" s="173" t="str">
        <f t="shared" si="7"/>
        <v>-</v>
      </c>
      <c r="O24" s="173" t="str">
        <f t="shared" si="7"/>
        <v>-</v>
      </c>
      <c r="P24" s="173" t="str">
        <f t="shared" si="7"/>
        <v>-</v>
      </c>
      <c r="Q24" s="173" t="str">
        <f t="shared" si="7"/>
        <v>-</v>
      </c>
      <c r="R24" s="129"/>
      <c r="S24" s="110"/>
      <c r="T24" s="110"/>
      <c r="U24" s="110"/>
      <c r="V24" s="110"/>
      <c r="W24" s="110"/>
    </row>
    <row r="25" spans="1:23" ht="13.5" customHeight="1">
      <c r="A25" s="144" t="s">
        <v>92</v>
      </c>
      <c r="B25" s="145" t="s">
        <v>93</v>
      </c>
      <c r="C25" s="173" t="str">
        <f t="shared" si="7"/>
        <v>-</v>
      </c>
      <c r="D25" s="173" t="str">
        <f t="shared" si="7"/>
        <v>-</v>
      </c>
      <c r="E25" s="173" t="str">
        <f t="shared" si="7"/>
        <v>-</v>
      </c>
      <c r="F25" s="173" t="str">
        <f t="shared" si="7"/>
        <v>-</v>
      </c>
      <c r="G25" s="173" t="str">
        <f t="shared" si="7"/>
        <v>-</v>
      </c>
      <c r="H25" s="173" t="str">
        <f t="shared" si="7"/>
        <v>-</v>
      </c>
      <c r="I25" s="173" t="str">
        <f t="shared" si="7"/>
        <v>-</v>
      </c>
      <c r="J25" s="173" t="str">
        <f t="shared" si="7"/>
        <v>-</v>
      </c>
      <c r="K25" s="173" t="str">
        <f t="shared" si="7"/>
        <v>-</v>
      </c>
      <c r="L25" s="173" t="str">
        <f t="shared" si="7"/>
        <v>-</v>
      </c>
      <c r="M25" s="173" t="str">
        <f t="shared" si="7"/>
        <v>-</v>
      </c>
      <c r="N25" s="173" t="str">
        <f t="shared" si="7"/>
        <v>-</v>
      </c>
      <c r="O25" s="173" t="str">
        <f t="shared" si="7"/>
        <v>-</v>
      </c>
      <c r="P25" s="173" t="str">
        <f t="shared" si="7"/>
        <v>-</v>
      </c>
      <c r="Q25" s="173" t="str">
        <f t="shared" si="7"/>
        <v>-</v>
      </c>
      <c r="R25" s="129"/>
      <c r="S25" s="110"/>
      <c r="T25" s="110"/>
      <c r="U25" s="110"/>
      <c r="V25" s="110"/>
      <c r="W25" s="110"/>
    </row>
    <row r="26" spans="1:23" ht="13.5" customHeight="1">
      <c r="A26" s="147"/>
      <c r="B26" s="148" t="s">
        <v>94</v>
      </c>
      <c r="C26" s="173" t="str">
        <f t="shared" si="7"/>
        <v>-</v>
      </c>
      <c r="D26" s="173" t="str">
        <f t="shared" si="7"/>
        <v>-</v>
      </c>
      <c r="E26" s="173" t="str">
        <f t="shared" si="7"/>
        <v>-</v>
      </c>
      <c r="F26" s="173" t="str">
        <f t="shared" si="7"/>
        <v>-</v>
      </c>
      <c r="G26" s="173" t="str">
        <f t="shared" si="7"/>
        <v>-</v>
      </c>
      <c r="H26" s="173" t="str">
        <f t="shared" si="7"/>
        <v>-</v>
      </c>
      <c r="I26" s="173" t="str">
        <f t="shared" si="7"/>
        <v>-</v>
      </c>
      <c r="J26" s="173" t="str">
        <f t="shared" si="7"/>
        <v>-</v>
      </c>
      <c r="K26" s="173" t="str">
        <f t="shared" si="7"/>
        <v>-</v>
      </c>
      <c r="L26" s="173" t="str">
        <f t="shared" si="7"/>
        <v>-</v>
      </c>
      <c r="M26" s="173" t="str">
        <f t="shared" si="7"/>
        <v>-</v>
      </c>
      <c r="N26" s="173" t="str">
        <f t="shared" si="7"/>
        <v>-</v>
      </c>
      <c r="O26" s="173" t="str">
        <f t="shared" si="7"/>
        <v>-</v>
      </c>
      <c r="P26" s="173" t="str">
        <f t="shared" si="7"/>
        <v>-</v>
      </c>
      <c r="Q26" s="173" t="str">
        <f t="shared" si="7"/>
        <v>-</v>
      </c>
      <c r="R26" s="129"/>
      <c r="S26" s="110"/>
      <c r="T26" s="110"/>
      <c r="U26" s="110"/>
      <c r="V26" s="110"/>
      <c r="W26" s="110"/>
    </row>
    <row r="27" spans="1:23" ht="13.5" customHeight="1">
      <c r="A27" s="147"/>
      <c r="B27" s="148" t="s">
        <v>95</v>
      </c>
      <c r="C27" s="173" t="str">
        <f t="shared" si="7"/>
        <v>-</v>
      </c>
      <c r="D27" s="173" t="str">
        <f t="shared" si="7"/>
        <v>-</v>
      </c>
      <c r="E27" s="173" t="str">
        <f t="shared" si="7"/>
        <v>-</v>
      </c>
      <c r="F27" s="173" t="str">
        <f t="shared" si="7"/>
        <v>-</v>
      </c>
      <c r="G27" s="173" t="str">
        <f t="shared" si="7"/>
        <v>-</v>
      </c>
      <c r="H27" s="173" t="str">
        <f t="shared" si="7"/>
        <v>-</v>
      </c>
      <c r="I27" s="173" t="str">
        <f t="shared" si="7"/>
        <v>-</v>
      </c>
      <c r="J27" s="173" t="str">
        <f t="shared" si="7"/>
        <v>-</v>
      </c>
      <c r="K27" s="173" t="str">
        <f t="shared" si="7"/>
        <v>-</v>
      </c>
      <c r="L27" s="173" t="str">
        <f t="shared" si="7"/>
        <v>-</v>
      </c>
      <c r="M27" s="173" t="str">
        <f t="shared" si="7"/>
        <v>-</v>
      </c>
      <c r="N27" s="173" t="str">
        <f t="shared" si="7"/>
        <v>-</v>
      </c>
      <c r="O27" s="173" t="str">
        <f t="shared" si="7"/>
        <v>-</v>
      </c>
      <c r="P27" s="173" t="str">
        <f t="shared" si="7"/>
        <v>-</v>
      </c>
      <c r="Q27" s="173" t="str">
        <f t="shared" si="7"/>
        <v>-</v>
      </c>
      <c r="R27" s="129"/>
      <c r="S27" s="110"/>
      <c r="T27" s="110"/>
      <c r="U27" s="110"/>
      <c r="V27" s="110"/>
      <c r="W27" s="110"/>
    </row>
    <row r="28" spans="1:23" ht="13.5" customHeight="1">
      <c r="A28" s="147"/>
      <c r="B28" s="148" t="s">
        <v>96</v>
      </c>
      <c r="C28" s="173" t="str">
        <f t="shared" si="7"/>
        <v>-</v>
      </c>
      <c r="D28" s="173" t="str">
        <f t="shared" si="7"/>
        <v>-</v>
      </c>
      <c r="E28" s="173" t="str">
        <f t="shared" si="7"/>
        <v>-</v>
      </c>
      <c r="F28" s="173" t="str">
        <f t="shared" si="7"/>
        <v>-</v>
      </c>
      <c r="G28" s="173" t="str">
        <f t="shared" si="7"/>
        <v>-</v>
      </c>
      <c r="H28" s="173" t="str">
        <f t="shared" si="7"/>
        <v>-</v>
      </c>
      <c r="I28" s="173" t="str">
        <f t="shared" si="7"/>
        <v>-</v>
      </c>
      <c r="J28" s="173" t="str">
        <f t="shared" si="7"/>
        <v>-</v>
      </c>
      <c r="K28" s="173" t="str">
        <f t="shared" si="7"/>
        <v>-</v>
      </c>
      <c r="L28" s="173" t="str">
        <f t="shared" si="7"/>
        <v>-</v>
      </c>
      <c r="M28" s="173" t="str">
        <f t="shared" si="7"/>
        <v>-</v>
      </c>
      <c r="N28" s="173" t="str">
        <f t="shared" si="7"/>
        <v>-</v>
      </c>
      <c r="O28" s="173" t="str">
        <f t="shared" si="7"/>
        <v>-</v>
      </c>
      <c r="P28" s="173" t="str">
        <f t="shared" si="7"/>
        <v>-</v>
      </c>
      <c r="Q28" s="173" t="str">
        <f t="shared" si="7"/>
        <v>-</v>
      </c>
      <c r="R28" s="129"/>
      <c r="S28" s="110"/>
      <c r="T28" s="110"/>
      <c r="U28" s="110"/>
      <c r="V28" s="110"/>
      <c r="W28" s="110"/>
    </row>
    <row r="29" spans="1:23" ht="13.5" customHeight="1">
      <c r="A29" s="147"/>
      <c r="B29" s="148" t="s">
        <v>45</v>
      </c>
      <c r="C29" s="173" t="str">
        <f t="shared" si="7"/>
        <v>-</v>
      </c>
      <c r="D29" s="173" t="str">
        <f t="shared" si="7"/>
        <v>-</v>
      </c>
      <c r="E29" s="173" t="str">
        <f t="shared" si="7"/>
        <v>-</v>
      </c>
      <c r="F29" s="173" t="str">
        <f t="shared" si="7"/>
        <v>-</v>
      </c>
      <c r="G29" s="173" t="str">
        <f t="shared" si="7"/>
        <v>-</v>
      </c>
      <c r="H29" s="173" t="str">
        <f t="shared" si="7"/>
        <v>-</v>
      </c>
      <c r="I29" s="173" t="str">
        <f t="shared" si="7"/>
        <v>-</v>
      </c>
      <c r="J29" s="173" t="str">
        <f t="shared" si="7"/>
        <v>-</v>
      </c>
      <c r="K29" s="173" t="str">
        <f t="shared" si="7"/>
        <v>-</v>
      </c>
      <c r="L29" s="173" t="str">
        <f t="shared" si="7"/>
        <v>-</v>
      </c>
      <c r="M29" s="173" t="str">
        <f t="shared" si="7"/>
        <v>-</v>
      </c>
      <c r="N29" s="173" t="str">
        <f t="shared" si="7"/>
        <v>-</v>
      </c>
      <c r="O29" s="173" t="str">
        <f t="shared" si="7"/>
        <v>-</v>
      </c>
      <c r="P29" s="173" t="str">
        <f t="shared" si="7"/>
        <v>-</v>
      </c>
      <c r="Q29" s="173" t="str">
        <f t="shared" si="7"/>
        <v>-</v>
      </c>
      <c r="R29" s="129"/>
      <c r="S29" s="110"/>
      <c r="T29" s="110"/>
      <c r="U29" s="110"/>
      <c r="V29" s="110"/>
      <c r="W29" s="110"/>
    </row>
    <row r="30" spans="1:23" ht="13.5" customHeight="1">
      <c r="A30" s="149" t="s">
        <v>103</v>
      </c>
      <c r="B30" s="141" t="s">
        <v>91</v>
      </c>
      <c r="C30" s="158" t="s">
        <v>101</v>
      </c>
      <c r="D30" s="158" t="s">
        <v>101</v>
      </c>
      <c r="E30" s="142" t="str">
        <f t="shared" ref="E30:E35" si="8">IF(SUM(F30:J30)=0,"-",SUM(F30:J30))</f>
        <v>-</v>
      </c>
      <c r="F30" s="158" t="s">
        <v>101</v>
      </c>
      <c r="G30" s="158" t="s">
        <v>101</v>
      </c>
      <c r="H30" s="158" t="s">
        <v>101</v>
      </c>
      <c r="I30" s="158" t="s">
        <v>101</v>
      </c>
      <c r="J30" s="158" t="s">
        <v>101</v>
      </c>
      <c r="K30" s="158" t="s">
        <v>101</v>
      </c>
      <c r="L30" s="146" t="str">
        <f t="shared" ref="L30:L35" si="9">IF(SUM(M30:Q30)=0,"-",SUM(M30:Q30))</f>
        <v>-</v>
      </c>
      <c r="M30" s="158" t="s">
        <v>101</v>
      </c>
      <c r="N30" s="158" t="s">
        <v>101</v>
      </c>
      <c r="O30" s="158" t="s">
        <v>101</v>
      </c>
      <c r="P30" s="158" t="s">
        <v>101</v>
      </c>
      <c r="Q30" s="158" t="s">
        <v>101</v>
      </c>
      <c r="R30" s="129"/>
      <c r="S30" s="110"/>
      <c r="T30" s="110"/>
      <c r="U30" s="110"/>
      <c r="V30" s="110"/>
      <c r="W30" s="110"/>
    </row>
    <row r="31" spans="1:23" ht="13.5" customHeight="1">
      <c r="A31" s="153"/>
      <c r="B31" s="145" t="s">
        <v>93</v>
      </c>
      <c r="C31" s="158" t="s">
        <v>101</v>
      </c>
      <c r="D31" s="158" t="s">
        <v>101</v>
      </c>
      <c r="E31" s="142" t="str">
        <f t="shared" si="8"/>
        <v>-</v>
      </c>
      <c r="F31" s="158" t="s">
        <v>101</v>
      </c>
      <c r="G31" s="158" t="s">
        <v>101</v>
      </c>
      <c r="H31" s="158" t="s">
        <v>101</v>
      </c>
      <c r="I31" s="158" t="s">
        <v>101</v>
      </c>
      <c r="J31" s="158" t="s">
        <v>101</v>
      </c>
      <c r="K31" s="158" t="s">
        <v>101</v>
      </c>
      <c r="L31" s="146" t="str">
        <f t="shared" si="9"/>
        <v>-</v>
      </c>
      <c r="M31" s="158" t="s">
        <v>101</v>
      </c>
      <c r="N31" s="158" t="s">
        <v>101</v>
      </c>
      <c r="O31" s="158" t="s">
        <v>101</v>
      </c>
      <c r="P31" s="158" t="s">
        <v>101</v>
      </c>
      <c r="Q31" s="158" t="s">
        <v>101</v>
      </c>
      <c r="R31" s="129"/>
      <c r="S31" s="110"/>
      <c r="T31" s="110"/>
      <c r="U31" s="110"/>
      <c r="V31" s="110"/>
      <c r="W31" s="110"/>
    </row>
    <row r="32" spans="1:23" ht="13.5" customHeight="1">
      <c r="A32" s="147"/>
      <c r="B32" s="156" t="s">
        <v>94</v>
      </c>
      <c r="C32" s="158" t="s">
        <v>101</v>
      </c>
      <c r="D32" s="158" t="s">
        <v>101</v>
      </c>
      <c r="E32" s="142" t="str">
        <f t="shared" si="8"/>
        <v>-</v>
      </c>
      <c r="F32" s="158" t="s">
        <v>101</v>
      </c>
      <c r="G32" s="158" t="s">
        <v>101</v>
      </c>
      <c r="H32" s="158" t="s">
        <v>101</v>
      </c>
      <c r="I32" s="158" t="s">
        <v>101</v>
      </c>
      <c r="J32" s="158" t="s">
        <v>101</v>
      </c>
      <c r="K32" s="158" t="s">
        <v>101</v>
      </c>
      <c r="L32" s="146" t="str">
        <f t="shared" si="9"/>
        <v>-</v>
      </c>
      <c r="M32" s="158" t="s">
        <v>101</v>
      </c>
      <c r="N32" s="158" t="s">
        <v>101</v>
      </c>
      <c r="O32" s="158" t="s">
        <v>101</v>
      </c>
      <c r="P32" s="158" t="s">
        <v>101</v>
      </c>
      <c r="Q32" s="158" t="s">
        <v>101</v>
      </c>
      <c r="R32" s="129"/>
      <c r="S32" s="110"/>
      <c r="T32" s="110"/>
      <c r="U32" s="110"/>
      <c r="V32" s="110"/>
      <c r="W32" s="110"/>
    </row>
    <row r="33" spans="1:23" ht="13.5" customHeight="1">
      <c r="A33" s="147"/>
      <c r="B33" s="156" t="s">
        <v>95</v>
      </c>
      <c r="C33" s="158" t="s">
        <v>101</v>
      </c>
      <c r="D33" s="158" t="s">
        <v>101</v>
      </c>
      <c r="E33" s="142" t="str">
        <f t="shared" si="8"/>
        <v>-</v>
      </c>
      <c r="F33" s="158" t="s">
        <v>101</v>
      </c>
      <c r="G33" s="158" t="s">
        <v>101</v>
      </c>
      <c r="H33" s="158" t="s">
        <v>101</v>
      </c>
      <c r="I33" s="158" t="s">
        <v>101</v>
      </c>
      <c r="J33" s="158" t="s">
        <v>101</v>
      </c>
      <c r="K33" s="158" t="s">
        <v>101</v>
      </c>
      <c r="L33" s="146" t="str">
        <f t="shared" si="9"/>
        <v>-</v>
      </c>
      <c r="M33" s="158" t="s">
        <v>101</v>
      </c>
      <c r="N33" s="158" t="s">
        <v>101</v>
      </c>
      <c r="O33" s="158" t="s">
        <v>101</v>
      </c>
      <c r="P33" s="158" t="s">
        <v>101</v>
      </c>
      <c r="Q33" s="158" t="s">
        <v>101</v>
      </c>
      <c r="R33" s="129"/>
      <c r="S33" s="110"/>
      <c r="T33" s="110"/>
      <c r="U33" s="110"/>
      <c r="V33" s="110"/>
      <c r="W33" s="110"/>
    </row>
    <row r="34" spans="1:23" ht="13.5" customHeight="1">
      <c r="A34" s="147"/>
      <c r="B34" s="156" t="s">
        <v>96</v>
      </c>
      <c r="C34" s="158" t="s">
        <v>101</v>
      </c>
      <c r="D34" s="158" t="s">
        <v>101</v>
      </c>
      <c r="E34" s="142" t="str">
        <f t="shared" si="8"/>
        <v>-</v>
      </c>
      <c r="F34" s="158" t="s">
        <v>101</v>
      </c>
      <c r="G34" s="158" t="s">
        <v>101</v>
      </c>
      <c r="H34" s="158" t="s">
        <v>101</v>
      </c>
      <c r="I34" s="158" t="s">
        <v>101</v>
      </c>
      <c r="J34" s="158" t="s">
        <v>101</v>
      </c>
      <c r="K34" s="158" t="s">
        <v>101</v>
      </c>
      <c r="L34" s="146" t="str">
        <f t="shared" si="9"/>
        <v>-</v>
      </c>
      <c r="M34" s="158" t="s">
        <v>101</v>
      </c>
      <c r="N34" s="158" t="s">
        <v>101</v>
      </c>
      <c r="O34" s="158" t="s">
        <v>101</v>
      </c>
      <c r="P34" s="158" t="s">
        <v>101</v>
      </c>
      <c r="Q34" s="158" t="s">
        <v>101</v>
      </c>
      <c r="R34" s="129"/>
      <c r="S34" s="110"/>
      <c r="T34" s="110"/>
      <c r="U34" s="110"/>
      <c r="V34" s="110"/>
      <c r="W34" s="110"/>
    </row>
    <row r="35" spans="1:23" ht="13.5" customHeight="1">
      <c r="A35" s="157"/>
      <c r="B35" s="156" t="s">
        <v>45</v>
      </c>
      <c r="C35" s="158" t="s">
        <v>101</v>
      </c>
      <c r="D35" s="158" t="s">
        <v>101</v>
      </c>
      <c r="E35" s="142" t="str">
        <f t="shared" si="8"/>
        <v>-</v>
      </c>
      <c r="F35" s="158" t="s">
        <v>101</v>
      </c>
      <c r="G35" s="158" t="s">
        <v>101</v>
      </c>
      <c r="H35" s="158" t="s">
        <v>101</v>
      </c>
      <c r="I35" s="158" t="s">
        <v>101</v>
      </c>
      <c r="J35" s="158" t="s">
        <v>101</v>
      </c>
      <c r="K35" s="158" t="s">
        <v>101</v>
      </c>
      <c r="L35" s="146" t="str">
        <f t="shared" si="9"/>
        <v>-</v>
      </c>
      <c r="M35" s="158" t="s">
        <v>101</v>
      </c>
      <c r="N35" s="158" t="s">
        <v>101</v>
      </c>
      <c r="O35" s="158" t="s">
        <v>101</v>
      </c>
      <c r="P35" s="158" t="s">
        <v>101</v>
      </c>
      <c r="Q35" s="158" t="s">
        <v>101</v>
      </c>
      <c r="R35" s="129"/>
      <c r="S35" s="110"/>
      <c r="T35" s="110"/>
      <c r="U35" s="110"/>
      <c r="V35" s="110"/>
      <c r="W35" s="110"/>
    </row>
    <row r="36" spans="1:23" ht="13.5" customHeight="1">
      <c r="A36" s="97" t="s">
        <v>104</v>
      </c>
      <c r="B36" s="141" t="s">
        <v>91</v>
      </c>
      <c r="C36" s="173">
        <f>C42</f>
        <v>12790</v>
      </c>
      <c r="D36" s="173" t="str">
        <f t="shared" ref="D36:Q36" si="10">D42</f>
        <v>-</v>
      </c>
      <c r="E36" s="173">
        <f t="shared" si="10"/>
        <v>56</v>
      </c>
      <c r="F36" s="173" t="str">
        <f t="shared" si="10"/>
        <v>-</v>
      </c>
      <c r="G36" s="173" t="str">
        <f t="shared" si="10"/>
        <v>-</v>
      </c>
      <c r="H36" s="173" t="str">
        <f t="shared" si="10"/>
        <v>-</v>
      </c>
      <c r="I36" s="173" t="str">
        <f t="shared" si="10"/>
        <v>-</v>
      </c>
      <c r="J36" s="173">
        <f t="shared" si="10"/>
        <v>89</v>
      </c>
      <c r="K36" s="173">
        <f t="shared" si="10"/>
        <v>6732</v>
      </c>
      <c r="L36" s="173">
        <f t="shared" si="10"/>
        <v>8319</v>
      </c>
      <c r="M36" s="173">
        <f t="shared" si="10"/>
        <v>7</v>
      </c>
      <c r="N36" s="173" t="str">
        <f t="shared" si="10"/>
        <v>-</v>
      </c>
      <c r="O36" s="173" t="str">
        <f t="shared" si="10"/>
        <v>-</v>
      </c>
      <c r="P36" s="173">
        <f t="shared" si="10"/>
        <v>179</v>
      </c>
      <c r="Q36" s="173">
        <f t="shared" si="10"/>
        <v>4601</v>
      </c>
      <c r="R36" s="129"/>
      <c r="S36" s="110"/>
      <c r="T36" s="110"/>
      <c r="U36" s="110"/>
      <c r="V36" s="110"/>
      <c r="W36" s="110"/>
    </row>
    <row r="37" spans="1:23" ht="13.5" customHeight="1">
      <c r="A37" s="144" t="s">
        <v>92</v>
      </c>
      <c r="B37" s="145" t="s">
        <v>93</v>
      </c>
      <c r="C37" s="173">
        <f t="shared" ref="C37:Q41" si="11">C43</f>
        <v>1036</v>
      </c>
      <c r="D37" s="173" t="str">
        <f t="shared" si="11"/>
        <v>-</v>
      </c>
      <c r="E37" s="173">
        <f t="shared" si="11"/>
        <v>2</v>
      </c>
      <c r="F37" s="173" t="str">
        <f t="shared" si="11"/>
        <v>-</v>
      </c>
      <c r="G37" s="173" t="str">
        <f t="shared" si="11"/>
        <v>-</v>
      </c>
      <c r="H37" s="173" t="str">
        <f t="shared" si="11"/>
        <v>-</v>
      </c>
      <c r="I37" s="173" t="str">
        <f t="shared" si="11"/>
        <v>-</v>
      </c>
      <c r="J37" s="173">
        <f t="shared" si="11"/>
        <v>10</v>
      </c>
      <c r="K37" s="173">
        <f t="shared" si="11"/>
        <v>921</v>
      </c>
      <c r="L37" s="173">
        <f t="shared" si="11"/>
        <v>609</v>
      </c>
      <c r="M37" s="173" t="str">
        <f t="shared" si="11"/>
        <v>-</v>
      </c>
      <c r="N37" s="173" t="str">
        <f t="shared" si="11"/>
        <v>-</v>
      </c>
      <c r="O37" s="173" t="str">
        <f t="shared" si="11"/>
        <v>-</v>
      </c>
      <c r="P37" s="173">
        <f t="shared" si="11"/>
        <v>4</v>
      </c>
      <c r="Q37" s="173">
        <f t="shared" si="11"/>
        <v>1079</v>
      </c>
      <c r="R37" s="129"/>
      <c r="S37" s="110"/>
      <c r="T37" s="110"/>
      <c r="U37" s="110"/>
      <c r="V37" s="110"/>
      <c r="W37" s="110"/>
    </row>
    <row r="38" spans="1:23" ht="13.5" customHeight="1">
      <c r="A38" s="147"/>
      <c r="B38" s="148" t="s">
        <v>94</v>
      </c>
      <c r="C38" s="173" t="str">
        <f t="shared" si="11"/>
        <v>-</v>
      </c>
      <c r="D38" s="173" t="str">
        <f t="shared" si="11"/>
        <v>-</v>
      </c>
      <c r="E38" s="173" t="str">
        <f t="shared" si="11"/>
        <v>-</v>
      </c>
      <c r="F38" s="173" t="str">
        <f t="shared" si="11"/>
        <v>-</v>
      </c>
      <c r="G38" s="173" t="str">
        <f t="shared" si="11"/>
        <v>-</v>
      </c>
      <c r="H38" s="173" t="str">
        <f t="shared" si="11"/>
        <v>-</v>
      </c>
      <c r="I38" s="173" t="str">
        <f t="shared" si="11"/>
        <v>-</v>
      </c>
      <c r="J38" s="173" t="str">
        <f t="shared" si="11"/>
        <v>-</v>
      </c>
      <c r="K38" s="173" t="str">
        <f t="shared" si="11"/>
        <v>-</v>
      </c>
      <c r="L38" s="173" t="str">
        <f t="shared" si="11"/>
        <v>-</v>
      </c>
      <c r="M38" s="173" t="str">
        <f t="shared" si="11"/>
        <v>-</v>
      </c>
      <c r="N38" s="173" t="str">
        <f t="shared" si="11"/>
        <v>-</v>
      </c>
      <c r="O38" s="173" t="str">
        <f t="shared" si="11"/>
        <v>-</v>
      </c>
      <c r="P38" s="173" t="str">
        <f t="shared" si="11"/>
        <v>-</v>
      </c>
      <c r="Q38" s="173" t="str">
        <f t="shared" si="11"/>
        <v>-</v>
      </c>
      <c r="R38" s="129"/>
      <c r="S38" s="110"/>
      <c r="T38" s="110"/>
      <c r="U38" s="110"/>
      <c r="V38" s="110"/>
      <c r="W38" s="110"/>
    </row>
    <row r="39" spans="1:23" ht="13.5" customHeight="1">
      <c r="A39" s="147"/>
      <c r="B39" s="148" t="s">
        <v>95</v>
      </c>
      <c r="C39" s="173">
        <f t="shared" si="11"/>
        <v>250853</v>
      </c>
      <c r="D39" s="173" t="str">
        <f t="shared" si="11"/>
        <v>-</v>
      </c>
      <c r="E39" s="173">
        <f>E45</f>
        <v>42</v>
      </c>
      <c r="F39" s="173" t="str">
        <f t="shared" si="11"/>
        <v>-</v>
      </c>
      <c r="G39" s="173" t="str">
        <f t="shared" si="11"/>
        <v>-</v>
      </c>
      <c r="H39" s="173" t="str">
        <f t="shared" si="11"/>
        <v>-</v>
      </c>
      <c r="I39" s="173" t="str">
        <f t="shared" si="11"/>
        <v>-</v>
      </c>
      <c r="J39" s="173">
        <f t="shared" si="11"/>
        <v>9</v>
      </c>
      <c r="K39" s="173">
        <f t="shared" si="11"/>
        <v>81902</v>
      </c>
      <c r="L39" s="173">
        <f t="shared" si="11"/>
        <v>12721</v>
      </c>
      <c r="M39" s="173" t="str">
        <f t="shared" si="11"/>
        <v>-</v>
      </c>
      <c r="N39" s="173" t="str">
        <f t="shared" si="11"/>
        <v>-</v>
      </c>
      <c r="O39" s="173" t="str">
        <f t="shared" si="11"/>
        <v>-</v>
      </c>
      <c r="P39" s="173" t="str">
        <f t="shared" si="11"/>
        <v>-</v>
      </c>
      <c r="Q39" s="173">
        <f t="shared" si="11"/>
        <v>83401</v>
      </c>
      <c r="R39" s="129"/>
      <c r="S39" s="110"/>
      <c r="T39" s="110"/>
      <c r="U39" s="110"/>
      <c r="V39" s="110"/>
      <c r="W39" s="110"/>
    </row>
    <row r="40" spans="1:23" ht="13.5" customHeight="1">
      <c r="A40" s="147"/>
      <c r="B40" s="148" t="s">
        <v>96</v>
      </c>
      <c r="C40" s="173" t="str">
        <f t="shared" si="11"/>
        <v>-</v>
      </c>
      <c r="D40" s="173" t="str">
        <f t="shared" si="11"/>
        <v>-</v>
      </c>
      <c r="E40" s="173" t="str">
        <f t="shared" si="11"/>
        <v>-</v>
      </c>
      <c r="F40" s="173" t="str">
        <f t="shared" si="11"/>
        <v>-</v>
      </c>
      <c r="G40" s="173" t="str">
        <f t="shared" si="11"/>
        <v>-</v>
      </c>
      <c r="H40" s="173" t="str">
        <f t="shared" si="11"/>
        <v>-</v>
      </c>
      <c r="I40" s="173" t="str">
        <f t="shared" si="11"/>
        <v>-</v>
      </c>
      <c r="J40" s="173" t="str">
        <f t="shared" si="11"/>
        <v>-</v>
      </c>
      <c r="K40" s="173" t="str">
        <f t="shared" si="11"/>
        <v>-</v>
      </c>
      <c r="L40" s="173" t="str">
        <f t="shared" si="11"/>
        <v>-</v>
      </c>
      <c r="M40" s="173" t="str">
        <f t="shared" si="11"/>
        <v>-</v>
      </c>
      <c r="N40" s="173" t="str">
        <f t="shared" si="11"/>
        <v>-</v>
      </c>
      <c r="O40" s="173" t="str">
        <f t="shared" si="11"/>
        <v>-</v>
      </c>
      <c r="P40" s="173" t="str">
        <f t="shared" si="11"/>
        <v>-</v>
      </c>
      <c r="Q40" s="173" t="str">
        <f t="shared" si="11"/>
        <v>-</v>
      </c>
      <c r="R40" s="129"/>
      <c r="S40" s="110"/>
      <c r="T40" s="110"/>
      <c r="U40" s="110"/>
      <c r="V40" s="110"/>
      <c r="W40" s="110"/>
    </row>
    <row r="41" spans="1:23" ht="13.5" customHeight="1">
      <c r="A41" s="157"/>
      <c r="B41" s="148" t="s">
        <v>45</v>
      </c>
      <c r="C41" s="173" t="str">
        <f t="shared" si="11"/>
        <v>-</v>
      </c>
      <c r="D41" s="173" t="str">
        <f t="shared" si="11"/>
        <v>-</v>
      </c>
      <c r="E41" s="173" t="str">
        <f t="shared" si="11"/>
        <v>-</v>
      </c>
      <c r="F41" s="173" t="str">
        <f t="shared" si="11"/>
        <v>-</v>
      </c>
      <c r="G41" s="173" t="str">
        <f t="shared" si="11"/>
        <v>-</v>
      </c>
      <c r="H41" s="173" t="str">
        <f t="shared" si="11"/>
        <v>-</v>
      </c>
      <c r="I41" s="173" t="str">
        <f t="shared" si="11"/>
        <v>-</v>
      </c>
      <c r="J41" s="173" t="str">
        <f t="shared" si="11"/>
        <v>-</v>
      </c>
      <c r="K41" s="173" t="str">
        <f t="shared" si="11"/>
        <v>-</v>
      </c>
      <c r="L41" s="173" t="str">
        <f t="shared" si="11"/>
        <v>-</v>
      </c>
      <c r="M41" s="173" t="str">
        <f t="shared" si="11"/>
        <v>-</v>
      </c>
      <c r="N41" s="173" t="str">
        <f t="shared" si="11"/>
        <v>-</v>
      </c>
      <c r="O41" s="173" t="str">
        <f t="shared" si="11"/>
        <v>-</v>
      </c>
      <c r="P41" s="173" t="str">
        <f t="shared" si="11"/>
        <v>-</v>
      </c>
      <c r="Q41" s="173" t="str">
        <f t="shared" si="11"/>
        <v>-</v>
      </c>
      <c r="R41" s="129"/>
      <c r="S41" s="110"/>
      <c r="T41" s="110"/>
      <c r="U41" s="110"/>
      <c r="V41" s="110"/>
      <c r="W41" s="110"/>
    </row>
    <row r="42" spans="1:23" ht="13.5" customHeight="1">
      <c r="A42" s="149" t="s">
        <v>105</v>
      </c>
      <c r="B42" s="174" t="s">
        <v>91</v>
      </c>
      <c r="C42" s="162">
        <v>12790</v>
      </c>
      <c r="D42" s="175" t="s">
        <v>101</v>
      </c>
      <c r="E42" s="142">
        <v>56</v>
      </c>
      <c r="F42" s="166" t="s">
        <v>101</v>
      </c>
      <c r="G42" s="166" t="s">
        <v>101</v>
      </c>
      <c r="H42" s="166" t="s">
        <v>101</v>
      </c>
      <c r="I42" s="166" t="s">
        <v>101</v>
      </c>
      <c r="J42" s="165">
        <v>89</v>
      </c>
      <c r="K42" s="165">
        <v>6732</v>
      </c>
      <c r="L42" s="143">
        <v>8319</v>
      </c>
      <c r="M42" s="166">
        <v>7</v>
      </c>
      <c r="N42" s="166" t="s">
        <v>101</v>
      </c>
      <c r="O42" s="166" t="s">
        <v>101</v>
      </c>
      <c r="P42" s="166">
        <v>179</v>
      </c>
      <c r="Q42" s="165">
        <v>4601</v>
      </c>
      <c r="R42" s="129"/>
      <c r="S42" s="110"/>
      <c r="T42" s="110"/>
      <c r="U42" s="110"/>
      <c r="V42" s="110"/>
      <c r="W42" s="110"/>
    </row>
    <row r="43" spans="1:23" ht="13.5" customHeight="1">
      <c r="A43" s="153" t="s">
        <v>106</v>
      </c>
      <c r="B43" s="176" t="s">
        <v>93</v>
      </c>
      <c r="C43" s="168">
        <v>1036</v>
      </c>
      <c r="D43" s="177" t="s">
        <v>101</v>
      </c>
      <c r="E43" s="142">
        <v>2</v>
      </c>
      <c r="F43" s="170" t="s">
        <v>101</v>
      </c>
      <c r="G43" s="170" t="s">
        <v>101</v>
      </c>
      <c r="H43" s="170" t="s">
        <v>101</v>
      </c>
      <c r="I43" s="170" t="s">
        <v>101</v>
      </c>
      <c r="J43" s="169">
        <v>10</v>
      </c>
      <c r="K43" s="169">
        <v>921</v>
      </c>
      <c r="L43" s="146">
        <v>609</v>
      </c>
      <c r="M43" s="170" t="s">
        <v>101</v>
      </c>
      <c r="N43" s="170" t="s">
        <v>101</v>
      </c>
      <c r="O43" s="170" t="s">
        <v>101</v>
      </c>
      <c r="P43" s="170">
        <v>4</v>
      </c>
      <c r="Q43" s="169">
        <v>1079</v>
      </c>
      <c r="R43" s="129"/>
      <c r="S43" s="110"/>
      <c r="T43" s="110"/>
      <c r="U43" s="110"/>
      <c r="V43" s="110"/>
      <c r="W43" s="110"/>
    </row>
    <row r="44" spans="1:23" ht="13.5" customHeight="1">
      <c r="A44" s="147"/>
      <c r="B44" s="156" t="s">
        <v>94</v>
      </c>
      <c r="C44" s="168" t="s">
        <v>98</v>
      </c>
      <c r="D44" s="177" t="s">
        <v>98</v>
      </c>
      <c r="E44" s="142" t="str">
        <f>IF(SUM(F44:J44)=0,"-",SUM(F44:J44))</f>
        <v>-</v>
      </c>
      <c r="F44" s="170" t="s">
        <v>98</v>
      </c>
      <c r="G44" s="170" t="s">
        <v>98</v>
      </c>
      <c r="H44" s="170" t="s">
        <v>98</v>
      </c>
      <c r="I44" s="170" t="s">
        <v>98</v>
      </c>
      <c r="J44" s="169" t="s">
        <v>98</v>
      </c>
      <c r="K44" s="169" t="s">
        <v>98</v>
      </c>
      <c r="L44" s="146" t="str">
        <f>IF(SUM(M44:Q44)=0,"-",SUM(M44:Q44))</f>
        <v>-</v>
      </c>
      <c r="M44" s="170" t="s">
        <v>98</v>
      </c>
      <c r="N44" s="170" t="s">
        <v>98</v>
      </c>
      <c r="O44" s="170" t="s">
        <v>98</v>
      </c>
      <c r="P44" s="170" t="s">
        <v>98</v>
      </c>
      <c r="Q44" s="169" t="s">
        <v>98</v>
      </c>
      <c r="R44" s="129"/>
      <c r="S44" s="110"/>
      <c r="T44" s="110"/>
      <c r="U44" s="110"/>
      <c r="V44" s="110"/>
      <c r="W44" s="110"/>
    </row>
    <row r="45" spans="1:23" ht="13.5" customHeight="1">
      <c r="A45" s="147"/>
      <c r="B45" s="156" t="s">
        <v>95</v>
      </c>
      <c r="C45" s="168">
        <v>250853</v>
      </c>
      <c r="D45" s="177" t="s">
        <v>101</v>
      </c>
      <c r="E45" s="142">
        <v>42</v>
      </c>
      <c r="F45" s="170" t="s">
        <v>101</v>
      </c>
      <c r="G45" s="170" t="s">
        <v>101</v>
      </c>
      <c r="H45" s="170" t="s">
        <v>101</v>
      </c>
      <c r="I45" s="170" t="s">
        <v>101</v>
      </c>
      <c r="J45" s="169">
        <v>9</v>
      </c>
      <c r="K45" s="169">
        <v>81902</v>
      </c>
      <c r="L45" s="146">
        <v>12721</v>
      </c>
      <c r="M45" s="170" t="s">
        <v>101</v>
      </c>
      <c r="N45" s="170" t="s">
        <v>101</v>
      </c>
      <c r="O45" s="170" t="s">
        <v>101</v>
      </c>
      <c r="P45" s="170" t="s">
        <v>101</v>
      </c>
      <c r="Q45" s="169">
        <v>83401</v>
      </c>
      <c r="R45" s="129"/>
      <c r="S45" s="110"/>
      <c r="T45" s="110"/>
      <c r="U45" s="110"/>
      <c r="V45" s="110"/>
      <c r="W45" s="110"/>
    </row>
    <row r="46" spans="1:23" ht="13.5" customHeight="1">
      <c r="A46" s="147"/>
      <c r="B46" s="156" t="s">
        <v>96</v>
      </c>
      <c r="C46" s="168" t="s">
        <v>99</v>
      </c>
      <c r="D46" s="177" t="s">
        <v>99</v>
      </c>
      <c r="E46" s="142" t="str">
        <f>IF(SUM(F46:J46)=0,"-",SUM(F46:J46))</f>
        <v>-</v>
      </c>
      <c r="F46" s="170" t="s">
        <v>99</v>
      </c>
      <c r="G46" s="170" t="s">
        <v>99</v>
      </c>
      <c r="H46" s="170" t="s">
        <v>99</v>
      </c>
      <c r="I46" s="170" t="s">
        <v>99</v>
      </c>
      <c r="J46" s="169" t="s">
        <v>99</v>
      </c>
      <c r="K46" s="169" t="s">
        <v>99</v>
      </c>
      <c r="L46" s="146" t="str">
        <f>IF(SUM(M46:Q46)=0,"-",SUM(M46:Q46))</f>
        <v>-</v>
      </c>
      <c r="M46" s="170" t="s">
        <v>99</v>
      </c>
      <c r="N46" s="170" t="s">
        <v>99</v>
      </c>
      <c r="O46" s="170" t="s">
        <v>99</v>
      </c>
      <c r="P46" s="170" t="s">
        <v>99</v>
      </c>
      <c r="Q46" s="169" t="s">
        <v>99</v>
      </c>
      <c r="R46" s="129"/>
      <c r="S46" s="110"/>
      <c r="T46" s="110"/>
      <c r="U46" s="110"/>
      <c r="V46" s="110"/>
      <c r="W46" s="110"/>
    </row>
    <row r="47" spans="1:23" ht="13.5" customHeight="1">
      <c r="A47" s="157"/>
      <c r="B47" s="156" t="s">
        <v>45</v>
      </c>
      <c r="C47" s="171" t="s">
        <v>101</v>
      </c>
      <c r="D47" s="178" t="s">
        <v>101</v>
      </c>
      <c r="E47" s="142" t="str">
        <f>IF(SUM(F47:J47)=0,"-",SUM(F47:J47))</f>
        <v>-</v>
      </c>
      <c r="F47" s="172" t="s">
        <v>101</v>
      </c>
      <c r="G47" s="172" t="s">
        <v>101</v>
      </c>
      <c r="H47" s="172" t="s">
        <v>101</v>
      </c>
      <c r="I47" s="172" t="s">
        <v>101</v>
      </c>
      <c r="J47" s="169" t="s">
        <v>101</v>
      </c>
      <c r="K47" s="169" t="s">
        <v>101</v>
      </c>
      <c r="L47" s="146" t="str">
        <f>IF(SUM(M47:Q47)=0,"-",SUM(M47:Q47))</f>
        <v>-</v>
      </c>
      <c r="M47" s="172" t="s">
        <v>101</v>
      </c>
      <c r="N47" s="172" t="s">
        <v>101</v>
      </c>
      <c r="O47" s="172" t="s">
        <v>101</v>
      </c>
      <c r="P47" s="172" t="s">
        <v>101</v>
      </c>
      <c r="Q47" s="169" t="s">
        <v>101</v>
      </c>
      <c r="R47" s="129"/>
      <c r="S47" s="110"/>
      <c r="T47" s="110"/>
      <c r="U47" s="110"/>
      <c r="V47" s="110"/>
      <c r="W47" s="110"/>
    </row>
    <row r="48" spans="1:23" ht="13.5" customHeight="1">
      <c r="A48" s="179" t="s">
        <v>107</v>
      </c>
      <c r="B48" s="110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10"/>
      <c r="S48" s="110"/>
      <c r="T48" s="110"/>
      <c r="U48" s="110"/>
      <c r="V48" s="110"/>
      <c r="W48" s="110"/>
    </row>
  </sheetData>
  <mergeCells count="7">
    <mergeCell ref="A5:B5"/>
    <mergeCell ref="C4:C5"/>
    <mergeCell ref="D4:D5"/>
    <mergeCell ref="E4:J4"/>
    <mergeCell ref="K4:K5"/>
    <mergeCell ref="L4:L5"/>
    <mergeCell ref="M4:Q4"/>
  </mergeCells>
  <phoneticPr fontId="3"/>
  <pageMargins left="0.78740157480314965" right="0.78740157480314965" top="0.53" bottom="0.44" header="0.51181102362204722" footer="0.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showGridLines="0" view="pageBreakPreview" zoomScaleNormal="75" zoomScaleSheetLayoutView="100" workbookViewId="0">
      <selection activeCell="J5" sqref="J5"/>
    </sheetView>
  </sheetViews>
  <sheetFormatPr defaultRowHeight="11.25"/>
  <cols>
    <col min="1" max="1" width="18.5" style="233" customWidth="1"/>
    <col min="2" max="5" width="8.125" style="196" customWidth="1"/>
    <col min="6" max="6" width="9.875" style="196" customWidth="1"/>
    <col min="7" max="8" width="8.125" style="196" customWidth="1"/>
    <col min="9" max="14" width="10" style="196" customWidth="1"/>
    <col min="15" max="16384" width="9" style="196"/>
  </cols>
  <sheetData>
    <row r="1" spans="1:17" s="185" customFormat="1" ht="21.75" customHeight="1">
      <c r="A1" s="181" t="s">
        <v>108</v>
      </c>
      <c r="B1" s="182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83"/>
      <c r="Q1" s="184" t="s">
        <v>77</v>
      </c>
    </row>
    <row r="2" spans="1:17" ht="22.5" customHeight="1">
      <c r="A2" s="186"/>
      <c r="B2" s="187" t="s">
        <v>109</v>
      </c>
      <c r="C2" s="188"/>
      <c r="D2" s="188"/>
      <c r="E2" s="188"/>
      <c r="F2" s="188"/>
      <c r="G2" s="188"/>
      <c r="H2" s="189"/>
      <c r="I2" s="190" t="s">
        <v>25</v>
      </c>
      <c r="J2" s="191"/>
      <c r="K2" s="191"/>
      <c r="L2" s="191"/>
      <c r="M2" s="191"/>
      <c r="N2" s="192"/>
      <c r="O2" s="193"/>
      <c r="P2" s="194"/>
      <c r="Q2" s="195"/>
    </row>
    <row r="3" spans="1:17" s="209" customFormat="1" ht="13.5" customHeight="1">
      <c r="A3" s="197"/>
      <c r="B3" s="198" t="s">
        <v>26</v>
      </c>
      <c r="C3" s="199" t="s">
        <v>27</v>
      </c>
      <c r="D3" s="200"/>
      <c r="E3" s="201"/>
      <c r="F3" s="202" t="s">
        <v>28</v>
      </c>
      <c r="G3" s="203" t="s">
        <v>29</v>
      </c>
      <c r="H3" s="204"/>
      <c r="I3" s="205"/>
      <c r="J3" s="206" t="s">
        <v>110</v>
      </c>
      <c r="K3" s="207"/>
      <c r="L3" s="207"/>
      <c r="M3" s="207"/>
      <c r="N3" s="206" t="s">
        <v>111</v>
      </c>
      <c r="O3" s="208"/>
      <c r="P3" s="208"/>
      <c r="Q3" s="208"/>
    </row>
    <row r="4" spans="1:17" s="209" customFormat="1" ht="20.100000000000001" customHeight="1">
      <c r="A4" s="210"/>
      <c r="B4" s="211"/>
      <c r="C4" s="212" t="s">
        <v>34</v>
      </c>
      <c r="D4" s="212" t="s">
        <v>35</v>
      </c>
      <c r="E4" s="213" t="s">
        <v>36</v>
      </c>
      <c r="F4" s="213" t="s">
        <v>112</v>
      </c>
      <c r="G4" s="214" t="s">
        <v>38</v>
      </c>
      <c r="H4" s="215" t="s">
        <v>39</v>
      </c>
      <c r="I4" s="216" t="s">
        <v>113</v>
      </c>
      <c r="J4" s="217"/>
      <c r="K4" s="217"/>
      <c r="L4" s="217"/>
      <c r="M4" s="217"/>
      <c r="N4" s="218"/>
      <c r="O4" s="218"/>
      <c r="P4" s="218"/>
      <c r="Q4" s="218"/>
    </row>
    <row r="5" spans="1:17" s="209" customFormat="1" ht="45.75" customHeight="1">
      <c r="A5" s="219"/>
      <c r="B5" s="220"/>
      <c r="C5" s="221"/>
      <c r="D5" s="221"/>
      <c r="E5" s="221"/>
      <c r="F5" s="221"/>
      <c r="G5" s="214"/>
      <c r="H5" s="215"/>
      <c r="I5" s="222"/>
      <c r="J5" s="223" t="s">
        <v>113</v>
      </c>
      <c r="K5" s="224" t="s">
        <v>114</v>
      </c>
      <c r="L5" s="224" t="s">
        <v>115</v>
      </c>
      <c r="M5" s="224" t="s">
        <v>116</v>
      </c>
      <c r="N5" s="223" t="s">
        <v>113</v>
      </c>
      <c r="O5" s="224" t="s">
        <v>114</v>
      </c>
      <c r="P5" s="224" t="s">
        <v>115</v>
      </c>
      <c r="Q5" s="224" t="s">
        <v>116</v>
      </c>
    </row>
    <row r="6" spans="1:17" ht="22.5">
      <c r="A6" s="80" t="s">
        <v>53</v>
      </c>
      <c r="B6" s="142" t="str">
        <f>IF(SUM(B7,B8)=0,"-",SUM(B7,B8))</f>
        <v>-</v>
      </c>
      <c r="C6" s="142" t="str">
        <f>IF(SUM(C7,C8)=0,"-",SUM(C7,C8))</f>
        <v>-</v>
      </c>
      <c r="D6" s="142" t="str">
        <f t="shared" ref="D6:Q6" si="0">IF(SUM(D7,D8)=0,"-",SUM(D7,D8))</f>
        <v>-</v>
      </c>
      <c r="E6" s="142" t="str">
        <f t="shared" si="0"/>
        <v>-</v>
      </c>
      <c r="F6" s="142" t="str">
        <f t="shared" si="0"/>
        <v>-</v>
      </c>
      <c r="G6" s="142" t="str">
        <f t="shared" si="0"/>
        <v>-</v>
      </c>
      <c r="H6" s="142" t="str">
        <f t="shared" si="0"/>
        <v>-</v>
      </c>
      <c r="I6" s="142" t="str">
        <f t="shared" si="0"/>
        <v>-</v>
      </c>
      <c r="J6" s="142" t="str">
        <f t="shared" si="0"/>
        <v>-</v>
      </c>
      <c r="K6" s="142" t="str">
        <f t="shared" si="0"/>
        <v>-</v>
      </c>
      <c r="L6" s="142" t="str">
        <f t="shared" si="0"/>
        <v>-</v>
      </c>
      <c r="M6" s="142" t="str">
        <f t="shared" si="0"/>
        <v>-</v>
      </c>
      <c r="N6" s="142" t="str">
        <f t="shared" si="0"/>
        <v>-</v>
      </c>
      <c r="O6" s="142" t="str">
        <f t="shared" si="0"/>
        <v>-</v>
      </c>
      <c r="P6" s="142" t="str">
        <f t="shared" si="0"/>
        <v>-</v>
      </c>
      <c r="Q6" s="142" t="str">
        <f t="shared" si="0"/>
        <v>-</v>
      </c>
    </row>
    <row r="7" spans="1:17" ht="20.100000000000001" customHeight="1">
      <c r="A7" s="225" t="s">
        <v>97</v>
      </c>
      <c r="B7" s="226" t="s">
        <v>56</v>
      </c>
      <c r="C7" s="226" t="s">
        <v>56</v>
      </c>
      <c r="D7" s="226" t="s">
        <v>56</v>
      </c>
      <c r="E7" s="226" t="s">
        <v>56</v>
      </c>
      <c r="F7" s="226" t="s">
        <v>56</v>
      </c>
      <c r="G7" s="226" t="s">
        <v>56</v>
      </c>
      <c r="H7" s="226" t="s">
        <v>56</v>
      </c>
      <c r="I7" s="226" t="s">
        <v>56</v>
      </c>
      <c r="J7" s="226" t="s">
        <v>56</v>
      </c>
      <c r="K7" s="226" t="s">
        <v>56</v>
      </c>
      <c r="L7" s="226" t="s">
        <v>56</v>
      </c>
      <c r="M7" s="226" t="s">
        <v>56</v>
      </c>
      <c r="N7" s="226" t="s">
        <v>56</v>
      </c>
      <c r="O7" s="226" t="s">
        <v>56</v>
      </c>
      <c r="P7" s="226" t="s">
        <v>56</v>
      </c>
      <c r="Q7" s="226" t="s">
        <v>56</v>
      </c>
    </row>
    <row r="8" spans="1:17" ht="20.100000000000001" customHeight="1">
      <c r="A8" s="225" t="s">
        <v>100</v>
      </c>
      <c r="B8" s="226" t="s">
        <v>56</v>
      </c>
      <c r="C8" s="226" t="s">
        <v>56</v>
      </c>
      <c r="D8" s="226" t="s">
        <v>56</v>
      </c>
      <c r="E8" s="226" t="s">
        <v>56</v>
      </c>
      <c r="F8" s="226" t="s">
        <v>56</v>
      </c>
      <c r="G8" s="226" t="s">
        <v>56</v>
      </c>
      <c r="H8" s="226" t="s">
        <v>56</v>
      </c>
      <c r="I8" s="226" t="s">
        <v>56</v>
      </c>
      <c r="J8" s="226" t="s">
        <v>56</v>
      </c>
      <c r="K8" s="226" t="s">
        <v>56</v>
      </c>
      <c r="L8" s="226" t="s">
        <v>56</v>
      </c>
      <c r="M8" s="226" t="s">
        <v>56</v>
      </c>
      <c r="N8" s="226" t="s">
        <v>56</v>
      </c>
      <c r="O8" s="226" t="s">
        <v>56</v>
      </c>
      <c r="P8" s="226" t="s">
        <v>56</v>
      </c>
      <c r="Q8" s="226" t="s">
        <v>56</v>
      </c>
    </row>
    <row r="9" spans="1:17" ht="22.5">
      <c r="A9" s="80" t="s">
        <v>64</v>
      </c>
      <c r="B9" s="227" t="s">
        <v>56</v>
      </c>
      <c r="C9" s="227" t="s">
        <v>56</v>
      </c>
      <c r="D9" s="227" t="s">
        <v>56</v>
      </c>
      <c r="E9" s="227" t="s">
        <v>56</v>
      </c>
      <c r="F9" s="227" t="s">
        <v>56</v>
      </c>
      <c r="G9" s="227" t="s">
        <v>56</v>
      </c>
      <c r="H9" s="227" t="s">
        <v>56</v>
      </c>
      <c r="I9" s="227" t="s">
        <v>56</v>
      </c>
      <c r="J9" s="227" t="s">
        <v>56</v>
      </c>
      <c r="K9" s="227" t="s">
        <v>56</v>
      </c>
      <c r="L9" s="227" t="s">
        <v>56</v>
      </c>
      <c r="M9" s="227" t="s">
        <v>56</v>
      </c>
      <c r="N9" s="227" t="s">
        <v>56</v>
      </c>
      <c r="O9" s="227" t="s">
        <v>56</v>
      </c>
      <c r="P9" s="227" t="s">
        <v>56</v>
      </c>
      <c r="Q9" s="227" t="s">
        <v>56</v>
      </c>
    </row>
    <row r="10" spans="1:17" ht="20.100000000000001" customHeight="1">
      <c r="A10" s="225" t="s">
        <v>103</v>
      </c>
      <c r="B10" s="226" t="s">
        <v>56</v>
      </c>
      <c r="C10" s="226" t="s">
        <v>56</v>
      </c>
      <c r="D10" s="226" t="s">
        <v>56</v>
      </c>
      <c r="E10" s="226" t="s">
        <v>56</v>
      </c>
      <c r="F10" s="226" t="s">
        <v>56</v>
      </c>
      <c r="G10" s="226" t="s">
        <v>56</v>
      </c>
      <c r="H10" s="226" t="s">
        <v>56</v>
      </c>
      <c r="I10" s="226" t="s">
        <v>56</v>
      </c>
      <c r="J10" s="226" t="s">
        <v>56</v>
      </c>
      <c r="K10" s="226" t="s">
        <v>56</v>
      </c>
      <c r="L10" s="226" t="s">
        <v>56</v>
      </c>
      <c r="M10" s="226" t="s">
        <v>56</v>
      </c>
      <c r="N10" s="226" t="s">
        <v>56</v>
      </c>
      <c r="O10" s="226" t="s">
        <v>56</v>
      </c>
      <c r="P10" s="226" t="s">
        <v>56</v>
      </c>
      <c r="Q10" s="226" t="s">
        <v>56</v>
      </c>
    </row>
    <row r="11" spans="1:17" ht="20.100000000000001" customHeight="1">
      <c r="A11" s="97" t="s">
        <v>71</v>
      </c>
      <c r="B11" s="227" t="s">
        <v>117</v>
      </c>
      <c r="C11" s="227" t="s">
        <v>117</v>
      </c>
      <c r="D11" s="227" t="s">
        <v>117</v>
      </c>
      <c r="E11" s="227" t="s">
        <v>117</v>
      </c>
      <c r="F11" s="227" t="s">
        <v>117</v>
      </c>
      <c r="G11" s="227" t="s">
        <v>117</v>
      </c>
      <c r="H11" s="227" t="s">
        <v>117</v>
      </c>
      <c r="I11" s="227" t="s">
        <v>117</v>
      </c>
      <c r="J11" s="227" t="s">
        <v>117</v>
      </c>
      <c r="K11" s="227" t="s">
        <v>117</v>
      </c>
      <c r="L11" s="227" t="s">
        <v>117</v>
      </c>
      <c r="M11" s="227" t="s">
        <v>117</v>
      </c>
      <c r="N11" s="227" t="s">
        <v>117</v>
      </c>
      <c r="O11" s="227" t="s">
        <v>117</v>
      </c>
      <c r="P11" s="227" t="s">
        <v>117</v>
      </c>
      <c r="Q11" s="227" t="s">
        <v>117</v>
      </c>
    </row>
    <row r="12" spans="1:17" ht="20.100000000000001" customHeight="1">
      <c r="A12" s="228" t="s">
        <v>118</v>
      </c>
      <c r="B12" s="229" t="s">
        <v>101</v>
      </c>
      <c r="C12" s="229" t="s">
        <v>117</v>
      </c>
      <c r="D12" s="229" t="s">
        <v>117</v>
      </c>
      <c r="E12" s="229" t="s">
        <v>117</v>
      </c>
      <c r="F12" s="229" t="s">
        <v>117</v>
      </c>
      <c r="G12" s="229" t="s">
        <v>117</v>
      </c>
      <c r="H12" s="229" t="s">
        <v>117</v>
      </c>
      <c r="I12" s="229" t="s">
        <v>117</v>
      </c>
      <c r="J12" s="229" t="s">
        <v>117</v>
      </c>
      <c r="K12" s="229" t="s">
        <v>117</v>
      </c>
      <c r="L12" s="229" t="s">
        <v>117</v>
      </c>
      <c r="M12" s="229" t="s">
        <v>117</v>
      </c>
      <c r="N12" s="230" t="s">
        <v>117</v>
      </c>
      <c r="O12" s="230" t="s">
        <v>117</v>
      </c>
      <c r="P12" s="230" t="s">
        <v>117</v>
      </c>
      <c r="Q12" s="230" t="s">
        <v>117</v>
      </c>
    </row>
    <row r="13" spans="1:17" ht="20.100000000000001" customHeight="1">
      <c r="A13" s="105" t="s">
        <v>119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6" spans="1:17" ht="18.75">
      <c r="A16" s="231"/>
      <c r="B16" s="232"/>
      <c r="C16" s="232"/>
      <c r="D16" s="232"/>
    </row>
    <row r="17" spans="1:4" ht="18.75">
      <c r="A17" s="231"/>
      <c r="B17" s="232"/>
      <c r="C17" s="232"/>
      <c r="D17" s="232"/>
    </row>
    <row r="18" spans="1:4" ht="18.75">
      <c r="A18" s="231"/>
      <c r="B18" s="232"/>
      <c r="C18" s="232"/>
      <c r="D18" s="232"/>
    </row>
    <row r="19" spans="1:4" ht="18.75">
      <c r="A19" s="231"/>
      <c r="B19" s="232"/>
      <c r="C19" s="232"/>
      <c r="D19" s="232"/>
    </row>
    <row r="20" spans="1:4" ht="18.75">
      <c r="A20" s="231"/>
      <c r="B20" s="232"/>
      <c r="C20" s="232"/>
      <c r="D20" s="232"/>
    </row>
    <row r="21" spans="1:4" ht="18.75">
      <c r="A21" s="231"/>
      <c r="B21" s="232"/>
      <c r="C21" s="232"/>
      <c r="D21" s="232"/>
    </row>
    <row r="22" spans="1:4" ht="18.75">
      <c r="A22" s="231"/>
      <c r="B22" s="232"/>
      <c r="C22" s="232"/>
      <c r="D22" s="232"/>
    </row>
    <row r="23" spans="1:4" ht="18.75">
      <c r="A23" s="231"/>
      <c r="B23" s="232"/>
      <c r="C23" s="232"/>
      <c r="D23" s="232"/>
    </row>
  </sheetData>
  <mergeCells count="12">
    <mergeCell ref="H4:H5"/>
    <mergeCell ref="I4:I5"/>
    <mergeCell ref="B3:B5"/>
    <mergeCell ref="C3:E3"/>
    <mergeCell ref="G3:H3"/>
    <mergeCell ref="J3:M4"/>
    <mergeCell ref="N3:Q4"/>
    <mergeCell ref="C4:C5"/>
    <mergeCell ref="D4:D5"/>
    <mergeCell ref="E4:E5"/>
    <mergeCell ref="F4:F5"/>
    <mergeCell ref="G4:G5"/>
  </mergeCells>
  <phoneticPr fontId="3"/>
  <pageMargins left="0.78740157480314965" right="0.78740157480314965" top="0.78740157480314965" bottom="0.98425196850393704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view="pageBreakPreview" zoomScaleNormal="25" workbookViewId="0">
      <pane xSplit="1" ySplit="3" topLeftCell="B4" activePane="bottomRight" state="frozen"/>
      <selection activeCell="J5" sqref="J5"/>
      <selection pane="topRight" activeCell="J5" sqref="J5"/>
      <selection pane="bottomLeft" activeCell="J5" sqref="J5"/>
      <selection pane="bottomRight" activeCell="J5" sqref="J5"/>
    </sheetView>
  </sheetViews>
  <sheetFormatPr defaultRowHeight="13.5"/>
  <cols>
    <col min="1" max="1" width="12.375" style="237" customWidth="1"/>
    <col min="2" max="14" width="7" style="237" customWidth="1"/>
    <col min="15" max="16384" width="9" style="237"/>
  </cols>
  <sheetData>
    <row r="1" spans="1:16">
      <c r="A1" s="3" t="s">
        <v>120</v>
      </c>
      <c r="B1" s="3"/>
      <c r="C1" s="234"/>
      <c r="D1" s="3"/>
      <c r="E1" s="3"/>
      <c r="F1" s="3"/>
      <c r="G1" s="3"/>
      <c r="H1" s="3"/>
      <c r="I1" s="3"/>
      <c r="J1" s="3"/>
      <c r="K1" s="235"/>
      <c r="L1" s="235"/>
      <c r="M1" s="234"/>
      <c r="N1" s="236" t="s">
        <v>121</v>
      </c>
    </row>
    <row r="2" spans="1:16" s="247" customFormat="1" ht="37.5" customHeight="1">
      <c r="A2" s="238"/>
      <c r="B2" s="239" t="s">
        <v>122</v>
      </c>
      <c r="C2" s="240" t="s">
        <v>123</v>
      </c>
      <c r="D2" s="240" t="s">
        <v>124</v>
      </c>
      <c r="E2" s="240" t="s">
        <v>125</v>
      </c>
      <c r="F2" s="241" t="s">
        <v>126</v>
      </c>
      <c r="G2" s="242" t="s">
        <v>127</v>
      </c>
      <c r="H2" s="243" t="s">
        <v>128</v>
      </c>
      <c r="I2" s="243" t="s">
        <v>129</v>
      </c>
      <c r="J2" s="243" t="s">
        <v>130</v>
      </c>
      <c r="K2" s="243" t="s">
        <v>131</v>
      </c>
      <c r="L2" s="244" t="s">
        <v>132</v>
      </c>
      <c r="M2" s="245" t="s">
        <v>133</v>
      </c>
      <c r="N2" s="246" t="s">
        <v>89</v>
      </c>
    </row>
    <row r="3" spans="1:16" ht="22.5">
      <c r="A3" s="248" t="s">
        <v>53</v>
      </c>
      <c r="B3" s="227">
        <f>IF(SUM(C3:N3)=0,"-",SUM(C3:N3))</f>
        <v>1476</v>
      </c>
      <c r="C3" s="142">
        <f>IF(SUM(C4,C5)=0,"-",SUM(C4,C5))</f>
        <v>150</v>
      </c>
      <c r="D3" s="142">
        <f t="shared" ref="D3:N3" si="0">IF(SUM(D4,D5)=0,"-",SUM(D4,D5))</f>
        <v>9</v>
      </c>
      <c r="E3" s="142">
        <f t="shared" si="0"/>
        <v>93</v>
      </c>
      <c r="F3" s="142">
        <f t="shared" si="0"/>
        <v>271</v>
      </c>
      <c r="G3" s="142">
        <f t="shared" si="0"/>
        <v>137</v>
      </c>
      <c r="H3" s="142" t="str">
        <f t="shared" si="0"/>
        <v>-</v>
      </c>
      <c r="I3" s="142">
        <f t="shared" si="0"/>
        <v>11</v>
      </c>
      <c r="J3" s="142">
        <f t="shared" si="0"/>
        <v>1</v>
      </c>
      <c r="K3" s="142">
        <f t="shared" si="0"/>
        <v>762</v>
      </c>
      <c r="L3" s="142">
        <f t="shared" si="0"/>
        <v>2</v>
      </c>
      <c r="M3" s="142" t="str">
        <f t="shared" si="0"/>
        <v>-</v>
      </c>
      <c r="N3" s="142">
        <f t="shared" si="0"/>
        <v>40</v>
      </c>
      <c r="O3" s="34"/>
      <c r="P3" s="34"/>
    </row>
    <row r="4" spans="1:16">
      <c r="A4" s="249" t="s">
        <v>54</v>
      </c>
      <c r="B4" s="250">
        <f>IF(SUM(C4:N4)=0,"-",SUM(C4:N4))</f>
        <v>118</v>
      </c>
      <c r="C4" s="251">
        <v>6</v>
      </c>
      <c r="D4" s="251">
        <v>7</v>
      </c>
      <c r="E4" s="251">
        <v>17</v>
      </c>
      <c r="F4" s="251">
        <v>14</v>
      </c>
      <c r="G4" s="251">
        <v>13</v>
      </c>
      <c r="H4" s="251" t="s">
        <v>56</v>
      </c>
      <c r="I4" s="251">
        <v>11</v>
      </c>
      <c r="J4" s="251">
        <v>1</v>
      </c>
      <c r="K4" s="251">
        <v>7</v>
      </c>
      <c r="L4" s="251">
        <v>2</v>
      </c>
      <c r="M4" s="251" t="s">
        <v>56</v>
      </c>
      <c r="N4" s="251">
        <v>40</v>
      </c>
    </row>
    <row r="5" spans="1:16">
      <c r="A5" s="249" t="s">
        <v>100</v>
      </c>
      <c r="B5" s="250">
        <f>IF(SUM(C5:N5)=0,"-",SUM(C5:N5))</f>
        <v>1358</v>
      </c>
      <c r="C5" s="252">
        <v>144</v>
      </c>
      <c r="D5" s="252">
        <v>2</v>
      </c>
      <c r="E5" s="252">
        <v>76</v>
      </c>
      <c r="F5" s="252">
        <v>257</v>
      </c>
      <c r="G5" s="252">
        <v>124</v>
      </c>
      <c r="H5" s="252" t="s">
        <v>101</v>
      </c>
      <c r="I5" s="252" t="s">
        <v>101</v>
      </c>
      <c r="J5" s="252" t="s">
        <v>101</v>
      </c>
      <c r="K5" s="252">
        <v>755</v>
      </c>
      <c r="L5" s="252" t="s">
        <v>101</v>
      </c>
      <c r="M5" s="252" t="s">
        <v>101</v>
      </c>
      <c r="N5" s="252" t="s">
        <v>101</v>
      </c>
    </row>
    <row r="6" spans="1:16" ht="22.5">
      <c r="A6" s="248" t="s">
        <v>64</v>
      </c>
      <c r="B6" s="227">
        <f>B7</f>
        <v>5</v>
      </c>
      <c r="C6" s="227" t="str">
        <f>C7</f>
        <v>-</v>
      </c>
      <c r="D6" s="227" t="str">
        <f t="shared" ref="D6:N6" si="1">D7</f>
        <v>-</v>
      </c>
      <c r="E6" s="227">
        <f t="shared" si="1"/>
        <v>3</v>
      </c>
      <c r="F6" s="227"/>
      <c r="G6" s="227" t="str">
        <f t="shared" si="1"/>
        <v>-</v>
      </c>
      <c r="H6" s="227" t="str">
        <f t="shared" si="1"/>
        <v>-</v>
      </c>
      <c r="I6" s="227">
        <f t="shared" si="1"/>
        <v>1</v>
      </c>
      <c r="J6" s="227" t="str">
        <f t="shared" si="1"/>
        <v>-</v>
      </c>
      <c r="K6" s="227" t="str">
        <f t="shared" si="1"/>
        <v>-</v>
      </c>
      <c r="L6" s="227" t="str">
        <f t="shared" si="1"/>
        <v>-</v>
      </c>
      <c r="M6" s="227">
        <f t="shared" si="1"/>
        <v>1</v>
      </c>
      <c r="N6" s="227" t="str">
        <f t="shared" si="1"/>
        <v>-</v>
      </c>
    </row>
    <row r="7" spans="1:16">
      <c r="A7" s="253" t="s">
        <v>65</v>
      </c>
      <c r="B7" s="227">
        <f>IF(SUM(C7:N7)=0,"-",SUM(C7:N7))</f>
        <v>5</v>
      </c>
      <c r="C7" s="229" t="s">
        <v>56</v>
      </c>
      <c r="D7" s="229" t="s">
        <v>56</v>
      </c>
      <c r="E7" s="229">
        <v>3</v>
      </c>
      <c r="F7" s="252" t="s">
        <v>56</v>
      </c>
      <c r="G7" s="252" t="s">
        <v>56</v>
      </c>
      <c r="H7" s="252" t="s">
        <v>56</v>
      </c>
      <c r="I7" s="252">
        <v>1</v>
      </c>
      <c r="J7" s="252" t="s">
        <v>56</v>
      </c>
      <c r="K7" s="252" t="s">
        <v>56</v>
      </c>
      <c r="L7" s="252" t="s">
        <v>56</v>
      </c>
      <c r="M7" s="252">
        <v>1</v>
      </c>
      <c r="N7" s="252" t="s">
        <v>56</v>
      </c>
    </row>
    <row r="8" spans="1:16" ht="33.75">
      <c r="A8" s="97" t="s">
        <v>71</v>
      </c>
      <c r="B8" s="227">
        <f>B9</f>
        <v>39</v>
      </c>
      <c r="C8" s="227" t="str">
        <f t="shared" ref="C8:N8" si="2">C9</f>
        <v>-</v>
      </c>
      <c r="D8" s="227">
        <f t="shared" si="2"/>
        <v>1</v>
      </c>
      <c r="E8" s="227">
        <f t="shared" si="2"/>
        <v>7</v>
      </c>
      <c r="F8" s="227"/>
      <c r="G8" s="227">
        <f t="shared" si="2"/>
        <v>9</v>
      </c>
      <c r="H8" s="227" t="str">
        <f t="shared" si="2"/>
        <v>-</v>
      </c>
      <c r="I8" s="227">
        <f t="shared" si="2"/>
        <v>6</v>
      </c>
      <c r="J8" s="227" t="str">
        <f t="shared" si="2"/>
        <v>-</v>
      </c>
      <c r="K8" s="227">
        <f t="shared" si="2"/>
        <v>6</v>
      </c>
      <c r="L8" s="227" t="str">
        <f t="shared" si="2"/>
        <v>-</v>
      </c>
      <c r="M8" s="227" t="str">
        <f t="shared" si="2"/>
        <v>-</v>
      </c>
      <c r="N8" s="227">
        <f t="shared" si="2"/>
        <v>3</v>
      </c>
    </row>
    <row r="9" spans="1:16">
      <c r="A9" s="249" t="s">
        <v>72</v>
      </c>
      <c r="B9" s="227">
        <f>IF(SUM(C9:N9)=0,"-",SUM(C9:N9))</f>
        <v>39</v>
      </c>
      <c r="C9" s="229" t="s">
        <v>101</v>
      </c>
      <c r="D9" s="229">
        <v>1</v>
      </c>
      <c r="E9" s="229">
        <v>7</v>
      </c>
      <c r="F9" s="252">
        <v>7</v>
      </c>
      <c r="G9" s="252">
        <v>9</v>
      </c>
      <c r="H9" s="252" t="s">
        <v>101</v>
      </c>
      <c r="I9" s="252">
        <v>6</v>
      </c>
      <c r="J9" s="252" t="s">
        <v>101</v>
      </c>
      <c r="K9" s="252">
        <v>6</v>
      </c>
      <c r="L9" s="252" t="s">
        <v>101</v>
      </c>
      <c r="M9" s="252" t="s">
        <v>101</v>
      </c>
      <c r="N9" s="252">
        <v>3</v>
      </c>
    </row>
    <row r="10" spans="1:16" s="255" customFormat="1">
      <c r="A10" s="254" t="s">
        <v>134</v>
      </c>
    </row>
  </sheetData>
  <phoneticPr fontId="3"/>
  <pageMargins left="0.78740157480314965" right="0.78740157480314965" top="0.78740157480314965" bottom="0.98425196850393704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view="pageBreakPreview" zoomScaleNormal="25" workbookViewId="0">
      <selection activeCell="J5" sqref="J5"/>
    </sheetView>
  </sheetViews>
  <sheetFormatPr defaultRowHeight="11.25"/>
  <cols>
    <col min="1" max="1" width="12.625" style="272" customWidth="1"/>
    <col min="2" max="8" width="7.25" style="266" customWidth="1"/>
    <col min="9" max="9" width="8.125" style="266" customWidth="1"/>
    <col min="10" max="16384" width="9" style="266"/>
  </cols>
  <sheetData>
    <row r="1" spans="1:15" s="258" customFormat="1" ht="13.5">
      <c r="A1" s="256" t="s">
        <v>135</v>
      </c>
      <c r="B1" s="256"/>
      <c r="C1" s="256"/>
      <c r="D1" s="256"/>
      <c r="E1" s="256"/>
      <c r="F1" s="256"/>
      <c r="G1" s="256"/>
      <c r="H1" s="256"/>
      <c r="I1" s="257" t="s">
        <v>77</v>
      </c>
      <c r="J1" s="234"/>
      <c r="K1" s="234"/>
      <c r="L1" s="234"/>
      <c r="M1" s="234"/>
      <c r="N1" s="234"/>
      <c r="O1" s="234"/>
    </row>
    <row r="2" spans="1:15" ht="13.5" customHeight="1">
      <c r="A2" s="259"/>
      <c r="B2" s="260"/>
      <c r="C2" s="261" t="s">
        <v>126</v>
      </c>
      <c r="D2" s="261"/>
      <c r="E2" s="262"/>
      <c r="F2" s="260"/>
      <c r="G2" s="263" t="s">
        <v>127</v>
      </c>
      <c r="H2" s="263"/>
      <c r="I2" s="264"/>
      <c r="J2" s="265"/>
      <c r="K2" s="34"/>
      <c r="L2" s="34"/>
      <c r="M2" s="34"/>
      <c r="N2" s="34"/>
      <c r="O2" s="34"/>
    </row>
    <row r="3" spans="1:15" ht="13.5" customHeight="1">
      <c r="A3" s="267"/>
      <c r="B3" s="268" t="s">
        <v>136</v>
      </c>
      <c r="C3" s="268" t="s">
        <v>137</v>
      </c>
      <c r="D3" s="268" t="s">
        <v>138</v>
      </c>
      <c r="E3" s="268" t="s">
        <v>139</v>
      </c>
      <c r="F3" s="268" t="s">
        <v>136</v>
      </c>
      <c r="G3" s="268" t="s">
        <v>137</v>
      </c>
      <c r="H3" s="268" t="s">
        <v>138</v>
      </c>
      <c r="I3" s="268" t="s">
        <v>139</v>
      </c>
      <c r="J3" s="269"/>
      <c r="K3" s="270"/>
      <c r="L3" s="270"/>
      <c r="M3" s="270"/>
      <c r="N3" s="270"/>
      <c r="O3" s="270"/>
    </row>
    <row r="4" spans="1:15" ht="22.5">
      <c r="A4" s="80" t="s">
        <v>53</v>
      </c>
      <c r="B4" s="142" t="str">
        <f t="shared" ref="B4:I4" si="0">IF(SUM(B5,B6)=0,"-",SUM(B5,B6))</f>
        <v>-</v>
      </c>
      <c r="C4" s="142">
        <f>IF(SUM(C5,C6)=0,"-",SUM(C5,C6))</f>
        <v>20</v>
      </c>
      <c r="D4" s="142"/>
      <c r="E4" s="142" t="str">
        <f t="shared" si="0"/>
        <v>-</v>
      </c>
      <c r="F4" s="142" t="str">
        <f t="shared" si="0"/>
        <v>-</v>
      </c>
      <c r="G4" s="142">
        <f t="shared" si="0"/>
        <v>48</v>
      </c>
      <c r="H4" s="142"/>
      <c r="I4" s="142">
        <f t="shared" si="0"/>
        <v>1</v>
      </c>
      <c r="J4" s="265"/>
      <c r="K4" s="34"/>
      <c r="L4" s="34"/>
      <c r="M4" s="34"/>
      <c r="N4" s="34"/>
      <c r="O4" s="34"/>
    </row>
    <row r="5" spans="1:15" ht="13.5" customHeight="1">
      <c r="A5" s="228" t="s">
        <v>54</v>
      </c>
      <c r="B5" s="251" t="s">
        <v>56</v>
      </c>
      <c r="C5" s="251" t="s">
        <v>56</v>
      </c>
      <c r="D5" s="251" t="s">
        <v>56</v>
      </c>
      <c r="E5" s="251" t="s">
        <v>56</v>
      </c>
      <c r="F5" s="251" t="s">
        <v>56</v>
      </c>
      <c r="G5" s="251">
        <v>18</v>
      </c>
      <c r="H5" s="251">
        <v>33</v>
      </c>
      <c r="I5" s="251">
        <v>1</v>
      </c>
      <c r="J5" s="265"/>
      <c r="K5" s="34"/>
      <c r="L5" s="34"/>
      <c r="M5" s="34"/>
      <c r="N5" s="34"/>
      <c r="O5" s="34"/>
    </row>
    <row r="6" spans="1:15" ht="13.5" customHeight="1">
      <c r="A6" s="228" t="s">
        <v>140</v>
      </c>
      <c r="B6" s="252" t="s">
        <v>101</v>
      </c>
      <c r="C6" s="252">
        <v>20</v>
      </c>
      <c r="D6" s="252">
        <v>26</v>
      </c>
      <c r="E6" s="252" t="s">
        <v>101</v>
      </c>
      <c r="F6" s="252" t="s">
        <v>101</v>
      </c>
      <c r="G6" s="252">
        <v>30</v>
      </c>
      <c r="H6" s="252">
        <v>746</v>
      </c>
      <c r="I6" s="252" t="s">
        <v>101</v>
      </c>
      <c r="J6" s="34"/>
      <c r="K6" s="34"/>
      <c r="L6" s="34"/>
      <c r="M6" s="34"/>
      <c r="N6" s="34"/>
      <c r="O6" s="34"/>
    </row>
    <row r="7" spans="1:15" ht="22.5">
      <c r="A7" s="80" t="s">
        <v>64</v>
      </c>
      <c r="B7" s="227" t="str">
        <f t="shared" ref="B7:I7" si="1">B8</f>
        <v>-</v>
      </c>
      <c r="C7" s="227">
        <f t="shared" si="1"/>
        <v>1</v>
      </c>
      <c r="D7" s="227"/>
      <c r="E7" s="227" t="str">
        <f t="shared" si="1"/>
        <v>-</v>
      </c>
      <c r="F7" s="227" t="str">
        <f t="shared" si="1"/>
        <v>-</v>
      </c>
      <c r="G7" s="227">
        <f t="shared" si="1"/>
        <v>4</v>
      </c>
      <c r="H7" s="227"/>
      <c r="I7" s="227">
        <f t="shared" si="1"/>
        <v>5</v>
      </c>
      <c r="J7" s="34"/>
      <c r="K7" s="34"/>
      <c r="L7" s="34"/>
      <c r="M7" s="34"/>
      <c r="N7" s="34"/>
      <c r="O7" s="34"/>
    </row>
    <row r="8" spans="1:15" ht="13.5" customHeight="1">
      <c r="A8" s="228" t="s">
        <v>65</v>
      </c>
      <c r="B8" s="252" t="s">
        <v>56</v>
      </c>
      <c r="C8" s="252">
        <v>1</v>
      </c>
      <c r="D8" s="252">
        <v>2</v>
      </c>
      <c r="E8" s="252" t="s">
        <v>56</v>
      </c>
      <c r="F8" s="252" t="s">
        <v>56</v>
      </c>
      <c r="G8" s="252">
        <v>4</v>
      </c>
      <c r="H8" s="252">
        <v>25</v>
      </c>
      <c r="I8" s="252">
        <v>5</v>
      </c>
      <c r="J8" s="265"/>
      <c r="K8" s="34"/>
      <c r="L8" s="34"/>
      <c r="M8" s="34"/>
      <c r="N8" s="34"/>
      <c r="O8" s="34"/>
    </row>
    <row r="9" spans="1:15" ht="33.75">
      <c r="A9" s="97" t="s">
        <v>71</v>
      </c>
      <c r="B9" s="227">
        <f t="shared" ref="B9:I9" si="2">B10</f>
        <v>6</v>
      </c>
      <c r="C9" s="227">
        <f t="shared" si="2"/>
        <v>17</v>
      </c>
      <c r="D9" s="227"/>
      <c r="E9" s="227" t="str">
        <f t="shared" si="2"/>
        <v>-</v>
      </c>
      <c r="F9" s="227" t="str">
        <f t="shared" si="2"/>
        <v>-</v>
      </c>
      <c r="G9" s="227">
        <f t="shared" si="2"/>
        <v>32</v>
      </c>
      <c r="H9" s="227"/>
      <c r="I9" s="227" t="str">
        <f t="shared" si="2"/>
        <v>-</v>
      </c>
      <c r="J9" s="34"/>
      <c r="K9" s="34"/>
      <c r="L9" s="34"/>
      <c r="M9" s="34"/>
      <c r="N9" s="34"/>
      <c r="O9" s="34"/>
    </row>
    <row r="10" spans="1:15" ht="13.5" customHeight="1">
      <c r="A10" s="228" t="s">
        <v>72</v>
      </c>
      <c r="B10" s="252">
        <v>6</v>
      </c>
      <c r="C10" s="252">
        <v>17</v>
      </c>
      <c r="D10" s="252">
        <v>4</v>
      </c>
      <c r="E10" s="252" t="s">
        <v>101</v>
      </c>
      <c r="F10" s="252" t="s">
        <v>56</v>
      </c>
      <c r="G10" s="252">
        <v>32</v>
      </c>
      <c r="H10" s="252">
        <v>28</v>
      </c>
      <c r="I10" s="252" t="s">
        <v>101</v>
      </c>
      <c r="J10" s="265"/>
      <c r="K10" s="34"/>
      <c r="L10" s="34"/>
      <c r="M10" s="34"/>
      <c r="N10" s="34"/>
      <c r="O10" s="34"/>
    </row>
    <row r="11" spans="1:15">
      <c r="A11" s="27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>
      <c r="A12" s="27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>
      <c r="A13" s="27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>
      <c r="A14" s="27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>
      <c r="A15" s="27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>
      <c r="A16" s="27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>
      <c r="A17" s="27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>
      <c r="A18" s="27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>
      <c r="A19" s="27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>
      <c r="A20" s="27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>
      <c r="A21" s="271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</sheetData>
  <phoneticPr fontId="3"/>
  <pageMargins left="0.78740157480314965" right="0.78740157480314965" top="0.78740157480314965" bottom="0.98425196850393704" header="0.51181102362204722" footer="0.51181102362204722"/>
  <headerFooter alignWithMargins="0"/>
</worksheet>
</file>