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066126\Desktop\"/>
    </mc:Choice>
  </mc:AlternateContent>
  <bookViews>
    <workbookView xWindow="0" yWindow="0" windowWidth="20490" windowHeight="7770"/>
  </bookViews>
  <sheets>
    <sheet name="79" sheetId="1" r:id="rId1"/>
    <sheet name="80" sheetId="2" r:id="rId2"/>
  </sheets>
  <externalReferences>
    <externalReference r:id="rId3"/>
  </externalReferences>
  <definedNames>
    <definedName name="_xlnm.Print_Area" localSheetId="0">'79'!$A$1:$AA$19</definedName>
    <definedName name="_xlnm.Print_Area" localSheetId="1">'80'!$A$1:$AO$28</definedName>
    <definedName name="_xlnm.Print_Area">#REF!</definedName>
    <definedName name="_xlnm.Print_Titles" localSheetId="0">'79'!#REF!</definedName>
    <definedName name="_xlnm.Print_Titles" localSheetId="1">'80'!#REF!</definedName>
    <definedName name="_xlnm.Print_Titles">#N/A</definedName>
    <definedName name="Z_293DF52C_1200_42BF_A78D_BB2AAB878329_.wvu.PrintArea" localSheetId="0" hidden="1">'79'!$A$1:$AA$19</definedName>
    <definedName name="Z_293DF52C_1200_42BF_A78D_BB2AAB878329_.wvu.PrintArea" localSheetId="1" hidden="1">'80'!$A$1:$AO$28</definedName>
    <definedName name="Z_56D0106B_CB90_4499_A8AC_183481DC4CD8_.wvu.PrintArea" localSheetId="0" hidden="1">'79'!$A$1:$AA$19</definedName>
    <definedName name="Z_56D0106B_CB90_4499_A8AC_183481DC4CD8_.wvu.PrintArea" localSheetId="1" hidden="1">'80'!$A$1:$AO$28</definedName>
    <definedName name="Z_81642AB8_0225_4BC4_B7AE_9E8C6C06FBF4_.wvu.PrintArea" localSheetId="0" hidden="1">'79'!$A$1:$AA$19</definedName>
    <definedName name="Z_81642AB8_0225_4BC4_B7AE_9E8C6C06FBF4_.wvu.PrintArea" localSheetId="1" hidden="1">'80'!$A$1:$AO$28</definedName>
    <definedName name="橋本">#REF!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O13" i="2" l="1"/>
  <c r="AN13" i="2"/>
  <c r="AM13" i="2"/>
  <c r="AL13" i="2"/>
  <c r="AK13" i="2"/>
  <c r="AJ13" i="2"/>
  <c r="AI13" i="2"/>
  <c r="AH13" i="2"/>
  <c r="AG13" i="2"/>
  <c r="AF13" i="2"/>
  <c r="AE13" i="2"/>
  <c r="AD13" i="2"/>
  <c r="AC13" i="2"/>
  <c r="AB13" i="2"/>
  <c r="AA13" i="2"/>
  <c r="Z13" i="2"/>
  <c r="Y13" i="2"/>
  <c r="X13" i="2"/>
  <c r="W13" i="2"/>
  <c r="V13" i="2"/>
  <c r="U13" i="2"/>
  <c r="T13" i="2"/>
  <c r="S13" i="2"/>
  <c r="R13" i="2"/>
  <c r="Q13" i="2"/>
  <c r="P13" i="2"/>
  <c r="O13" i="2"/>
  <c r="N13" i="2"/>
  <c r="M13" i="2"/>
  <c r="L13" i="2"/>
  <c r="K13" i="2"/>
  <c r="J13" i="2"/>
  <c r="I13" i="2"/>
  <c r="H13" i="2"/>
  <c r="G13" i="2"/>
  <c r="F13" i="2"/>
  <c r="E13" i="2"/>
  <c r="D13" i="2"/>
  <c r="C13" i="2"/>
  <c r="B13" i="2"/>
  <c r="AO11" i="2"/>
  <c r="AN11" i="2"/>
  <c r="AM11" i="2"/>
  <c r="AL11" i="2"/>
  <c r="AK11" i="2"/>
  <c r="AJ11" i="2"/>
  <c r="AI11" i="2"/>
  <c r="AH11" i="2"/>
  <c r="AG11" i="2"/>
  <c r="AF11" i="2"/>
  <c r="AE11" i="2"/>
  <c r="AD11" i="2"/>
  <c r="AC11" i="2"/>
  <c r="AB11" i="2"/>
  <c r="AA11" i="2"/>
  <c r="Z11" i="2"/>
  <c r="Y11" i="2"/>
  <c r="X11" i="2"/>
  <c r="W11" i="2"/>
  <c r="V11" i="2"/>
  <c r="U11" i="2"/>
  <c r="T11" i="2"/>
  <c r="S11" i="2"/>
  <c r="R11" i="2"/>
  <c r="Q11" i="2"/>
  <c r="P11" i="2"/>
  <c r="O11" i="2"/>
  <c r="N11" i="2"/>
  <c r="M11" i="2"/>
  <c r="L11" i="2"/>
  <c r="K11" i="2"/>
  <c r="J11" i="2"/>
  <c r="I11" i="2"/>
  <c r="H11" i="2"/>
  <c r="G11" i="2"/>
  <c r="F11" i="2"/>
  <c r="E11" i="2"/>
  <c r="D11" i="2"/>
  <c r="C11" i="2"/>
  <c r="B11" i="2"/>
  <c r="AO8" i="2"/>
  <c r="AN8" i="2"/>
  <c r="AM8" i="2"/>
  <c r="AL8" i="2"/>
  <c r="AK8" i="2"/>
  <c r="AJ8" i="2"/>
  <c r="AI8" i="2"/>
  <c r="AH8" i="2"/>
  <c r="AG8" i="2"/>
  <c r="AF8" i="2"/>
  <c r="AE8" i="2"/>
  <c r="AD8" i="2"/>
  <c r="AC8" i="2"/>
  <c r="AB8" i="2"/>
  <c r="AA8" i="2"/>
  <c r="Z8" i="2"/>
  <c r="Y8" i="2"/>
  <c r="X8" i="2"/>
  <c r="W8" i="2"/>
  <c r="V8" i="2"/>
  <c r="U8" i="2"/>
  <c r="T8" i="2"/>
  <c r="S8" i="2"/>
  <c r="R8" i="2"/>
  <c r="Q8" i="2"/>
  <c r="P8" i="2"/>
  <c r="O8" i="2"/>
  <c r="N8" i="2"/>
  <c r="M8" i="2"/>
  <c r="L8" i="2"/>
  <c r="K8" i="2"/>
  <c r="J8" i="2"/>
  <c r="I8" i="2"/>
  <c r="H8" i="2"/>
  <c r="G8" i="2"/>
  <c r="F8" i="2"/>
  <c r="E8" i="2"/>
  <c r="D8" i="2"/>
  <c r="C8" i="2"/>
  <c r="B8" i="2"/>
  <c r="B13" i="1"/>
  <c r="AA12" i="1"/>
  <c r="Z12" i="1"/>
  <c r="Y12" i="1"/>
  <c r="X12" i="1"/>
  <c r="W12" i="1"/>
  <c r="V12" i="1"/>
  <c r="U12" i="1"/>
  <c r="T12" i="1"/>
  <c r="S12" i="1"/>
  <c r="R12" i="1"/>
  <c r="Q12" i="1"/>
  <c r="P12" i="1"/>
  <c r="O12" i="1"/>
  <c r="N12" i="1"/>
  <c r="M12" i="1"/>
  <c r="L12" i="1"/>
  <c r="K12" i="1"/>
  <c r="J12" i="1"/>
  <c r="I12" i="1"/>
  <c r="H12" i="1"/>
  <c r="G12" i="1"/>
  <c r="F12" i="1"/>
  <c r="E12" i="1"/>
  <c r="D12" i="1"/>
  <c r="C12" i="1"/>
  <c r="B12" i="1"/>
  <c r="B11" i="1"/>
  <c r="B10" i="1" s="1"/>
  <c r="AA10" i="1"/>
  <c r="Z10" i="1"/>
  <c r="Y10" i="1"/>
  <c r="X10" i="1"/>
  <c r="W10" i="1"/>
  <c r="V10" i="1"/>
  <c r="U10" i="1"/>
  <c r="T10" i="1"/>
  <c r="S10" i="1"/>
  <c r="R10" i="1"/>
  <c r="Q10" i="1"/>
  <c r="P10" i="1"/>
  <c r="O10" i="1"/>
  <c r="N10" i="1"/>
  <c r="M10" i="1"/>
  <c r="L10" i="1"/>
  <c r="K10" i="1"/>
  <c r="J10" i="1"/>
  <c r="I10" i="1"/>
  <c r="H10" i="1"/>
  <c r="G10" i="1"/>
  <c r="F10" i="1"/>
  <c r="E10" i="1"/>
  <c r="D10" i="1"/>
  <c r="C10" i="1"/>
  <c r="B9" i="1"/>
  <c r="B8" i="1"/>
  <c r="AA7" i="1"/>
  <c r="Z7" i="1"/>
  <c r="Y7" i="1"/>
  <c r="X7" i="1"/>
  <c r="W7" i="1"/>
  <c r="V7" i="1"/>
  <c r="U7" i="1"/>
  <c r="T7" i="1"/>
  <c r="S7" i="1"/>
  <c r="R7" i="1"/>
  <c r="Q7" i="1"/>
  <c r="P7" i="1"/>
  <c r="O7" i="1"/>
  <c r="N7" i="1"/>
  <c r="M7" i="1"/>
  <c r="L7" i="1"/>
  <c r="K7" i="1"/>
  <c r="J7" i="1"/>
  <c r="I7" i="1"/>
  <c r="H7" i="1"/>
  <c r="G7" i="1"/>
  <c r="F7" i="1"/>
  <c r="E7" i="1"/>
  <c r="D7" i="1"/>
  <c r="C7" i="1"/>
  <c r="B7" i="1" s="1"/>
  <c r="B6" i="1"/>
</calcChain>
</file>

<file path=xl/sharedStrings.xml><?xml version="1.0" encoding="utf-8"?>
<sst xmlns="http://schemas.openxmlformats.org/spreadsheetml/2006/main" count="298" uniqueCount="98">
  <si>
    <t>第７９表　臨床検査数</t>
    <phoneticPr fontId="4"/>
  </si>
  <si>
    <t>平成２３年度</t>
    <phoneticPr fontId="4"/>
  </si>
  <si>
    <t>総数</t>
  </si>
  <si>
    <t>依頼検査</t>
    <rPh sb="0" eb="2">
      <t>イライ</t>
    </rPh>
    <rPh sb="2" eb="4">
      <t>ケンサ</t>
    </rPh>
    <phoneticPr fontId="4"/>
  </si>
  <si>
    <t>行政検査</t>
    <rPh sb="0" eb="2">
      <t>ギョウセイ</t>
    </rPh>
    <rPh sb="2" eb="4">
      <t>ケンサ</t>
    </rPh>
    <phoneticPr fontId="4"/>
  </si>
  <si>
    <t>食中毒検査※</t>
    <phoneticPr fontId="4"/>
  </si>
  <si>
    <t>細菌検査（便）</t>
    <rPh sb="0" eb="2">
      <t>サイキン</t>
    </rPh>
    <rPh sb="2" eb="4">
      <t>ケンサ</t>
    </rPh>
    <rPh sb="5" eb="6">
      <t>ベン</t>
    </rPh>
    <phoneticPr fontId="4"/>
  </si>
  <si>
    <t>免疫学検査</t>
    <rPh sb="0" eb="3">
      <t>メンエキガク</t>
    </rPh>
    <rPh sb="3" eb="5">
      <t>ケンサ</t>
    </rPh>
    <phoneticPr fontId="4"/>
  </si>
  <si>
    <t>その他</t>
    <rPh sb="2" eb="3">
      <t>タ</t>
    </rPh>
    <phoneticPr fontId="4"/>
  </si>
  <si>
    <t>細菌検査（便・吐物）</t>
    <rPh sb="0" eb="2">
      <t>サイキン</t>
    </rPh>
    <rPh sb="2" eb="4">
      <t>ケンサ</t>
    </rPh>
    <rPh sb="5" eb="6">
      <t>ベン</t>
    </rPh>
    <rPh sb="7" eb="8">
      <t>ト</t>
    </rPh>
    <rPh sb="8" eb="9">
      <t>ブツ</t>
    </rPh>
    <phoneticPr fontId="4"/>
  </si>
  <si>
    <t>結核菌検査</t>
    <phoneticPr fontId="4"/>
  </si>
  <si>
    <t>細菌</t>
  </si>
  <si>
    <t>理化学</t>
  </si>
  <si>
    <t>分離同定</t>
    <phoneticPr fontId="4"/>
  </si>
  <si>
    <t>寄生虫卵塗抹検査</t>
    <rPh sb="0" eb="3">
      <t>キセイチュウ</t>
    </rPh>
    <rPh sb="3" eb="4">
      <t>ラン</t>
    </rPh>
    <rPh sb="6" eb="8">
      <t>ケンサ</t>
    </rPh>
    <phoneticPr fontId="4"/>
  </si>
  <si>
    <t>HIV抗体</t>
    <rPh sb="3" eb="5">
      <t>コウタイ</t>
    </rPh>
    <phoneticPr fontId="4"/>
  </si>
  <si>
    <t>HBｓ抗原</t>
    <rPh sb="3" eb="5">
      <t>コウゲン</t>
    </rPh>
    <phoneticPr fontId="4"/>
  </si>
  <si>
    <t>HCV抗体</t>
    <rPh sb="3" eb="5">
      <t>コウタイ</t>
    </rPh>
    <phoneticPr fontId="4"/>
  </si>
  <si>
    <t>塗抹</t>
  </si>
  <si>
    <t>培養</t>
  </si>
  <si>
    <t>赤痢菌</t>
  </si>
  <si>
    <t>コレラ菌</t>
  </si>
  <si>
    <t>パラチフス菌</t>
  </si>
  <si>
    <t>腸チフス菌</t>
    <rPh sb="0" eb="1">
      <t>チョウ</t>
    </rPh>
    <phoneticPr fontId="4"/>
  </si>
  <si>
    <t>腸管出血性大腸菌</t>
    <phoneticPr fontId="4"/>
  </si>
  <si>
    <t>食中毒菌等</t>
    <rPh sb="4" eb="5">
      <t>トウ</t>
    </rPh>
    <phoneticPr fontId="4"/>
  </si>
  <si>
    <t>全道</t>
    <rPh sb="0" eb="1">
      <t>ゼン</t>
    </rPh>
    <rPh sb="1" eb="2">
      <t>ミチ</t>
    </rPh>
    <phoneticPr fontId="4"/>
  </si>
  <si>
    <t>南渡島第2次保健医療福祉圏</t>
    <rPh sb="0" eb="1">
      <t>ミナミ</t>
    </rPh>
    <rPh sb="1" eb="3">
      <t>オシマ</t>
    </rPh>
    <rPh sb="3" eb="4">
      <t>ダイ</t>
    </rPh>
    <rPh sb="5" eb="6">
      <t>ジ</t>
    </rPh>
    <rPh sb="6" eb="8">
      <t>ホケン</t>
    </rPh>
    <rPh sb="8" eb="10">
      <t>イリョウ</t>
    </rPh>
    <rPh sb="10" eb="12">
      <t>フクシ</t>
    </rPh>
    <rPh sb="12" eb="13">
      <t>ケン</t>
    </rPh>
    <phoneticPr fontId="4"/>
  </si>
  <si>
    <t>渡島保健所</t>
    <rPh sb="0" eb="2">
      <t>オシマ</t>
    </rPh>
    <phoneticPr fontId="4"/>
  </si>
  <si>
    <t>-</t>
    <phoneticPr fontId="4"/>
  </si>
  <si>
    <t>市立函館保健所</t>
    <rPh sb="0" eb="2">
      <t>シリツ</t>
    </rPh>
    <rPh sb="2" eb="4">
      <t>ハコダテ</t>
    </rPh>
    <rPh sb="4" eb="6">
      <t>ホケン</t>
    </rPh>
    <rPh sb="6" eb="7">
      <t>ショ</t>
    </rPh>
    <phoneticPr fontId="4"/>
  </si>
  <si>
    <t>南檜山第2次保健医療福祉圏</t>
    <rPh sb="0" eb="1">
      <t>ミナミ</t>
    </rPh>
    <rPh sb="1" eb="3">
      <t>ヒヤマ</t>
    </rPh>
    <rPh sb="3" eb="4">
      <t>ダイ</t>
    </rPh>
    <rPh sb="5" eb="6">
      <t>ジ</t>
    </rPh>
    <rPh sb="6" eb="8">
      <t>ホケン</t>
    </rPh>
    <rPh sb="8" eb="10">
      <t>イリョウ</t>
    </rPh>
    <rPh sb="10" eb="12">
      <t>フクシ</t>
    </rPh>
    <rPh sb="12" eb="13">
      <t>ケン</t>
    </rPh>
    <phoneticPr fontId="4"/>
  </si>
  <si>
    <t>江差保健所</t>
    <rPh sb="0" eb="5">
      <t>エ</t>
    </rPh>
    <phoneticPr fontId="4"/>
  </si>
  <si>
    <t>-</t>
    <phoneticPr fontId="4"/>
  </si>
  <si>
    <t>北渡島檜山第2次保健医療福祉圏</t>
    <rPh sb="0" eb="15">
      <t>キ</t>
    </rPh>
    <phoneticPr fontId="4"/>
  </si>
  <si>
    <t>八雲保健所</t>
    <rPh sb="0" eb="2">
      <t>ヤクモ</t>
    </rPh>
    <rPh sb="2" eb="5">
      <t>ホケンショ</t>
    </rPh>
    <phoneticPr fontId="4"/>
  </si>
  <si>
    <t>-</t>
    <phoneticPr fontId="4"/>
  </si>
  <si>
    <t>資料　保健所試験検査実施状況調　　</t>
    <rPh sb="3" eb="6">
      <t>ホケンショ</t>
    </rPh>
    <phoneticPr fontId="4"/>
  </si>
  <si>
    <t>※　　食品、ふき取り等で実施した検査件数で人体由来に基づくものは含まない。　</t>
    <phoneticPr fontId="4"/>
  </si>
  <si>
    <t>注　　札幌市の数は札幌市衛生研究所、函館市・小樽市・旭川市の数は各市調べによる。　</t>
    <rPh sb="0" eb="1">
      <t>チュウ</t>
    </rPh>
    <rPh sb="3" eb="6">
      <t>サッポロシ</t>
    </rPh>
    <rPh sb="7" eb="8">
      <t>カズ</t>
    </rPh>
    <rPh sb="9" eb="12">
      <t>サッポロシ</t>
    </rPh>
    <rPh sb="12" eb="14">
      <t>エイセイ</t>
    </rPh>
    <rPh sb="14" eb="17">
      <t>ケンキュウショ</t>
    </rPh>
    <rPh sb="18" eb="21">
      <t>ハコダテシ</t>
    </rPh>
    <rPh sb="22" eb="25">
      <t>オタルシ</t>
    </rPh>
    <rPh sb="26" eb="29">
      <t>アサヒカワシ</t>
    </rPh>
    <rPh sb="30" eb="31">
      <t>カズ</t>
    </rPh>
    <rPh sb="32" eb="34">
      <t>カクシ</t>
    </rPh>
    <rPh sb="34" eb="35">
      <t>シラ</t>
    </rPh>
    <phoneticPr fontId="4"/>
  </si>
  <si>
    <t>【記載要領】　</t>
  </si>
  <si>
    <t>（１）保健所試験検査実施状況調を参照のこと。なお、項目にない検査については、すべてその他に計上すること。</t>
    <rPh sb="3" eb="6">
      <t>ホケンショ</t>
    </rPh>
    <rPh sb="25" eb="27">
      <t>コウモク</t>
    </rPh>
    <rPh sb="30" eb="32">
      <t>ケンサ</t>
    </rPh>
    <rPh sb="43" eb="44">
      <t>タ</t>
    </rPh>
    <rPh sb="45" eb="47">
      <t>ケイジョウ</t>
    </rPh>
    <phoneticPr fontId="4"/>
  </si>
  <si>
    <t>（２）他保健所への依頼分は、計上しないこと。</t>
    <rPh sb="3" eb="4">
      <t>タ</t>
    </rPh>
    <rPh sb="4" eb="7">
      <t>ホケンショ</t>
    </rPh>
    <rPh sb="9" eb="12">
      <t>イライブン</t>
    </rPh>
    <rPh sb="14" eb="16">
      <t>ケイジョウ</t>
    </rPh>
    <phoneticPr fontId="4"/>
  </si>
  <si>
    <t>第８０表　生活環境検査数</t>
    <phoneticPr fontId="4"/>
  </si>
  <si>
    <t>平成２３年度</t>
    <phoneticPr fontId="4"/>
  </si>
  <si>
    <t>　依　頼　検　査</t>
    <rPh sb="1" eb="2">
      <t>ヤスシ</t>
    </rPh>
    <rPh sb="3" eb="4">
      <t>ヨリ</t>
    </rPh>
    <phoneticPr fontId="4"/>
  </si>
  <si>
    <t>行　政　検　査</t>
    <rPh sb="0" eb="1">
      <t>ギョウ</t>
    </rPh>
    <rPh sb="2" eb="3">
      <t>セイ</t>
    </rPh>
    <phoneticPr fontId="4"/>
  </si>
  <si>
    <t>水質検査</t>
    <phoneticPr fontId="4"/>
  </si>
  <si>
    <t>食　　品　　検　　査</t>
  </si>
  <si>
    <t>室内空気捕集</t>
    <rPh sb="0" eb="2">
      <t>シツナイ</t>
    </rPh>
    <rPh sb="2" eb="4">
      <t>クウキ</t>
    </rPh>
    <rPh sb="4" eb="5">
      <t>ホ</t>
    </rPh>
    <rPh sb="5" eb="6">
      <t>シュウ</t>
    </rPh>
    <phoneticPr fontId="4"/>
  </si>
  <si>
    <t>水質検査 ※</t>
    <rPh sb="0" eb="2">
      <t>スイシツ</t>
    </rPh>
    <rPh sb="2" eb="4">
      <t>ケンサ</t>
    </rPh>
    <phoneticPr fontId="4"/>
  </si>
  <si>
    <t>公衆浴場水検査</t>
    <rPh sb="0" eb="2">
      <t>コウシュウ</t>
    </rPh>
    <rPh sb="2" eb="4">
      <t>ヨクジョウ</t>
    </rPh>
    <rPh sb="4" eb="5">
      <t>スイ</t>
    </rPh>
    <rPh sb="5" eb="7">
      <t>ケンサ</t>
    </rPh>
    <phoneticPr fontId="4"/>
  </si>
  <si>
    <t>遊泳用水検査</t>
    <rPh sb="4" eb="6">
      <t>ケンサ</t>
    </rPh>
    <phoneticPr fontId="4"/>
  </si>
  <si>
    <t>環境水等検査</t>
    <rPh sb="0" eb="2">
      <t>カンキョウ</t>
    </rPh>
    <rPh sb="2" eb="3">
      <t>スイ</t>
    </rPh>
    <rPh sb="3" eb="4">
      <t>トウ</t>
    </rPh>
    <rPh sb="4" eb="6">
      <t>ケンサ</t>
    </rPh>
    <phoneticPr fontId="4"/>
  </si>
  <si>
    <t>食品検査</t>
    <phoneticPr fontId="4"/>
  </si>
  <si>
    <t>産業廃棄物検査</t>
    <rPh sb="0" eb="2">
      <t>サンギョウ</t>
    </rPh>
    <rPh sb="2" eb="5">
      <t>ハイキブツ</t>
    </rPh>
    <rPh sb="5" eb="7">
      <t>ケンサ</t>
    </rPh>
    <phoneticPr fontId="4"/>
  </si>
  <si>
    <t>大気環境検査</t>
    <rPh sb="0" eb="2">
      <t>タイキ</t>
    </rPh>
    <rPh sb="2" eb="4">
      <t>カンキョウ</t>
    </rPh>
    <rPh sb="4" eb="6">
      <t>ケンサ</t>
    </rPh>
    <phoneticPr fontId="4"/>
  </si>
  <si>
    <t>花粉調査</t>
    <rPh sb="0" eb="2">
      <t>カフン</t>
    </rPh>
    <rPh sb="2" eb="4">
      <t>チョウサ</t>
    </rPh>
    <phoneticPr fontId="4"/>
  </si>
  <si>
    <t>その他</t>
    <phoneticPr fontId="4"/>
  </si>
  <si>
    <t>一般細菌</t>
  </si>
  <si>
    <t>大腸菌群</t>
  </si>
  <si>
    <t>大腸菌</t>
    <rPh sb="0" eb="3">
      <t>ダイチョウキン</t>
    </rPh>
    <phoneticPr fontId="4"/>
  </si>
  <si>
    <t>クリプトスポリジウム指標菌</t>
    <rPh sb="10" eb="12">
      <t>シヒョウ</t>
    </rPh>
    <rPh sb="12" eb="13">
      <t>キン</t>
    </rPh>
    <phoneticPr fontId="4"/>
  </si>
  <si>
    <t>レジオネラ属菌</t>
    <rPh sb="5" eb="6">
      <t>ゾク</t>
    </rPh>
    <rPh sb="6" eb="7">
      <t>キン</t>
    </rPh>
    <phoneticPr fontId="4"/>
  </si>
  <si>
    <t>化学試験</t>
  </si>
  <si>
    <t>化学的一
成分試験</t>
    <phoneticPr fontId="4"/>
  </si>
  <si>
    <t>飲料水</t>
    <phoneticPr fontId="4"/>
  </si>
  <si>
    <t>水道水</t>
    <phoneticPr fontId="4"/>
  </si>
  <si>
    <t>微量元素</t>
    <rPh sb="2" eb="4">
      <t>ゲンソ</t>
    </rPh>
    <phoneticPr fontId="4"/>
  </si>
  <si>
    <t>微量物質</t>
  </si>
  <si>
    <t>汚水試験</t>
    <phoneticPr fontId="4"/>
  </si>
  <si>
    <t>乳及び 
乳製品</t>
    <phoneticPr fontId="4"/>
  </si>
  <si>
    <t>乳及び乳製品以外</t>
    <phoneticPr fontId="4"/>
  </si>
  <si>
    <t>（原湯・浴槽水）</t>
    <rPh sb="1" eb="2">
      <t>ハラ</t>
    </rPh>
    <rPh sb="2" eb="3">
      <t>ユ</t>
    </rPh>
    <rPh sb="4" eb="6">
      <t>ヨクソウ</t>
    </rPh>
    <rPh sb="6" eb="7">
      <t>スイ</t>
    </rPh>
    <phoneticPr fontId="4"/>
  </si>
  <si>
    <t>（プール水）</t>
    <rPh sb="4" eb="5">
      <t>スイ</t>
    </rPh>
    <phoneticPr fontId="4"/>
  </si>
  <si>
    <t>乳及び乳製品</t>
    <phoneticPr fontId="4"/>
  </si>
  <si>
    <t>定性</t>
  </si>
  <si>
    <t>定量</t>
  </si>
  <si>
    <t>簡易試験</t>
  </si>
  <si>
    <t>一般試験</t>
  </si>
  <si>
    <t>浄水</t>
  </si>
  <si>
    <t>細菌学</t>
  </si>
  <si>
    <t>理化学</t>
    <phoneticPr fontId="4"/>
  </si>
  <si>
    <t>細菌学</t>
    <rPh sb="0" eb="3">
      <t>サイキンガク</t>
    </rPh>
    <phoneticPr fontId="4"/>
  </si>
  <si>
    <t>理化学</t>
    <rPh sb="0" eb="3">
      <t>リカガク</t>
    </rPh>
    <phoneticPr fontId="4"/>
  </si>
  <si>
    <t>食品添加物</t>
  </si>
  <si>
    <t>重金属</t>
  </si>
  <si>
    <t>農薬</t>
  </si>
  <si>
    <t>その他</t>
    <phoneticPr fontId="4"/>
  </si>
  <si>
    <t>全道</t>
    <rPh sb="0" eb="1">
      <t>ゼン</t>
    </rPh>
    <rPh sb="1" eb="2">
      <t>ミチ</t>
    </rPh>
    <phoneticPr fontId="12"/>
  </si>
  <si>
    <t>資料　保健所試験検査実施状況調</t>
    <rPh sb="3" eb="6">
      <t>ホケンショ</t>
    </rPh>
    <phoneticPr fontId="4"/>
  </si>
  <si>
    <t>※試験検査実施状況調報告書の調査票１（無料）の番号２１～３５までの欄の合計</t>
    <rPh sb="1" eb="3">
      <t>シケン</t>
    </rPh>
    <rPh sb="3" eb="5">
      <t>ケンサ</t>
    </rPh>
    <rPh sb="5" eb="7">
      <t>ジッシ</t>
    </rPh>
    <rPh sb="7" eb="9">
      <t>ジョウキョウ</t>
    </rPh>
    <rPh sb="9" eb="10">
      <t>シラ</t>
    </rPh>
    <rPh sb="10" eb="13">
      <t>ホウコクショ</t>
    </rPh>
    <rPh sb="14" eb="17">
      <t>チョウサヒョウ</t>
    </rPh>
    <rPh sb="19" eb="21">
      <t>ムリョウ</t>
    </rPh>
    <rPh sb="23" eb="25">
      <t>バンゴウ</t>
    </rPh>
    <rPh sb="33" eb="34">
      <t>ラン</t>
    </rPh>
    <rPh sb="35" eb="37">
      <t>ゴウケイ</t>
    </rPh>
    <phoneticPr fontId="4"/>
  </si>
  <si>
    <t>（１）保健所試験検査実施状況調を参照のこと。</t>
  </si>
  <si>
    <t>（２）上記（１）は、細分化されているので、該当する項目について整理して計上すること。</t>
  </si>
  <si>
    <t>（３）プール水の総トリハロメタンは、理化学に計上すること。</t>
  </si>
  <si>
    <t>（４）行政検査は、収去検査を含むこと。</t>
  </si>
  <si>
    <t>（５）他保健所への依頼分は、計上しないこと。</t>
  </si>
  <si>
    <t>（６）１検体に対して「細菌学」と「理化学」の両方を検査した場合は、それぞれ計上すること。</t>
  </si>
</sst>
</file>

<file path=xl/styles.xml><?xml version="1.0" encoding="utf-8"?>
<styleSheet xmlns="http://schemas.openxmlformats.org/spreadsheetml/2006/main" xmlns:mc="http://schemas.openxmlformats.org/markup-compatibility/2006" xmlns:x14ac="http://schemas.microsoft.com/office/spreadsheetml/2009/9/ac" mc:Ignorable="x14ac">
  <fonts count="15">
    <font>
      <sz val="11"/>
      <color theme="1"/>
      <name val="ＭＳ Ｐゴシック"/>
      <family val="2"/>
      <charset val="128"/>
      <scheme val="minor"/>
    </font>
    <font>
      <sz val="11"/>
      <name val="ＭＳ Ｐゴシック"/>
      <family val="3"/>
      <charset val="128"/>
    </font>
    <font>
      <b/>
      <sz val="11"/>
      <name val="ＭＳ 明朝"/>
      <family val="1"/>
      <charset val="128"/>
    </font>
    <font>
      <sz val="6"/>
      <name val="ＭＳ Ｐゴシック"/>
      <family val="2"/>
      <charset val="128"/>
      <scheme val="minor"/>
    </font>
    <font>
      <sz val="6"/>
      <name val="ＭＳ Ｐゴシック"/>
      <family val="3"/>
      <charset val="128"/>
    </font>
    <font>
      <sz val="9"/>
      <name val="ＭＳ Ｐゴシック"/>
      <family val="3"/>
      <charset val="128"/>
    </font>
    <font>
      <b/>
      <sz val="9"/>
      <name val="ＭＳ 明朝"/>
      <family val="1"/>
      <charset val="128"/>
    </font>
    <font>
      <b/>
      <sz val="9"/>
      <color indexed="10"/>
      <name val="ＭＳ 明朝"/>
      <family val="1"/>
      <charset val="128"/>
    </font>
    <font>
      <b/>
      <sz val="9"/>
      <color rgb="FFFF0000"/>
      <name val="ＭＳ 明朝"/>
      <family val="1"/>
      <charset val="128"/>
    </font>
    <font>
      <b/>
      <sz val="8"/>
      <name val="ＭＳ 明朝"/>
      <family val="1"/>
      <charset val="128"/>
    </font>
    <font>
      <sz val="12"/>
      <name val="Arial"/>
      <family val="2"/>
    </font>
    <font>
      <sz val="8"/>
      <name val="Arial"/>
      <family val="2"/>
    </font>
    <font>
      <u/>
      <sz val="5.5"/>
      <color indexed="12"/>
      <name val="ＭＳ Ｐゴシック"/>
      <family val="3"/>
      <charset val="128"/>
    </font>
    <font>
      <b/>
      <sz val="9"/>
      <color indexed="8"/>
      <name val="ＭＳ 明朝"/>
      <family val="1"/>
      <charset val="128"/>
    </font>
    <font>
      <b/>
      <sz val="9"/>
      <name val="ＭＳ Ｐゴシック"/>
      <family val="3"/>
      <charset val="128"/>
    </font>
  </fonts>
  <fills count="5">
    <fill>
      <patternFill patternType="none"/>
    </fill>
    <fill>
      <patternFill patternType="gray125"/>
    </fill>
    <fill>
      <patternFill patternType="solid">
        <fgColor indexed="15"/>
        <bgColor indexed="64"/>
      </patternFill>
    </fill>
    <fill>
      <patternFill patternType="solid">
        <fgColor rgb="FF00FFCC"/>
        <bgColor indexed="64"/>
      </patternFill>
    </fill>
    <fill>
      <patternFill patternType="solid">
        <fgColor indexed="35"/>
        <bgColor indexed="64"/>
      </patternFill>
    </fill>
  </fills>
  <borders count="35">
    <border>
      <left/>
      <right/>
      <top/>
      <bottom/>
      <diagonal/>
    </border>
    <border>
      <left/>
      <right/>
      <top/>
      <bottom style="thin">
        <color indexed="8"/>
      </bottom>
      <diagonal/>
    </border>
    <border>
      <left/>
      <right/>
      <top/>
      <bottom style="thin">
        <color indexed="64"/>
      </bottom>
      <diagonal/>
    </border>
    <border>
      <left style="thin">
        <color indexed="8"/>
      </left>
      <right/>
      <top style="thin">
        <color indexed="8"/>
      </top>
      <bottom/>
      <diagonal/>
    </border>
    <border>
      <left style="thin">
        <color indexed="64"/>
      </left>
      <right style="thin">
        <color indexed="64"/>
      </right>
      <top style="thin">
        <color indexed="64"/>
      </top>
      <bottom style="thin">
        <color indexed="64"/>
      </bottom>
      <diagonal/>
    </border>
    <border>
      <left style="thin">
        <color indexed="8"/>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top style="thin">
        <color indexed="8"/>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8"/>
      </left>
      <right/>
      <top/>
      <bottom style="thin">
        <color indexed="8"/>
      </bottom>
      <diagonal/>
    </border>
    <border>
      <left/>
      <right style="thin">
        <color indexed="8"/>
      </right>
      <top/>
      <bottom style="thin">
        <color indexed="8"/>
      </bottom>
      <diagonal/>
    </border>
    <border>
      <left/>
      <right style="thin">
        <color indexed="64"/>
      </right>
      <top style="thin">
        <color indexed="8"/>
      </top>
      <bottom/>
      <diagonal/>
    </border>
    <border>
      <left style="thin">
        <color indexed="64"/>
      </left>
      <right/>
      <top style="thin">
        <color indexed="8"/>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diagonal/>
    </border>
    <border>
      <left style="thin">
        <color indexed="8"/>
      </left>
      <right style="thin">
        <color indexed="8"/>
      </right>
      <top style="thin">
        <color indexed="8"/>
      </top>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right/>
      <top style="thin">
        <color indexed="8"/>
      </top>
      <bottom style="thin">
        <color indexed="8"/>
      </bottom>
      <diagonal/>
    </border>
    <border>
      <left/>
      <right style="thin">
        <color indexed="64"/>
      </right>
      <top/>
      <bottom/>
      <diagonal/>
    </border>
    <border>
      <left/>
      <right style="thin">
        <color indexed="8"/>
      </right>
      <top/>
      <bottom/>
      <diagonal/>
    </border>
    <border>
      <left style="thin">
        <color indexed="8"/>
      </left>
      <right style="thin">
        <color indexed="8"/>
      </right>
      <top/>
      <bottom/>
      <diagonal/>
    </border>
    <border>
      <left style="thin">
        <color indexed="64"/>
      </left>
      <right style="thin">
        <color indexed="64"/>
      </right>
      <top/>
      <bottom style="thin">
        <color indexed="64"/>
      </bottom>
      <diagonal/>
    </border>
    <border>
      <left/>
      <right style="thin">
        <color indexed="8"/>
      </right>
      <top/>
      <bottom style="thin">
        <color indexed="64"/>
      </bottom>
      <diagonal/>
    </border>
    <border>
      <left style="thin">
        <color indexed="8"/>
      </left>
      <right style="thin">
        <color indexed="8"/>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5">
    <xf numFmtId="0" fontId="0" fillId="0" borderId="0">
      <alignment vertical="center"/>
    </xf>
    <xf numFmtId="38" fontId="1" fillId="0" borderId="0" applyFont="0" applyFill="0" applyBorder="0" applyAlignment="0" applyProtection="0">
      <alignment vertical="center"/>
    </xf>
    <xf numFmtId="38" fontId="1" fillId="0" borderId="0" applyFont="0" applyFill="0" applyBorder="0" applyAlignment="0" applyProtection="0"/>
    <xf numFmtId="0" fontId="1" fillId="0" borderId="0">
      <alignment vertical="center"/>
    </xf>
    <xf numFmtId="0" fontId="10" fillId="0" borderId="0"/>
  </cellStyleXfs>
  <cellXfs count="117">
    <xf numFmtId="0" fontId="0" fillId="0" borderId="0" xfId="0">
      <alignment vertical="center"/>
    </xf>
    <xf numFmtId="38" fontId="2" fillId="0" borderId="1" xfId="2" applyFont="1" applyFill="1" applyBorder="1" applyAlignment="1">
      <alignment horizontal="left"/>
    </xf>
    <xf numFmtId="38" fontId="2" fillId="0" borderId="1" xfId="2" applyFont="1" applyFill="1" applyBorder="1" applyAlignment="1">
      <alignment horizontal="center"/>
    </xf>
    <xf numFmtId="38" fontId="2" fillId="0" borderId="0" xfId="2" applyFont="1" applyFill="1" applyBorder="1" applyAlignment="1">
      <alignment horizontal="center"/>
    </xf>
    <xf numFmtId="38" fontId="2" fillId="0" borderId="0" xfId="2" applyFont="1" applyFill="1" applyAlignment="1"/>
    <xf numFmtId="38" fontId="2" fillId="0" borderId="0" xfId="2" applyFont="1" applyFill="1" applyAlignment="1">
      <alignment horizontal="right"/>
    </xf>
    <xf numFmtId="38" fontId="2" fillId="0" borderId="2" xfId="2" applyFont="1" applyFill="1" applyBorder="1" applyAlignment="1">
      <alignment horizontal="right"/>
    </xf>
    <xf numFmtId="38" fontId="5" fillId="0" borderId="0" xfId="2" applyFont="1" applyFill="1" applyAlignment="1"/>
    <xf numFmtId="38" fontId="1" fillId="0" borderId="0" xfId="2" applyFont="1" applyFill="1" applyAlignment="1"/>
    <xf numFmtId="38" fontId="6" fillId="0" borderId="3" xfId="2" applyFont="1" applyFill="1" applyBorder="1" applyAlignment="1">
      <alignment horizontal="left"/>
    </xf>
    <xf numFmtId="38" fontId="6" fillId="2" borderId="3" xfId="2" applyFont="1" applyFill="1" applyBorder="1" applyAlignment="1">
      <alignment horizontal="center" vertical="top" textRotation="255"/>
    </xf>
    <xf numFmtId="38" fontId="6" fillId="0" borderId="4" xfId="2" applyFont="1" applyFill="1" applyBorder="1" applyAlignment="1">
      <alignment horizontal="center" vertical="center"/>
    </xf>
    <xf numFmtId="38" fontId="6" fillId="0" borderId="4" xfId="2" applyFont="1" applyFill="1" applyBorder="1" applyAlignment="1">
      <alignment horizontal="centerContinuous" vertical="center"/>
    </xf>
    <xf numFmtId="38" fontId="6" fillId="0" borderId="0" xfId="2" applyFont="1" applyFill="1" applyBorder="1" applyAlignment="1"/>
    <xf numFmtId="38" fontId="6" fillId="2" borderId="5" xfId="2" applyFont="1" applyFill="1" applyBorder="1" applyAlignment="1">
      <alignment horizontal="center" vertical="top" textRotation="255"/>
    </xf>
    <xf numFmtId="38" fontId="6" fillId="0" borderId="6" xfId="2" applyFont="1" applyFill="1" applyBorder="1" applyAlignment="1">
      <alignment horizontal="center" vertical="center"/>
    </xf>
    <xf numFmtId="38" fontId="6" fillId="0" borderId="7" xfId="2" applyFont="1" applyFill="1" applyBorder="1" applyAlignment="1">
      <alignment horizontal="center" vertical="center"/>
    </xf>
    <xf numFmtId="38" fontId="6" fillId="0" borderId="8" xfId="2" applyFont="1" applyFill="1" applyBorder="1" applyAlignment="1">
      <alignment horizontal="center" vertical="center"/>
    </xf>
    <xf numFmtId="38" fontId="6" fillId="0" borderId="4" xfId="2" applyFont="1" applyFill="1" applyBorder="1" applyAlignment="1">
      <alignment horizontal="center" vertical="center" textRotation="255" wrapText="1"/>
    </xf>
    <xf numFmtId="38" fontId="6" fillId="0" borderId="5" xfId="2" applyFont="1" applyFill="1" applyBorder="1" applyAlignment="1">
      <alignment horizontal="left"/>
    </xf>
    <xf numFmtId="38" fontId="6" fillId="0" borderId="4" xfId="2" applyFont="1" applyFill="1" applyBorder="1" applyAlignment="1">
      <alignment horizontal="center" vertical="center" textRotation="255"/>
    </xf>
    <xf numFmtId="38" fontId="6" fillId="0" borderId="5" xfId="2" applyFont="1" applyFill="1" applyBorder="1" applyAlignment="1">
      <alignment horizontal="left" wrapText="1"/>
    </xf>
    <xf numFmtId="38" fontId="6" fillId="2" borderId="9" xfId="2" applyFont="1" applyFill="1" applyBorder="1" applyAlignment="1">
      <alignment horizontal="center" vertical="top" textRotation="255"/>
    </xf>
    <xf numFmtId="38" fontId="6" fillId="0" borderId="4" xfId="2" applyFont="1" applyFill="1" applyBorder="1" applyAlignment="1">
      <alignment horizontal="center" vertical="top" textRotation="255" wrapText="1"/>
    </xf>
    <xf numFmtId="0" fontId="1" fillId="0" borderId="4" xfId="3" applyFont="1" applyFill="1" applyBorder="1" applyAlignment="1">
      <alignment vertical="center" textRotation="255"/>
    </xf>
    <xf numFmtId="38" fontId="6" fillId="0" borderId="0" xfId="2" applyFont="1" applyFill="1" applyBorder="1" applyAlignment="1">
      <alignment vertical="top" textRotation="255"/>
    </xf>
    <xf numFmtId="38" fontId="7" fillId="2" borderId="4" xfId="2" applyFont="1" applyFill="1" applyBorder="1" applyAlignment="1">
      <alignment horizontal="left" vertical="center"/>
    </xf>
    <xf numFmtId="38" fontId="7" fillId="2" borderId="6" xfId="2" applyFont="1" applyFill="1" applyBorder="1" applyAlignment="1" applyProtection="1">
      <alignment horizontal="right" vertical="center"/>
    </xf>
    <xf numFmtId="38" fontId="8" fillId="2" borderId="4" xfId="2" applyFont="1" applyFill="1" applyBorder="1" applyAlignment="1">
      <alignment horizontal="right" vertical="center" shrinkToFit="1"/>
    </xf>
    <xf numFmtId="38" fontId="6" fillId="0" borderId="0" xfId="2" applyFont="1" applyFill="1" applyBorder="1" applyAlignment="1">
      <alignment horizontal="right" vertical="center"/>
    </xf>
    <xf numFmtId="38" fontId="7" fillId="2" borderId="4" xfId="2" applyFont="1" applyFill="1" applyBorder="1" applyAlignment="1">
      <alignment horizontal="left" vertical="center" wrapText="1"/>
    </xf>
    <xf numFmtId="38" fontId="7" fillId="2" borderId="4" xfId="2" applyFont="1" applyFill="1" applyBorder="1" applyAlignment="1">
      <alignment horizontal="right" vertical="center"/>
    </xf>
    <xf numFmtId="38" fontId="7" fillId="3" borderId="4" xfId="2" applyFont="1" applyFill="1" applyBorder="1" applyAlignment="1">
      <alignment horizontal="left"/>
    </xf>
    <xf numFmtId="38" fontId="6" fillId="0" borderId="4" xfId="2" applyFont="1" applyFill="1" applyBorder="1" applyAlignment="1" applyProtection="1">
      <alignment horizontal="right" vertical="center"/>
    </xf>
    <xf numFmtId="38" fontId="7" fillId="2" borderId="10" xfId="2" applyFont="1" applyFill="1" applyBorder="1" applyAlignment="1">
      <alignment horizontal="left" vertical="center" wrapText="1"/>
    </xf>
    <xf numFmtId="38" fontId="7" fillId="4" borderId="4" xfId="1" applyNumberFormat="1" applyFont="1" applyFill="1" applyBorder="1" applyAlignment="1">
      <alignment horizontal="right" vertical="center"/>
    </xf>
    <xf numFmtId="38" fontId="7" fillId="3" borderId="6" xfId="2" applyFont="1" applyFill="1" applyBorder="1" applyAlignment="1" applyProtection="1">
      <alignment vertical="center"/>
    </xf>
    <xf numFmtId="38" fontId="7" fillId="2" borderId="11" xfId="1" applyFont="1" applyFill="1" applyBorder="1" applyAlignment="1">
      <alignment horizontal="left" vertical="center" wrapText="1"/>
    </xf>
    <xf numFmtId="38" fontId="7" fillId="4" borderId="4" xfId="1" applyFont="1" applyFill="1" applyBorder="1" applyAlignment="1">
      <alignment horizontal="right" vertical="center"/>
    </xf>
    <xf numFmtId="38" fontId="6" fillId="0" borderId="12" xfId="2" applyFont="1" applyFill="1" applyBorder="1" applyAlignment="1" applyProtection="1">
      <alignment horizontal="right" vertical="center"/>
    </xf>
    <xf numFmtId="38" fontId="6" fillId="0" borderId="13" xfId="2" applyFont="1" applyFill="1" applyBorder="1" applyAlignment="1">
      <alignment horizontal="left"/>
    </xf>
    <xf numFmtId="38" fontId="6" fillId="0" borderId="0" xfId="2" applyFont="1" applyFill="1" applyAlignment="1"/>
    <xf numFmtId="38" fontId="6" fillId="0" borderId="0" xfId="2" applyFont="1" applyFill="1" applyAlignment="1">
      <alignment horizontal="left"/>
    </xf>
    <xf numFmtId="0" fontId="1" fillId="0" borderId="0" xfId="3" applyFont="1" applyFill="1">
      <alignment vertical="center"/>
    </xf>
    <xf numFmtId="38" fontId="5" fillId="0" borderId="0" xfId="2" applyFont="1" applyFill="1" applyAlignment="1">
      <alignment horizontal="left"/>
    </xf>
    <xf numFmtId="38" fontId="2" fillId="0" borderId="0" xfId="2" applyFont="1" applyFill="1" applyBorder="1" applyAlignment="1">
      <alignment horizontal="left" vertical="center"/>
    </xf>
    <xf numFmtId="38" fontId="1" fillId="0" borderId="0" xfId="2" applyFont="1" applyFill="1"/>
    <xf numFmtId="38" fontId="5" fillId="0" borderId="0" xfId="2" applyFont="1" applyFill="1"/>
    <xf numFmtId="38" fontId="6" fillId="0" borderId="11" xfId="2" applyFont="1" applyFill="1" applyBorder="1" applyAlignment="1">
      <alignment horizontal="left" vertical="center"/>
    </xf>
    <xf numFmtId="38" fontId="6" fillId="0" borderId="10" xfId="2" applyFont="1" applyFill="1" applyBorder="1" applyAlignment="1">
      <alignment horizontal="center" vertical="center"/>
    </xf>
    <xf numFmtId="38" fontId="6" fillId="0" borderId="14" xfId="2" applyFont="1" applyFill="1" applyBorder="1" applyAlignment="1">
      <alignment horizontal="center" vertical="center"/>
    </xf>
    <xf numFmtId="38" fontId="6" fillId="0" borderId="15" xfId="2" applyFont="1" applyFill="1" applyBorder="1" applyAlignment="1">
      <alignment horizontal="center" vertical="center"/>
    </xf>
    <xf numFmtId="38" fontId="6" fillId="0" borderId="16" xfId="2" applyFont="1" applyFill="1" applyBorder="1" applyAlignment="1">
      <alignment horizontal="left" vertical="center"/>
    </xf>
    <xf numFmtId="38" fontId="6" fillId="0" borderId="1" xfId="2" applyFont="1" applyFill="1" applyBorder="1" applyAlignment="1">
      <alignment horizontal="center" vertical="center"/>
    </xf>
    <xf numFmtId="38" fontId="6" fillId="0" borderId="17" xfId="2" applyFont="1" applyFill="1" applyBorder="1" applyAlignment="1">
      <alignment horizontal="center" vertical="center"/>
    </xf>
    <xf numFmtId="38" fontId="6" fillId="0" borderId="18" xfId="2" applyFont="1" applyFill="1" applyBorder="1" applyAlignment="1">
      <alignment horizontal="center" vertical="center"/>
    </xf>
    <xf numFmtId="38" fontId="6" fillId="0" borderId="16" xfId="2" applyFont="1" applyFill="1" applyBorder="1" applyAlignment="1">
      <alignment horizontal="center" vertical="top" textRotation="255"/>
    </xf>
    <xf numFmtId="38" fontId="6" fillId="0" borderId="12" xfId="2" applyFont="1" applyFill="1" applyBorder="1" applyAlignment="1">
      <alignment horizontal="center" vertical="top" textRotation="255"/>
    </xf>
    <xf numFmtId="38" fontId="6" fillId="0" borderId="11" xfId="2" applyFont="1" applyFill="1" applyBorder="1" applyAlignment="1">
      <alignment horizontal="center" vertical="top" textRotation="255"/>
    </xf>
    <xf numFmtId="38" fontId="9" fillId="0" borderId="13" xfId="2" applyFont="1" applyFill="1" applyBorder="1" applyAlignment="1">
      <alignment horizontal="center" vertical="center" wrapText="1"/>
    </xf>
    <xf numFmtId="0" fontId="11" fillId="0" borderId="19" xfId="4" applyFont="1" applyBorder="1" applyAlignment="1">
      <alignment vertical="center"/>
    </xf>
    <xf numFmtId="38" fontId="6" fillId="0" borderId="20" xfId="2" applyFont="1" applyFill="1" applyBorder="1" applyAlignment="1">
      <alignment horizontal="center" vertical="center"/>
    </xf>
    <xf numFmtId="38" fontId="6" fillId="0" borderId="13" xfId="2" applyFont="1" applyFill="1" applyBorder="1" applyAlignment="1">
      <alignment horizontal="center" vertical="center"/>
    </xf>
    <xf numFmtId="38" fontId="6" fillId="0" borderId="21" xfId="2" applyFont="1" applyFill="1" applyBorder="1" applyAlignment="1">
      <alignment horizontal="center" vertical="top" textRotation="255" wrapText="1"/>
    </xf>
    <xf numFmtId="38" fontId="6" fillId="0" borderId="21" xfId="2" applyFont="1" applyFill="1" applyBorder="1" applyAlignment="1">
      <alignment horizontal="center" vertical="center"/>
    </xf>
    <xf numFmtId="0" fontId="1" fillId="0" borderId="21" xfId="3" applyFont="1" applyFill="1" applyBorder="1" applyAlignment="1">
      <alignment horizontal="center" vertical="center"/>
    </xf>
    <xf numFmtId="38" fontId="6" fillId="0" borderId="21" xfId="2" applyFont="1" applyFill="1" applyBorder="1" applyAlignment="1">
      <alignment horizontal="center" vertical="top" textRotation="255"/>
    </xf>
    <xf numFmtId="38" fontId="6" fillId="0" borderId="19" xfId="2" applyFont="1" applyFill="1" applyBorder="1" applyAlignment="1">
      <alignment horizontal="center" vertical="center" textRotation="255"/>
    </xf>
    <xf numFmtId="38" fontId="6" fillId="0" borderId="22" xfId="2" applyFont="1" applyFill="1" applyBorder="1" applyAlignment="1">
      <alignment horizontal="center" vertical="top" textRotation="255"/>
    </xf>
    <xf numFmtId="38" fontId="6" fillId="0" borderId="23" xfId="2" applyFont="1" applyFill="1" applyBorder="1" applyAlignment="1">
      <alignment horizontal="center" vertical="top" textRotation="255"/>
    </xf>
    <xf numFmtId="38" fontId="6" fillId="0" borderId="23" xfId="2" applyFont="1" applyFill="1" applyBorder="1" applyAlignment="1">
      <alignment horizontal="center" vertical="top" textRotation="255" wrapText="1"/>
    </xf>
    <xf numFmtId="38" fontId="6" fillId="0" borderId="24" xfId="2" applyFont="1" applyFill="1" applyBorder="1" applyAlignment="1">
      <alignment horizontal="center" vertical="center" wrapText="1"/>
    </xf>
    <xf numFmtId="38" fontId="6" fillId="0" borderId="25" xfId="2" applyFont="1" applyFill="1" applyBorder="1" applyAlignment="1">
      <alignment horizontal="center" vertical="center"/>
    </xf>
    <xf numFmtId="38" fontId="6" fillId="0" borderId="24" xfId="2" applyFont="1" applyFill="1" applyBorder="1" applyAlignment="1">
      <alignment horizontal="center" vertical="center"/>
    </xf>
    <xf numFmtId="38" fontId="6" fillId="0" borderId="24" xfId="2" applyFont="1" applyFill="1" applyBorder="1" applyAlignment="1">
      <alignment horizontal="center" vertical="center"/>
    </xf>
    <xf numFmtId="38" fontId="6" fillId="0" borderId="24" xfId="2" applyFont="1" applyFill="1" applyBorder="1" applyAlignment="1">
      <alignment horizontal="centerContinuous" vertical="center" wrapText="1"/>
    </xf>
    <xf numFmtId="38" fontId="6" fillId="0" borderId="25" xfId="2" applyFont="1" applyFill="1" applyBorder="1" applyAlignment="1">
      <alignment horizontal="centerContinuous" vertical="center"/>
    </xf>
    <xf numFmtId="38" fontId="6" fillId="0" borderId="24" xfId="2" applyFont="1" applyFill="1" applyBorder="1" applyAlignment="1">
      <alignment horizontal="centerContinuous" vertical="center"/>
    </xf>
    <xf numFmtId="38" fontId="6" fillId="0" borderId="26" xfId="2" applyFont="1" applyFill="1" applyBorder="1" applyAlignment="1">
      <alignment horizontal="centerContinuous" vertical="center"/>
    </xf>
    <xf numFmtId="0" fontId="1" fillId="0" borderId="16" xfId="3" applyFont="1" applyFill="1" applyBorder="1" applyAlignment="1">
      <alignment horizontal="center" vertical="top" textRotation="255"/>
    </xf>
    <xf numFmtId="0" fontId="1" fillId="0" borderId="12" xfId="3" applyFont="1" applyFill="1" applyBorder="1" applyAlignment="1">
      <alignment horizontal="center" vertical="top" textRotation="255"/>
    </xf>
    <xf numFmtId="38" fontId="9" fillId="0" borderId="1" xfId="2" applyFont="1" applyFill="1" applyBorder="1" applyAlignment="1">
      <alignment horizontal="center" vertical="center"/>
    </xf>
    <xf numFmtId="0" fontId="11" fillId="0" borderId="18" xfId="4" applyFont="1" applyBorder="1" applyAlignment="1">
      <alignment horizontal="center" vertical="center"/>
    </xf>
    <xf numFmtId="38" fontId="6" fillId="0" borderId="17" xfId="2" applyFont="1" applyFill="1" applyBorder="1" applyAlignment="1">
      <alignment horizontal="center" vertical="center" wrapText="1"/>
    </xf>
    <xf numFmtId="38" fontId="6" fillId="0" borderId="1" xfId="2" applyFont="1" applyFill="1" applyBorder="1" applyAlignment="1">
      <alignment horizontal="center" vertical="center" wrapText="1"/>
    </xf>
    <xf numFmtId="38" fontId="6" fillId="0" borderId="21" xfId="2" applyFont="1" applyFill="1" applyBorder="1" applyAlignment="1">
      <alignment horizontal="centerContinuous" vertical="center"/>
    </xf>
    <xf numFmtId="38" fontId="6" fillId="0" borderId="27" xfId="2" applyFont="1" applyFill="1" applyBorder="1" applyAlignment="1">
      <alignment horizontal="center" vertical="center" textRotation="255"/>
    </xf>
    <xf numFmtId="38" fontId="6" fillId="0" borderId="28" xfId="2" applyFont="1" applyFill="1" applyBorder="1" applyAlignment="1">
      <alignment horizontal="center" vertical="top" textRotation="255"/>
    </xf>
    <xf numFmtId="38" fontId="6" fillId="0" borderId="29" xfId="2" applyFont="1" applyFill="1" applyBorder="1" applyAlignment="1">
      <alignment horizontal="center" vertical="top" textRotation="255"/>
    </xf>
    <xf numFmtId="0" fontId="1" fillId="0" borderId="29" xfId="3" applyFont="1" applyFill="1" applyBorder="1" applyAlignment="1">
      <alignment horizontal="center" vertical="top" textRotation="255"/>
    </xf>
    <xf numFmtId="0" fontId="1" fillId="0" borderId="29" xfId="3" applyFont="1" applyFill="1" applyBorder="1" applyAlignment="1">
      <alignment horizontal="center" vertical="top" textRotation="255" wrapText="1"/>
    </xf>
    <xf numFmtId="38" fontId="6" fillId="0" borderId="22" xfId="2" applyFont="1" applyFill="1" applyBorder="1" applyAlignment="1">
      <alignment horizontal="center" vertical="top" textRotation="255" wrapText="1"/>
    </xf>
    <xf numFmtId="38" fontId="6" fillId="0" borderId="3" xfId="2" applyFont="1" applyFill="1" applyBorder="1" applyAlignment="1">
      <alignment horizontal="center" vertical="top" textRotation="255" wrapText="1"/>
    </xf>
    <xf numFmtId="38" fontId="5" fillId="0" borderId="30" xfId="2" applyFont="1" applyFill="1" applyBorder="1" applyAlignment="1">
      <alignment horizontal="left"/>
    </xf>
    <xf numFmtId="38" fontId="6" fillId="0" borderId="31" xfId="2" applyFont="1" applyFill="1" applyBorder="1" applyAlignment="1">
      <alignment horizontal="center" vertical="top" textRotation="255"/>
    </xf>
    <xf numFmtId="38" fontId="6" fillId="0" borderId="32" xfId="2" applyFont="1" applyFill="1" applyBorder="1" applyAlignment="1">
      <alignment horizontal="center" vertical="top" textRotation="255"/>
    </xf>
    <xf numFmtId="0" fontId="1" fillId="0" borderId="32" xfId="3" applyFont="1" applyFill="1" applyBorder="1" applyAlignment="1">
      <alignment horizontal="center" vertical="top" textRotation="255"/>
    </xf>
    <xf numFmtId="0" fontId="1" fillId="0" borderId="32" xfId="3" applyFont="1" applyFill="1" applyBorder="1" applyAlignment="1">
      <alignment horizontal="center" vertical="top" textRotation="255" wrapText="1"/>
    </xf>
    <xf numFmtId="38" fontId="6" fillId="0" borderId="3" xfId="2" applyFont="1" applyFill="1" applyBorder="1" applyAlignment="1">
      <alignment horizontal="center" vertical="top" textRotation="255" wrapText="1"/>
    </xf>
    <xf numFmtId="0" fontId="1" fillId="0" borderId="30" xfId="3" applyFont="1" applyFill="1" applyBorder="1" applyAlignment="1">
      <alignment horizontal="center" vertical="top" textRotation="255"/>
    </xf>
    <xf numFmtId="0" fontId="1" fillId="0" borderId="33" xfId="3" applyFont="1" applyFill="1" applyBorder="1" applyAlignment="1">
      <alignment horizontal="center" vertical="top" textRotation="255"/>
    </xf>
    <xf numFmtId="38" fontId="6" fillId="0" borderId="30" xfId="2" applyFont="1" applyFill="1" applyBorder="1" applyAlignment="1">
      <alignment horizontal="center" vertical="top" textRotation="255"/>
    </xf>
    <xf numFmtId="0" fontId="1" fillId="0" borderId="31" xfId="3" applyFont="1" applyFill="1" applyBorder="1" applyAlignment="1">
      <alignment horizontal="center" vertical="top" textRotation="255" wrapText="1"/>
    </xf>
    <xf numFmtId="0" fontId="1" fillId="0" borderId="9" xfId="3" applyFont="1" applyFill="1" applyBorder="1" applyAlignment="1">
      <alignment horizontal="center" vertical="top" textRotation="255" wrapText="1"/>
    </xf>
    <xf numFmtId="38" fontId="6" fillId="0" borderId="21" xfId="2" applyFont="1" applyFill="1" applyBorder="1" applyAlignment="1">
      <alignment horizontal="center" vertical="top" textRotation="255" wrapText="1"/>
    </xf>
    <xf numFmtId="38" fontId="6" fillId="0" borderId="34" xfId="2" applyFont="1" applyFill="1" applyBorder="1" applyAlignment="1">
      <alignment horizontal="center" vertical="center" textRotation="255"/>
    </xf>
    <xf numFmtId="38" fontId="8" fillId="2" borderId="4" xfId="2" applyFont="1" applyFill="1" applyBorder="1" applyAlignment="1">
      <alignment horizontal="right" vertical="center"/>
    </xf>
    <xf numFmtId="38" fontId="8" fillId="2" borderId="30" xfId="2" applyFont="1" applyFill="1" applyBorder="1" applyAlignment="1">
      <alignment horizontal="right" vertical="center"/>
    </xf>
    <xf numFmtId="38" fontId="8" fillId="2" borderId="30" xfId="2" applyFont="1" applyFill="1" applyBorder="1" applyAlignment="1">
      <alignment horizontal="right" vertical="center" shrinkToFit="1"/>
    </xf>
    <xf numFmtId="38" fontId="6" fillId="0" borderId="4" xfId="2" applyFont="1" applyFill="1" applyBorder="1" applyAlignment="1">
      <alignment horizontal="right" vertical="center"/>
    </xf>
    <xf numFmtId="38" fontId="7" fillId="3" borderId="4" xfId="2" applyFont="1" applyFill="1" applyBorder="1" applyAlignment="1">
      <alignment horizontal="left" vertical="center"/>
    </xf>
    <xf numFmtId="38" fontId="13" fillId="0" borderId="0" xfId="2" applyFont="1" applyFill="1" applyBorder="1" applyAlignment="1">
      <alignment horizontal="left"/>
    </xf>
    <xf numFmtId="38" fontId="6" fillId="0" borderId="0" xfId="2" applyFont="1" applyFill="1" applyBorder="1" applyAlignment="1">
      <alignment horizontal="left" vertical="center"/>
    </xf>
    <xf numFmtId="38" fontId="7" fillId="0" borderId="0" xfId="2" applyFont="1" applyFill="1" applyAlignment="1"/>
    <xf numFmtId="38" fontId="14" fillId="0" borderId="0" xfId="2" applyFont="1" applyFill="1"/>
    <xf numFmtId="38" fontId="6" fillId="0" borderId="0" xfId="2" applyFont="1" applyAlignment="1">
      <alignment horizontal="left"/>
    </xf>
    <xf numFmtId="38" fontId="14" fillId="0" borderId="0" xfId="2" applyFont="1"/>
  </cellXfs>
  <cellStyles count="5">
    <cellStyle name="桁区切り" xfId="1" builtinId="6"/>
    <cellStyle name="桁区切り 2" xfId="2"/>
    <cellStyle name="標準" xfId="0" builtinId="0"/>
    <cellStyle name="標準_19年報改正原稿(編みなし）" xfId="4"/>
    <cellStyle name="標準_⑲様式79・80表（改正検討）後"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externalLink" Target="externalLinks/externalLink1.xml" />
  <Relationship Id="rId7" Type="http://schemas.openxmlformats.org/officeDocument/2006/relationships/calcChain" Target="calcChain.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sharedStrings" Target="sharedStrings.xml" />
  <Relationship Id="rId5" Type="http://schemas.openxmlformats.org/officeDocument/2006/relationships/styles" Target="styles.xml" />
  <Relationship Id="rId4" Type="http://schemas.openxmlformats.org/officeDocument/2006/relationships/theme" Target="theme/theme1.xml" />
</Relationships>
</file>

<file path=xl/externalLinks/_rels/externalLink1.xml.rels>&#65279;<?xml version="1.0" encoding="utf-8" standalone="yes"?>
<Relationships xmlns="http://schemas.openxmlformats.org/package/2006/relationships">
  <Relationship Id="rId1" Type="http://schemas.openxmlformats.org/officeDocument/2006/relationships/externalLinkPath" Target="file:///D:\%2313_&#22320;&#22495;&#20445;&#20581;&#24180;&#22577;&#12395;&#38306;&#12377;&#12427;&#12371;&#12392;\&#12304;&#23436;&#25104;&#29256;&#12305;&#36947;&#21335;&#22320;&#22495;&#20445;&#20581;&#24773;&#22577;&#24180;&#22577;\H24&#24180;&#24230;_&#36947;&#21335;&#22320;&#22495;&#20445;&#20581;&#24773;&#22577;&#24180;&#22577;\HP\H24_79-80&#35430;&#39443;&#26908;&#26619;.xls" TargetMode="External" />
</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⑳改正案一覧"/>
      <sheetName val="79"/>
      <sheetName val="80"/>
    </sheetNames>
    <sheetDataSet>
      <sheetData sheetId="0"/>
      <sheetData sheetId="1"/>
      <sheetData sheetId="2"/>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G19"/>
  <sheetViews>
    <sheetView showGridLines="0" tabSelected="1" zoomScale="115" zoomScaleNormal="115" zoomScaleSheetLayoutView="100" workbookViewId="0">
      <selection activeCell="B8" sqref="B8"/>
    </sheetView>
  </sheetViews>
  <sheetFormatPr defaultColWidth="7" defaultRowHeight="11.25"/>
  <cols>
    <col min="1" max="1" width="11.875" style="44" customWidth="1"/>
    <col min="2" max="2" width="6.75" style="7" bestFit="1" customWidth="1"/>
    <col min="3" max="25" width="4.875" style="7" customWidth="1"/>
    <col min="26" max="26" width="6.75" style="7" bestFit="1" customWidth="1"/>
    <col min="27" max="27" width="5.125" style="7" customWidth="1"/>
    <col min="28" max="16384" width="7" style="7"/>
  </cols>
  <sheetData>
    <row r="1" spans="1:33" ht="13.5">
      <c r="A1" s="1" t="s">
        <v>0</v>
      </c>
      <c r="B1" s="2"/>
      <c r="C1" s="3"/>
      <c r="D1" s="4"/>
      <c r="E1" s="4"/>
      <c r="F1" s="4"/>
      <c r="G1" s="4"/>
      <c r="H1" s="4"/>
      <c r="I1" s="4"/>
      <c r="J1" s="4"/>
      <c r="K1" s="4"/>
      <c r="L1" s="5"/>
      <c r="M1" s="4"/>
      <c r="N1" s="4"/>
      <c r="O1" s="4"/>
      <c r="P1" s="4"/>
      <c r="Q1" s="3"/>
      <c r="R1" s="4"/>
      <c r="S1" s="4"/>
      <c r="T1" s="4"/>
      <c r="U1" s="4"/>
      <c r="V1" s="4"/>
      <c r="W1" s="4"/>
      <c r="X1" s="6" t="s">
        <v>1</v>
      </c>
      <c r="Y1" s="6"/>
      <c r="Z1" s="6"/>
      <c r="AA1" s="6"/>
      <c r="AB1" s="4"/>
      <c r="AC1" s="4"/>
      <c r="AD1" s="4"/>
      <c r="AF1" s="8"/>
      <c r="AG1" s="8"/>
    </row>
    <row r="2" spans="1:33" ht="15" customHeight="1">
      <c r="A2" s="9"/>
      <c r="B2" s="10" t="s">
        <v>2</v>
      </c>
      <c r="C2" s="11" t="s">
        <v>3</v>
      </c>
      <c r="D2" s="11"/>
      <c r="E2" s="11"/>
      <c r="F2" s="11"/>
      <c r="G2" s="11"/>
      <c r="H2" s="11"/>
      <c r="I2" s="11"/>
      <c r="J2" s="11"/>
      <c r="K2" s="11"/>
      <c r="L2" s="11"/>
      <c r="M2" s="11"/>
      <c r="N2" s="11" t="s">
        <v>4</v>
      </c>
      <c r="O2" s="11"/>
      <c r="P2" s="11"/>
      <c r="Q2" s="11"/>
      <c r="R2" s="11"/>
      <c r="S2" s="11"/>
      <c r="T2" s="11"/>
      <c r="U2" s="11"/>
      <c r="V2" s="11"/>
      <c r="W2" s="11"/>
      <c r="X2" s="11"/>
      <c r="Y2" s="11"/>
      <c r="Z2" s="12" t="s">
        <v>5</v>
      </c>
      <c r="AA2" s="12"/>
      <c r="AB2" s="13"/>
    </row>
    <row r="3" spans="1:33" ht="12.75" customHeight="1">
      <c r="A3" s="9"/>
      <c r="B3" s="14"/>
      <c r="C3" s="15" t="s">
        <v>6</v>
      </c>
      <c r="D3" s="16"/>
      <c r="E3" s="16"/>
      <c r="F3" s="16"/>
      <c r="G3" s="16"/>
      <c r="H3" s="16"/>
      <c r="I3" s="17"/>
      <c r="J3" s="11" t="s">
        <v>7</v>
      </c>
      <c r="K3" s="11"/>
      <c r="L3" s="11"/>
      <c r="M3" s="18" t="s">
        <v>8</v>
      </c>
      <c r="N3" s="11" t="s">
        <v>9</v>
      </c>
      <c r="O3" s="11"/>
      <c r="P3" s="11"/>
      <c r="Q3" s="11"/>
      <c r="R3" s="11"/>
      <c r="S3" s="11"/>
      <c r="T3" s="11" t="s">
        <v>10</v>
      </c>
      <c r="U3" s="11"/>
      <c r="V3" s="11" t="s">
        <v>7</v>
      </c>
      <c r="W3" s="11"/>
      <c r="X3" s="11"/>
      <c r="Y3" s="18" t="s">
        <v>8</v>
      </c>
      <c r="Z3" s="18" t="s">
        <v>11</v>
      </c>
      <c r="AA3" s="18" t="s">
        <v>12</v>
      </c>
      <c r="AB3" s="13"/>
    </row>
    <row r="4" spans="1:33" ht="12.75" customHeight="1">
      <c r="A4" s="19"/>
      <c r="B4" s="14"/>
      <c r="C4" s="12" t="s">
        <v>13</v>
      </c>
      <c r="D4" s="12"/>
      <c r="E4" s="12"/>
      <c r="F4" s="12"/>
      <c r="G4" s="12"/>
      <c r="H4" s="12"/>
      <c r="I4" s="20" t="s">
        <v>14</v>
      </c>
      <c r="J4" s="20" t="s">
        <v>15</v>
      </c>
      <c r="K4" s="20" t="s">
        <v>16</v>
      </c>
      <c r="L4" s="18" t="s">
        <v>17</v>
      </c>
      <c r="M4" s="18"/>
      <c r="N4" s="12" t="s">
        <v>13</v>
      </c>
      <c r="O4" s="12"/>
      <c r="P4" s="12"/>
      <c r="Q4" s="12"/>
      <c r="R4" s="12"/>
      <c r="S4" s="12"/>
      <c r="T4" s="20" t="s">
        <v>18</v>
      </c>
      <c r="U4" s="20" t="s">
        <v>19</v>
      </c>
      <c r="V4" s="20" t="s">
        <v>15</v>
      </c>
      <c r="W4" s="20" t="s">
        <v>16</v>
      </c>
      <c r="X4" s="18" t="s">
        <v>17</v>
      </c>
      <c r="Y4" s="18"/>
      <c r="Z4" s="18"/>
      <c r="AA4" s="18"/>
      <c r="AB4" s="13"/>
    </row>
    <row r="5" spans="1:33" ht="117" customHeight="1">
      <c r="A5" s="21"/>
      <c r="B5" s="22"/>
      <c r="C5" s="23" t="s">
        <v>20</v>
      </c>
      <c r="D5" s="23" t="s">
        <v>21</v>
      </c>
      <c r="E5" s="23" t="s">
        <v>22</v>
      </c>
      <c r="F5" s="23" t="s">
        <v>23</v>
      </c>
      <c r="G5" s="23" t="s">
        <v>24</v>
      </c>
      <c r="H5" s="23" t="s">
        <v>25</v>
      </c>
      <c r="I5" s="24"/>
      <c r="J5" s="20"/>
      <c r="K5" s="20"/>
      <c r="L5" s="18"/>
      <c r="M5" s="18"/>
      <c r="N5" s="23" t="s">
        <v>20</v>
      </c>
      <c r="O5" s="23" t="s">
        <v>21</v>
      </c>
      <c r="P5" s="23" t="s">
        <v>22</v>
      </c>
      <c r="Q5" s="23" t="s">
        <v>23</v>
      </c>
      <c r="R5" s="23" t="s">
        <v>24</v>
      </c>
      <c r="S5" s="23" t="s">
        <v>25</v>
      </c>
      <c r="T5" s="20"/>
      <c r="U5" s="20"/>
      <c r="V5" s="20"/>
      <c r="W5" s="20"/>
      <c r="X5" s="18"/>
      <c r="Y5" s="18"/>
      <c r="Z5" s="18"/>
      <c r="AA5" s="18"/>
      <c r="AB5" s="25"/>
    </row>
    <row r="6" spans="1:33">
      <c r="A6" s="26" t="s">
        <v>26</v>
      </c>
      <c r="B6" s="27">
        <f>IF(SUM(C6:AA6)=O170,"-",SUM(C6:AA6))</f>
        <v>81509</v>
      </c>
      <c r="C6" s="28">
        <v>10318</v>
      </c>
      <c r="D6" s="28">
        <v>183</v>
      </c>
      <c r="E6" s="28">
        <v>8768</v>
      </c>
      <c r="F6" s="28">
        <v>8778</v>
      </c>
      <c r="G6" s="28">
        <v>12982</v>
      </c>
      <c r="H6" s="28">
        <v>4216</v>
      </c>
      <c r="I6" s="28">
        <v>997</v>
      </c>
      <c r="J6" s="28">
        <v>282</v>
      </c>
      <c r="K6" s="28">
        <v>0</v>
      </c>
      <c r="L6" s="28">
        <v>0</v>
      </c>
      <c r="M6" s="28">
        <v>1630</v>
      </c>
      <c r="N6" s="28">
        <v>847</v>
      </c>
      <c r="O6" s="28">
        <v>761</v>
      </c>
      <c r="P6" s="28">
        <v>821</v>
      </c>
      <c r="Q6" s="28">
        <v>821</v>
      </c>
      <c r="R6" s="28">
        <v>1502</v>
      </c>
      <c r="S6" s="28">
        <v>9639</v>
      </c>
      <c r="T6" s="28">
        <v>3</v>
      </c>
      <c r="U6" s="28">
        <v>3</v>
      </c>
      <c r="V6" s="28">
        <v>2513</v>
      </c>
      <c r="W6" s="28">
        <v>343</v>
      </c>
      <c r="X6" s="28">
        <v>344</v>
      </c>
      <c r="Y6" s="28">
        <v>226</v>
      </c>
      <c r="Z6" s="28">
        <v>15532</v>
      </c>
      <c r="AA6" s="28">
        <v>0</v>
      </c>
      <c r="AB6" s="29"/>
    </row>
    <row r="7" spans="1:33" ht="22.5">
      <c r="A7" s="30" t="s">
        <v>27</v>
      </c>
      <c r="B7" s="27">
        <f>IF(SUM(C7:AA7)=0,"-",SUM(C7:AA7))</f>
        <v>14410</v>
      </c>
      <c r="C7" s="31">
        <f>IF(SUM(C8,C9)=0,"-",SUM(C8,C9))</f>
        <v>3425</v>
      </c>
      <c r="D7" s="31" t="str">
        <f t="shared" ref="D7:AA7" si="0">IF(SUM(D8,D9)=0,"-",SUM(D8,D9))</f>
        <v>-</v>
      </c>
      <c r="E7" s="31">
        <f t="shared" si="0"/>
        <v>3144</v>
      </c>
      <c r="F7" s="31">
        <f t="shared" si="0"/>
        <v>3144</v>
      </c>
      <c r="G7" s="31">
        <f t="shared" si="0"/>
        <v>3217</v>
      </c>
      <c r="H7" s="31">
        <f t="shared" si="0"/>
        <v>289</v>
      </c>
      <c r="I7" s="31">
        <f t="shared" si="0"/>
        <v>692</v>
      </c>
      <c r="J7" s="31" t="str">
        <f>IF(SUM(J8,J9)=0,"-",SUM(J8,J9))</f>
        <v>-</v>
      </c>
      <c r="K7" s="31" t="str">
        <f t="shared" si="0"/>
        <v>-</v>
      </c>
      <c r="L7" s="31" t="str">
        <f t="shared" si="0"/>
        <v>-</v>
      </c>
      <c r="M7" s="31">
        <f t="shared" si="0"/>
        <v>69</v>
      </c>
      <c r="N7" s="31">
        <f t="shared" si="0"/>
        <v>32</v>
      </c>
      <c r="O7" s="31">
        <f t="shared" si="0"/>
        <v>8</v>
      </c>
      <c r="P7" s="31">
        <f t="shared" si="0"/>
        <v>32</v>
      </c>
      <c r="Q7" s="31">
        <f t="shared" si="0"/>
        <v>32</v>
      </c>
      <c r="R7" s="31">
        <f t="shared" si="0"/>
        <v>41</v>
      </c>
      <c r="S7" s="31">
        <f t="shared" si="0"/>
        <v>102</v>
      </c>
      <c r="T7" s="31" t="str">
        <f>IF(SUM(T8,T9)=0,"-",SUM(T8,T9))</f>
        <v>-</v>
      </c>
      <c r="U7" s="31" t="str">
        <f t="shared" si="0"/>
        <v>-</v>
      </c>
      <c r="V7" s="31">
        <f t="shared" si="0"/>
        <v>9</v>
      </c>
      <c r="W7" s="31">
        <f t="shared" si="0"/>
        <v>7</v>
      </c>
      <c r="X7" s="31">
        <f t="shared" si="0"/>
        <v>7</v>
      </c>
      <c r="Y7" s="31" t="str">
        <f>IF(SUM(Y8,Y9)=0,"-",SUM(Y8,Y9))</f>
        <v>-</v>
      </c>
      <c r="Z7" s="31">
        <f t="shared" si="0"/>
        <v>160</v>
      </c>
      <c r="AA7" s="31" t="str">
        <f t="shared" si="0"/>
        <v>-</v>
      </c>
      <c r="AB7" s="29"/>
    </row>
    <row r="8" spans="1:33">
      <c r="A8" s="32" t="s">
        <v>28</v>
      </c>
      <c r="B8" s="27">
        <f>IF(SUM(C8:AA8)=0,"-",SUM(C8:AA8))</f>
        <v>1208</v>
      </c>
      <c r="C8" s="33">
        <v>302</v>
      </c>
      <c r="D8" s="33" t="s">
        <v>29</v>
      </c>
      <c r="E8" s="33">
        <v>21</v>
      </c>
      <c r="F8" s="33">
        <v>21</v>
      </c>
      <c r="G8" s="33">
        <v>302</v>
      </c>
      <c r="H8" s="33">
        <v>283</v>
      </c>
      <c r="I8" s="33" t="s">
        <v>29</v>
      </c>
      <c r="J8" s="33" t="s">
        <v>29</v>
      </c>
      <c r="K8" s="33" t="s">
        <v>29</v>
      </c>
      <c r="L8" s="33" t="s">
        <v>29</v>
      </c>
      <c r="M8" s="33" t="s">
        <v>29</v>
      </c>
      <c r="N8" s="33">
        <v>8</v>
      </c>
      <c r="O8" s="33">
        <v>8</v>
      </c>
      <c r="P8" s="33">
        <v>8</v>
      </c>
      <c r="Q8" s="33">
        <v>8</v>
      </c>
      <c r="R8" s="33">
        <v>8</v>
      </c>
      <c r="S8" s="33">
        <v>88</v>
      </c>
      <c r="T8" s="33" t="s">
        <v>29</v>
      </c>
      <c r="U8" s="33" t="s">
        <v>29</v>
      </c>
      <c r="V8" s="33">
        <v>9</v>
      </c>
      <c r="W8" s="33">
        <v>7</v>
      </c>
      <c r="X8" s="33">
        <v>7</v>
      </c>
      <c r="Y8" s="33" t="s">
        <v>29</v>
      </c>
      <c r="Z8" s="33">
        <v>128</v>
      </c>
      <c r="AA8" s="33" t="s">
        <v>29</v>
      </c>
      <c r="AB8" s="29"/>
    </row>
    <row r="9" spans="1:33">
      <c r="A9" s="32" t="s">
        <v>30</v>
      </c>
      <c r="B9" s="27">
        <f>IF(SUM(C9:AA9)=0,"-",SUM(C9:AA9))</f>
        <v>13202</v>
      </c>
      <c r="C9" s="33">
        <v>3123</v>
      </c>
      <c r="D9" s="33" t="s">
        <v>29</v>
      </c>
      <c r="E9" s="33">
        <v>3123</v>
      </c>
      <c r="F9" s="33">
        <v>3123</v>
      </c>
      <c r="G9" s="33">
        <v>2915</v>
      </c>
      <c r="H9" s="33">
        <v>6</v>
      </c>
      <c r="I9" s="33">
        <v>692</v>
      </c>
      <c r="J9" s="33" t="s">
        <v>29</v>
      </c>
      <c r="K9" s="33" t="s">
        <v>29</v>
      </c>
      <c r="L9" s="33" t="s">
        <v>29</v>
      </c>
      <c r="M9" s="33">
        <v>69</v>
      </c>
      <c r="N9" s="33">
        <v>24</v>
      </c>
      <c r="O9" s="33" t="s">
        <v>29</v>
      </c>
      <c r="P9" s="33">
        <v>24</v>
      </c>
      <c r="Q9" s="33">
        <v>24</v>
      </c>
      <c r="R9" s="33">
        <v>33</v>
      </c>
      <c r="S9" s="33">
        <v>14</v>
      </c>
      <c r="T9" s="33" t="s">
        <v>29</v>
      </c>
      <c r="U9" s="33" t="s">
        <v>29</v>
      </c>
      <c r="V9" s="33" t="s">
        <v>29</v>
      </c>
      <c r="W9" s="33" t="s">
        <v>29</v>
      </c>
      <c r="X9" s="33" t="s">
        <v>29</v>
      </c>
      <c r="Y9" s="33" t="s">
        <v>29</v>
      </c>
      <c r="Z9" s="33">
        <v>32</v>
      </c>
      <c r="AA9" s="33"/>
      <c r="AB9" s="13"/>
      <c r="AC9" s="13"/>
      <c r="AD9" s="13"/>
    </row>
    <row r="10" spans="1:33" ht="22.5">
      <c r="A10" s="34" t="s">
        <v>31</v>
      </c>
      <c r="B10" s="35" t="str">
        <f>B11</f>
        <v>-</v>
      </c>
      <c r="C10" s="35" t="str">
        <f t="shared" ref="C10:AA10" si="1">C11</f>
        <v>-</v>
      </c>
      <c r="D10" s="35" t="str">
        <f t="shared" si="1"/>
        <v>-</v>
      </c>
      <c r="E10" s="35" t="str">
        <f t="shared" si="1"/>
        <v>-</v>
      </c>
      <c r="F10" s="35" t="str">
        <f t="shared" si="1"/>
        <v>-</v>
      </c>
      <c r="G10" s="35" t="str">
        <f t="shared" si="1"/>
        <v>-</v>
      </c>
      <c r="H10" s="35" t="str">
        <f t="shared" si="1"/>
        <v>-</v>
      </c>
      <c r="I10" s="35" t="str">
        <f t="shared" si="1"/>
        <v>-</v>
      </c>
      <c r="J10" s="35" t="str">
        <f t="shared" si="1"/>
        <v>-</v>
      </c>
      <c r="K10" s="35" t="str">
        <f t="shared" si="1"/>
        <v>-</v>
      </c>
      <c r="L10" s="35" t="str">
        <f t="shared" si="1"/>
        <v>-</v>
      </c>
      <c r="M10" s="35" t="str">
        <f t="shared" si="1"/>
        <v>-</v>
      </c>
      <c r="N10" s="35" t="str">
        <f t="shared" si="1"/>
        <v>-</v>
      </c>
      <c r="O10" s="35" t="str">
        <f t="shared" si="1"/>
        <v>-</v>
      </c>
      <c r="P10" s="35" t="str">
        <f t="shared" si="1"/>
        <v>-</v>
      </c>
      <c r="Q10" s="35" t="str">
        <f t="shared" si="1"/>
        <v>-</v>
      </c>
      <c r="R10" s="35" t="str">
        <f t="shared" si="1"/>
        <v>-</v>
      </c>
      <c r="S10" s="35" t="str">
        <f t="shared" si="1"/>
        <v>-</v>
      </c>
      <c r="T10" s="35" t="str">
        <f t="shared" si="1"/>
        <v>-</v>
      </c>
      <c r="U10" s="35" t="str">
        <f t="shared" si="1"/>
        <v>-</v>
      </c>
      <c r="V10" s="35" t="str">
        <f t="shared" si="1"/>
        <v>-</v>
      </c>
      <c r="W10" s="35" t="str">
        <f t="shared" si="1"/>
        <v>-</v>
      </c>
      <c r="X10" s="35" t="str">
        <f t="shared" si="1"/>
        <v>-</v>
      </c>
      <c r="Y10" s="35" t="str">
        <f t="shared" si="1"/>
        <v>-</v>
      </c>
      <c r="Z10" s="35" t="str">
        <f t="shared" si="1"/>
        <v>-</v>
      </c>
      <c r="AA10" s="35" t="str">
        <f t="shared" si="1"/>
        <v>-</v>
      </c>
      <c r="AB10" s="13"/>
      <c r="AC10" s="13"/>
      <c r="AD10" s="13"/>
    </row>
    <row r="11" spans="1:33">
      <c r="A11" s="36" t="s">
        <v>32</v>
      </c>
      <c r="B11" s="27" t="str">
        <f>IF(SUM(C11:AA11)=0,"-",SUM(C11:AA11))</f>
        <v>-</v>
      </c>
      <c r="C11" s="33" t="s">
        <v>33</v>
      </c>
      <c r="D11" s="33" t="s">
        <v>33</v>
      </c>
      <c r="E11" s="33" t="s">
        <v>33</v>
      </c>
      <c r="F11" s="33" t="s">
        <v>33</v>
      </c>
      <c r="G11" s="33" t="s">
        <v>33</v>
      </c>
      <c r="H11" s="33" t="s">
        <v>33</v>
      </c>
      <c r="I11" s="33" t="s">
        <v>33</v>
      </c>
      <c r="J11" s="33" t="s">
        <v>33</v>
      </c>
      <c r="K11" s="33" t="s">
        <v>33</v>
      </c>
      <c r="L11" s="33" t="s">
        <v>33</v>
      </c>
      <c r="M11" s="33" t="s">
        <v>33</v>
      </c>
      <c r="N11" s="33" t="s">
        <v>33</v>
      </c>
      <c r="O11" s="33" t="s">
        <v>33</v>
      </c>
      <c r="P11" s="33" t="s">
        <v>33</v>
      </c>
      <c r="Q11" s="33" t="s">
        <v>33</v>
      </c>
      <c r="R11" s="33" t="s">
        <v>33</v>
      </c>
      <c r="S11" s="33" t="s">
        <v>33</v>
      </c>
      <c r="T11" s="33" t="s">
        <v>33</v>
      </c>
      <c r="U11" s="33" t="s">
        <v>33</v>
      </c>
      <c r="V11" s="33" t="s">
        <v>33</v>
      </c>
      <c r="W11" s="33" t="s">
        <v>33</v>
      </c>
      <c r="X11" s="33" t="s">
        <v>33</v>
      </c>
      <c r="Y11" s="33" t="s">
        <v>33</v>
      </c>
      <c r="Z11" s="33" t="s">
        <v>33</v>
      </c>
      <c r="AA11" s="33" t="s">
        <v>33</v>
      </c>
      <c r="AB11" s="29"/>
    </row>
    <row r="12" spans="1:33" ht="33.75">
      <c r="A12" s="37" t="s">
        <v>34</v>
      </c>
      <c r="B12" s="38">
        <f t="shared" ref="B12:AA12" si="2">B13</f>
        <v>1122</v>
      </c>
      <c r="C12" s="38">
        <f t="shared" si="2"/>
        <v>215</v>
      </c>
      <c r="D12" s="38">
        <f t="shared" si="2"/>
        <v>215</v>
      </c>
      <c r="E12" s="38">
        <f t="shared" si="2"/>
        <v>215</v>
      </c>
      <c r="F12" s="38">
        <f t="shared" si="2"/>
        <v>215</v>
      </c>
      <c r="G12" s="38">
        <f t="shared" si="2"/>
        <v>215</v>
      </c>
      <c r="H12" s="38" t="str">
        <f t="shared" si="2"/>
        <v>-</v>
      </c>
      <c r="I12" s="38" t="str">
        <f t="shared" si="2"/>
        <v>-</v>
      </c>
      <c r="J12" s="38">
        <f t="shared" si="2"/>
        <v>6</v>
      </c>
      <c r="K12" s="38">
        <f t="shared" si="2"/>
        <v>2</v>
      </c>
      <c r="L12" s="38">
        <f t="shared" si="2"/>
        <v>2</v>
      </c>
      <c r="M12" s="38">
        <f t="shared" si="2"/>
        <v>10</v>
      </c>
      <c r="N12" s="38" t="str">
        <f t="shared" si="2"/>
        <v>-</v>
      </c>
      <c r="O12" s="38" t="str">
        <f t="shared" si="2"/>
        <v>-</v>
      </c>
      <c r="P12" s="38" t="str">
        <f t="shared" si="2"/>
        <v>-</v>
      </c>
      <c r="Q12" s="38" t="str">
        <f t="shared" si="2"/>
        <v>-</v>
      </c>
      <c r="R12" s="38">
        <f t="shared" si="2"/>
        <v>3</v>
      </c>
      <c r="S12" s="38">
        <f t="shared" si="2"/>
        <v>4</v>
      </c>
      <c r="T12" s="38" t="str">
        <f t="shared" si="2"/>
        <v>-</v>
      </c>
      <c r="U12" s="38" t="str">
        <f t="shared" si="2"/>
        <v>-</v>
      </c>
      <c r="V12" s="38" t="str">
        <f t="shared" si="2"/>
        <v>-</v>
      </c>
      <c r="W12" s="38" t="str">
        <f t="shared" si="2"/>
        <v>-</v>
      </c>
      <c r="X12" s="38" t="str">
        <f t="shared" si="2"/>
        <v>-</v>
      </c>
      <c r="Y12" s="38" t="str">
        <f t="shared" si="2"/>
        <v>-</v>
      </c>
      <c r="Z12" s="38">
        <f t="shared" si="2"/>
        <v>20</v>
      </c>
      <c r="AA12" s="38" t="str">
        <f t="shared" si="2"/>
        <v>-</v>
      </c>
      <c r="AB12" s="29"/>
    </row>
    <row r="13" spans="1:33">
      <c r="A13" s="32" t="s">
        <v>35</v>
      </c>
      <c r="B13" s="27">
        <f>IF(SUM(C13:AA13)=0,"-",SUM(C13:AA13))</f>
        <v>1122</v>
      </c>
      <c r="C13" s="33">
        <v>215</v>
      </c>
      <c r="D13" s="33">
        <v>215</v>
      </c>
      <c r="E13" s="33">
        <v>215</v>
      </c>
      <c r="F13" s="33">
        <v>215</v>
      </c>
      <c r="G13" s="33">
        <v>215</v>
      </c>
      <c r="H13" s="33" t="s">
        <v>36</v>
      </c>
      <c r="I13" s="33" t="s">
        <v>36</v>
      </c>
      <c r="J13" s="33">
        <v>6</v>
      </c>
      <c r="K13" s="33">
        <v>2</v>
      </c>
      <c r="L13" s="33">
        <v>2</v>
      </c>
      <c r="M13" s="33">
        <v>10</v>
      </c>
      <c r="N13" s="33" t="s">
        <v>36</v>
      </c>
      <c r="O13" s="33" t="s">
        <v>36</v>
      </c>
      <c r="P13" s="33" t="s">
        <v>36</v>
      </c>
      <c r="Q13" s="33" t="s">
        <v>36</v>
      </c>
      <c r="R13" s="33">
        <v>3</v>
      </c>
      <c r="S13" s="33">
        <v>4</v>
      </c>
      <c r="T13" s="33" t="s">
        <v>36</v>
      </c>
      <c r="U13" s="33" t="s">
        <v>36</v>
      </c>
      <c r="V13" s="33" t="s">
        <v>36</v>
      </c>
      <c r="W13" s="33" t="s">
        <v>36</v>
      </c>
      <c r="X13" s="33" t="s">
        <v>36</v>
      </c>
      <c r="Y13" s="33" t="s">
        <v>36</v>
      </c>
      <c r="Z13" s="33">
        <v>20</v>
      </c>
      <c r="AA13" s="33" t="s">
        <v>36</v>
      </c>
      <c r="AB13" s="39"/>
    </row>
    <row r="14" spans="1:33">
      <c r="A14" s="40" t="s">
        <v>37</v>
      </c>
      <c r="B14" s="41"/>
      <c r="C14" s="13"/>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row>
    <row r="15" spans="1:33">
      <c r="A15" s="42" t="s">
        <v>38</v>
      </c>
      <c r="B15" s="41"/>
      <c r="C15" s="41"/>
      <c r="D15" s="41"/>
      <c r="E15" s="41"/>
      <c r="F15" s="41"/>
      <c r="G15" s="41"/>
      <c r="H15" s="41"/>
      <c r="I15" s="41"/>
      <c r="J15" s="41"/>
      <c r="K15" s="41"/>
      <c r="L15" s="41"/>
      <c r="M15" s="41"/>
      <c r="N15" s="41"/>
      <c r="O15" s="41"/>
      <c r="P15" s="41"/>
      <c r="Q15" s="41"/>
      <c r="R15" s="41"/>
      <c r="S15" s="41"/>
      <c r="T15" s="41"/>
      <c r="U15" s="41"/>
      <c r="V15" s="41"/>
      <c r="W15" s="41"/>
      <c r="X15" s="41"/>
      <c r="Y15" s="41"/>
      <c r="Z15" s="41"/>
      <c r="AA15" s="41"/>
      <c r="AB15" s="41"/>
      <c r="AC15" s="41"/>
      <c r="AD15" s="41"/>
    </row>
    <row r="16" spans="1:33">
      <c r="A16" s="42" t="s">
        <v>39</v>
      </c>
      <c r="B16" s="41"/>
      <c r="C16" s="41"/>
      <c r="D16" s="41"/>
      <c r="E16" s="41"/>
      <c r="G16" s="41"/>
      <c r="H16" s="41"/>
      <c r="I16" s="41"/>
      <c r="J16" s="41"/>
      <c r="K16" s="41"/>
      <c r="L16" s="41"/>
      <c r="M16" s="41"/>
      <c r="N16" s="41"/>
      <c r="O16" s="41"/>
      <c r="P16" s="41"/>
      <c r="Q16" s="41"/>
      <c r="R16" s="41"/>
      <c r="S16" s="41"/>
      <c r="T16" s="41"/>
      <c r="U16" s="41"/>
      <c r="V16" s="41"/>
      <c r="W16" s="41"/>
      <c r="X16" s="41"/>
      <c r="Y16" s="41"/>
      <c r="Z16" s="41"/>
      <c r="AA16" s="41"/>
      <c r="AB16" s="41"/>
      <c r="AC16" s="41"/>
      <c r="AD16" s="41"/>
    </row>
    <row r="17" spans="1:30" ht="13.5">
      <c r="A17" s="42" t="s">
        <v>40</v>
      </c>
      <c r="B17" s="41"/>
      <c r="C17" s="41"/>
      <c r="D17" s="41"/>
      <c r="E17" s="41"/>
      <c r="F17" s="41"/>
      <c r="G17" s="41"/>
      <c r="H17" s="41"/>
      <c r="I17" s="41"/>
      <c r="J17" s="43"/>
      <c r="K17" s="41"/>
      <c r="L17" s="41"/>
      <c r="M17" s="41"/>
      <c r="N17" s="41"/>
      <c r="O17" s="41"/>
      <c r="P17" s="41"/>
      <c r="Q17" s="41"/>
      <c r="R17" s="41"/>
      <c r="S17" s="41"/>
      <c r="T17" s="41"/>
      <c r="U17" s="41"/>
      <c r="V17" s="41"/>
      <c r="W17" s="41"/>
      <c r="X17" s="41"/>
      <c r="Y17" s="41"/>
      <c r="Z17" s="41"/>
      <c r="AA17" s="41"/>
      <c r="AB17" s="41"/>
      <c r="AC17" s="41"/>
      <c r="AD17" s="41"/>
    </row>
    <row r="18" spans="1:30" ht="13.5">
      <c r="A18" s="42" t="s">
        <v>41</v>
      </c>
      <c r="B18" s="41"/>
      <c r="C18" s="41"/>
      <c r="D18" s="41"/>
      <c r="E18" s="41"/>
      <c r="F18" s="41"/>
      <c r="G18" s="41"/>
      <c r="H18" s="41"/>
      <c r="I18" s="41"/>
      <c r="J18" s="43"/>
      <c r="K18" s="41"/>
      <c r="L18" s="41"/>
      <c r="M18" s="41"/>
      <c r="N18" s="41"/>
      <c r="O18" s="41"/>
      <c r="P18" s="41"/>
      <c r="Q18" s="41"/>
      <c r="R18" s="41"/>
      <c r="S18" s="41"/>
      <c r="T18" s="41"/>
      <c r="U18" s="41"/>
      <c r="V18" s="41"/>
      <c r="W18" s="41"/>
      <c r="X18" s="41"/>
      <c r="Y18" s="41"/>
      <c r="Z18" s="41"/>
      <c r="AA18" s="41"/>
      <c r="AB18" s="41"/>
      <c r="AC18" s="41"/>
      <c r="AD18" s="41"/>
    </row>
    <row r="19" spans="1:30">
      <c r="A19" s="42" t="s">
        <v>42</v>
      </c>
      <c r="B19" s="41"/>
      <c r="C19" s="41"/>
      <c r="D19" s="41"/>
      <c r="E19" s="41"/>
      <c r="F19" s="41"/>
      <c r="G19" s="41"/>
      <c r="H19" s="41"/>
      <c r="I19" s="41"/>
      <c r="J19" s="41"/>
      <c r="K19" s="41"/>
      <c r="L19" s="41"/>
      <c r="M19" s="41"/>
      <c r="N19" s="41"/>
      <c r="O19" s="41"/>
      <c r="P19" s="41"/>
      <c r="Q19" s="41"/>
      <c r="R19" s="41"/>
      <c r="S19" s="41"/>
      <c r="T19" s="41"/>
      <c r="U19" s="41"/>
      <c r="V19" s="41"/>
      <c r="W19" s="41"/>
      <c r="X19" s="41"/>
      <c r="Y19" s="41"/>
      <c r="Z19" s="41"/>
      <c r="AA19" s="41"/>
      <c r="AB19" s="41"/>
      <c r="AC19" s="41"/>
      <c r="AD19" s="41"/>
    </row>
  </sheetData>
  <mergeCells count="22">
    <mergeCell ref="W4:W5"/>
    <mergeCell ref="X4:X5"/>
    <mergeCell ref="Y3:Y5"/>
    <mergeCell ref="Z3:Z5"/>
    <mergeCell ref="AA3:AA5"/>
    <mergeCell ref="I4:I5"/>
    <mergeCell ref="J4:J5"/>
    <mergeCell ref="K4:K5"/>
    <mergeCell ref="L4:L5"/>
    <mergeCell ref="T4:T5"/>
    <mergeCell ref="U4:U5"/>
    <mergeCell ref="V4:V5"/>
    <mergeCell ref="X1:AA1"/>
    <mergeCell ref="B2:B5"/>
    <mergeCell ref="C2:M2"/>
    <mergeCell ref="N2:Y2"/>
    <mergeCell ref="C3:I3"/>
    <mergeCell ref="J3:L3"/>
    <mergeCell ref="M3:M5"/>
    <mergeCell ref="N3:S3"/>
    <mergeCell ref="T3:U3"/>
    <mergeCell ref="V3:X3"/>
  </mergeCells>
  <phoneticPr fontId="3"/>
  <pageMargins left="0.78740157480314965" right="0.57999999999999996" top="0.78740157480314965" bottom="0.78740157480314965" header="0.51181102362204722" footer="0.5118110236220472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T27"/>
  <sheetViews>
    <sheetView showGridLines="0" zoomScaleNormal="100" workbookViewId="0">
      <pane xSplit="1" topLeftCell="B1" activePane="topRight" state="frozen"/>
      <selection activeCell="B8" sqref="B8"/>
      <selection pane="topRight" activeCell="B8" sqref="B8"/>
    </sheetView>
  </sheetViews>
  <sheetFormatPr defaultRowHeight="11.25"/>
  <cols>
    <col min="1" max="1" width="13.375" style="44" customWidth="1"/>
    <col min="2" max="2" width="6.875" style="47" bestFit="1" customWidth="1"/>
    <col min="3" max="6" width="5.625" style="47" customWidth="1"/>
    <col min="7" max="8" width="6" style="47" bestFit="1" customWidth="1"/>
    <col min="9" max="9" width="5.625" style="47" customWidth="1"/>
    <col min="10" max="10" width="4.25" style="47" bestFit="1" customWidth="1"/>
    <col min="11" max="12" width="5.625" style="47" customWidth="1"/>
    <col min="13" max="15" width="4.125" style="47" customWidth="1"/>
    <col min="16" max="16" width="5.125" style="47" customWidth="1"/>
    <col min="17" max="17" width="4.125" style="47" customWidth="1"/>
    <col min="18" max="18" width="6" style="47" bestFit="1" customWidth="1"/>
    <col min="19" max="19" width="5.625" style="47" customWidth="1"/>
    <col min="20" max="25" width="4.625" style="47" customWidth="1"/>
    <col min="26" max="27" width="5.875" style="47" customWidth="1"/>
    <col min="28" max="28" width="6" style="47" bestFit="1" customWidth="1"/>
    <col min="29" max="32" width="5.625" style="47" customWidth="1"/>
    <col min="33" max="34" width="6" style="47" bestFit="1" customWidth="1"/>
    <col min="35" max="35" width="5.25" style="47" customWidth="1"/>
    <col min="36" max="36" width="6.875" style="47" bestFit="1" customWidth="1"/>
    <col min="37" max="40" width="4.125" style="47" customWidth="1"/>
    <col min="41" max="41" width="6.75" style="47" bestFit="1" customWidth="1"/>
    <col min="42" max="45" width="5.625" style="47" customWidth="1"/>
    <col min="46" max="46" width="4.125" style="47" customWidth="1"/>
    <col min="47" max="47" width="6.75" style="47" bestFit="1" customWidth="1"/>
    <col min="48" max="51" width="4.125" style="47" customWidth="1"/>
    <col min="52" max="16384" width="9" style="47"/>
  </cols>
  <sheetData>
    <row r="1" spans="1:46" ht="13.5">
      <c r="A1" s="45" t="s">
        <v>43</v>
      </c>
      <c r="B1" s="46"/>
      <c r="C1" s="45"/>
      <c r="D1" s="45"/>
      <c r="E1" s="45"/>
      <c r="F1" s="45"/>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6" t="s">
        <v>44</v>
      </c>
      <c r="AL1" s="6"/>
      <c r="AM1" s="6"/>
      <c r="AN1" s="6"/>
      <c r="AO1" s="6"/>
      <c r="AP1" s="4"/>
      <c r="AQ1" s="4"/>
      <c r="AR1" s="4"/>
      <c r="AS1" s="4"/>
    </row>
    <row r="2" spans="1:46">
      <c r="A2" s="48"/>
      <c r="B2" s="15" t="s">
        <v>45</v>
      </c>
      <c r="C2" s="16"/>
      <c r="D2" s="16"/>
      <c r="E2" s="16"/>
      <c r="F2" s="16"/>
      <c r="G2" s="16"/>
      <c r="H2" s="16"/>
      <c r="I2" s="16"/>
      <c r="J2" s="16"/>
      <c r="K2" s="16"/>
      <c r="L2" s="16"/>
      <c r="M2" s="16"/>
      <c r="N2" s="16"/>
      <c r="O2" s="16"/>
      <c r="P2" s="16"/>
      <c r="Q2" s="16"/>
      <c r="R2" s="16"/>
      <c r="S2" s="16"/>
      <c r="T2" s="16"/>
      <c r="U2" s="16"/>
      <c r="V2" s="16"/>
      <c r="W2" s="16"/>
      <c r="X2" s="17"/>
      <c r="Y2" s="49" t="s">
        <v>46</v>
      </c>
      <c r="Z2" s="50"/>
      <c r="AA2" s="50"/>
      <c r="AB2" s="50"/>
      <c r="AC2" s="50"/>
      <c r="AD2" s="50"/>
      <c r="AE2" s="50"/>
      <c r="AF2" s="50"/>
      <c r="AG2" s="50"/>
      <c r="AH2" s="50"/>
      <c r="AI2" s="50"/>
      <c r="AJ2" s="50"/>
      <c r="AK2" s="50"/>
      <c r="AL2" s="50"/>
      <c r="AM2" s="50"/>
      <c r="AN2" s="50"/>
      <c r="AO2" s="51"/>
    </row>
    <row r="3" spans="1:46" ht="19.5" customHeight="1">
      <c r="A3" s="52"/>
      <c r="B3" s="53" t="s">
        <v>47</v>
      </c>
      <c r="C3" s="53"/>
      <c r="D3" s="53"/>
      <c r="E3" s="53"/>
      <c r="F3" s="53"/>
      <c r="G3" s="53"/>
      <c r="H3" s="53"/>
      <c r="I3" s="53"/>
      <c r="J3" s="53"/>
      <c r="K3" s="53"/>
      <c r="L3" s="53"/>
      <c r="M3" s="53"/>
      <c r="N3" s="53"/>
      <c r="O3" s="53"/>
      <c r="P3" s="54" t="s">
        <v>48</v>
      </c>
      <c r="Q3" s="53"/>
      <c r="R3" s="53"/>
      <c r="S3" s="53"/>
      <c r="T3" s="53"/>
      <c r="U3" s="53"/>
      <c r="V3" s="55"/>
      <c r="W3" s="56" t="s">
        <v>49</v>
      </c>
      <c r="X3" s="57" t="s">
        <v>8</v>
      </c>
      <c r="Y3" s="58" t="s">
        <v>50</v>
      </c>
      <c r="Z3" s="59" t="s">
        <v>51</v>
      </c>
      <c r="AA3" s="60"/>
      <c r="AB3" s="61" t="s">
        <v>52</v>
      </c>
      <c r="AC3" s="62"/>
      <c r="AD3" s="63" t="s">
        <v>53</v>
      </c>
      <c r="AE3" s="64" t="s">
        <v>54</v>
      </c>
      <c r="AF3" s="65"/>
      <c r="AG3" s="65"/>
      <c r="AH3" s="65"/>
      <c r="AI3" s="65"/>
      <c r="AJ3" s="65"/>
      <c r="AK3" s="65"/>
      <c r="AL3" s="66" t="s">
        <v>55</v>
      </c>
      <c r="AM3" s="66" t="s">
        <v>56</v>
      </c>
      <c r="AN3" s="66" t="s">
        <v>57</v>
      </c>
      <c r="AO3" s="67" t="s">
        <v>58</v>
      </c>
    </row>
    <row r="4" spans="1:46" ht="22.5" customHeight="1">
      <c r="A4" s="52"/>
      <c r="B4" s="68" t="s">
        <v>59</v>
      </c>
      <c r="C4" s="69" t="s">
        <v>60</v>
      </c>
      <c r="D4" s="69" t="s">
        <v>61</v>
      </c>
      <c r="E4" s="70" t="s">
        <v>62</v>
      </c>
      <c r="F4" s="69" t="s">
        <v>63</v>
      </c>
      <c r="G4" s="69" t="s">
        <v>64</v>
      </c>
      <c r="H4" s="71" t="s">
        <v>65</v>
      </c>
      <c r="I4" s="72"/>
      <c r="J4" s="73" t="s">
        <v>66</v>
      </c>
      <c r="K4" s="72"/>
      <c r="L4" s="74" t="s">
        <v>67</v>
      </c>
      <c r="M4" s="69" t="s">
        <v>68</v>
      </c>
      <c r="N4" s="69" t="s">
        <v>69</v>
      </c>
      <c r="O4" s="69" t="s">
        <v>70</v>
      </c>
      <c r="P4" s="75" t="s">
        <v>71</v>
      </c>
      <c r="Q4" s="76"/>
      <c r="R4" s="77" t="s">
        <v>72</v>
      </c>
      <c r="S4" s="78"/>
      <c r="T4" s="78"/>
      <c r="U4" s="78"/>
      <c r="V4" s="76"/>
      <c r="W4" s="79"/>
      <c r="X4" s="80"/>
      <c r="Y4" s="56"/>
      <c r="Z4" s="81" t="s">
        <v>73</v>
      </c>
      <c r="AA4" s="82"/>
      <c r="AB4" s="83" t="s">
        <v>74</v>
      </c>
      <c r="AC4" s="84"/>
      <c r="AD4" s="63"/>
      <c r="AE4" s="85" t="s">
        <v>75</v>
      </c>
      <c r="AF4" s="85"/>
      <c r="AG4" s="85" t="s">
        <v>72</v>
      </c>
      <c r="AH4" s="85"/>
      <c r="AI4" s="85"/>
      <c r="AJ4" s="85"/>
      <c r="AK4" s="85"/>
      <c r="AL4" s="66"/>
      <c r="AM4" s="66"/>
      <c r="AN4" s="66"/>
      <c r="AO4" s="86"/>
    </row>
    <row r="5" spans="1:46">
      <c r="A5" s="52"/>
      <c r="B5" s="87"/>
      <c r="C5" s="88"/>
      <c r="D5" s="89"/>
      <c r="E5" s="90"/>
      <c r="F5" s="89"/>
      <c r="G5" s="88"/>
      <c r="H5" s="69" t="s">
        <v>76</v>
      </c>
      <c r="I5" s="69" t="s">
        <v>77</v>
      </c>
      <c r="J5" s="69" t="s">
        <v>78</v>
      </c>
      <c r="K5" s="69" t="s">
        <v>79</v>
      </c>
      <c r="L5" s="69" t="s">
        <v>80</v>
      </c>
      <c r="M5" s="88"/>
      <c r="N5" s="88"/>
      <c r="O5" s="88"/>
      <c r="P5" s="69" t="s">
        <v>81</v>
      </c>
      <c r="Q5" s="69" t="s">
        <v>12</v>
      </c>
      <c r="R5" s="69" t="s">
        <v>81</v>
      </c>
      <c r="S5" s="77" t="s">
        <v>82</v>
      </c>
      <c r="T5" s="78"/>
      <c r="U5" s="78"/>
      <c r="V5" s="76"/>
      <c r="W5" s="79"/>
      <c r="X5" s="80"/>
      <c r="Y5" s="56"/>
      <c r="Z5" s="91" t="s">
        <v>83</v>
      </c>
      <c r="AA5" s="70" t="s">
        <v>84</v>
      </c>
      <c r="AB5" s="70" t="s">
        <v>83</v>
      </c>
      <c r="AC5" s="92" t="s">
        <v>84</v>
      </c>
      <c r="AD5" s="63"/>
      <c r="AE5" s="66" t="s">
        <v>81</v>
      </c>
      <c r="AF5" s="66" t="s">
        <v>12</v>
      </c>
      <c r="AG5" s="66" t="s">
        <v>81</v>
      </c>
      <c r="AH5" s="85" t="s">
        <v>82</v>
      </c>
      <c r="AI5" s="85"/>
      <c r="AJ5" s="85"/>
      <c r="AK5" s="85"/>
      <c r="AL5" s="66"/>
      <c r="AM5" s="66"/>
      <c r="AN5" s="66"/>
      <c r="AO5" s="86"/>
    </row>
    <row r="6" spans="1:46" ht="57.75">
      <c r="A6" s="93"/>
      <c r="B6" s="94"/>
      <c r="C6" s="95"/>
      <c r="D6" s="96"/>
      <c r="E6" s="97"/>
      <c r="F6" s="96"/>
      <c r="G6" s="95"/>
      <c r="H6" s="95"/>
      <c r="I6" s="95"/>
      <c r="J6" s="95"/>
      <c r="K6" s="95"/>
      <c r="L6" s="95"/>
      <c r="M6" s="95"/>
      <c r="N6" s="95"/>
      <c r="O6" s="95"/>
      <c r="P6" s="95"/>
      <c r="Q6" s="95"/>
      <c r="R6" s="95"/>
      <c r="S6" s="98" t="s">
        <v>85</v>
      </c>
      <c r="T6" s="98" t="s">
        <v>86</v>
      </c>
      <c r="U6" s="98" t="s">
        <v>87</v>
      </c>
      <c r="V6" s="98" t="s">
        <v>88</v>
      </c>
      <c r="W6" s="99"/>
      <c r="X6" s="100"/>
      <c r="Y6" s="101"/>
      <c r="Z6" s="102"/>
      <c r="AA6" s="97"/>
      <c r="AB6" s="97"/>
      <c r="AC6" s="103"/>
      <c r="AD6" s="63"/>
      <c r="AE6" s="66"/>
      <c r="AF6" s="66"/>
      <c r="AG6" s="66"/>
      <c r="AH6" s="104" t="s">
        <v>85</v>
      </c>
      <c r="AI6" s="104" t="s">
        <v>86</v>
      </c>
      <c r="AJ6" s="104" t="s">
        <v>87</v>
      </c>
      <c r="AK6" s="104" t="s">
        <v>88</v>
      </c>
      <c r="AL6" s="66"/>
      <c r="AM6" s="66"/>
      <c r="AN6" s="66"/>
      <c r="AO6" s="105"/>
    </row>
    <row r="7" spans="1:46">
      <c r="A7" s="26" t="s">
        <v>89</v>
      </c>
      <c r="B7" s="106">
        <v>83</v>
      </c>
      <c r="C7" s="106">
        <v>201</v>
      </c>
      <c r="D7" s="106">
        <v>228</v>
      </c>
      <c r="E7" s="106">
        <v>191</v>
      </c>
      <c r="F7" s="106">
        <v>72</v>
      </c>
      <c r="G7" s="106">
        <v>22</v>
      </c>
      <c r="H7" s="106">
        <v>404</v>
      </c>
      <c r="I7" s="106">
        <v>822</v>
      </c>
      <c r="J7" s="106">
        <v>282</v>
      </c>
      <c r="K7" s="106">
        <v>1976</v>
      </c>
      <c r="L7" s="106">
        <v>654</v>
      </c>
      <c r="M7" s="106">
        <v>21</v>
      </c>
      <c r="N7" s="106">
        <v>26</v>
      </c>
      <c r="O7" s="106">
        <v>56</v>
      </c>
      <c r="P7" s="106">
        <v>102</v>
      </c>
      <c r="Q7" s="106">
        <v>47</v>
      </c>
      <c r="R7" s="106">
        <v>1851</v>
      </c>
      <c r="S7" s="106">
        <v>27</v>
      </c>
      <c r="T7" s="106">
        <v>28</v>
      </c>
      <c r="U7" s="106">
        <v>5</v>
      </c>
      <c r="V7" s="106">
        <v>100</v>
      </c>
      <c r="W7" s="106">
        <v>539</v>
      </c>
      <c r="X7" s="106">
        <v>221</v>
      </c>
      <c r="Y7" s="107">
        <v>421</v>
      </c>
      <c r="Z7" s="106">
        <v>464</v>
      </c>
      <c r="AA7" s="106">
        <v>489</v>
      </c>
      <c r="AB7" s="106">
        <v>539</v>
      </c>
      <c r="AC7" s="106">
        <v>586</v>
      </c>
      <c r="AD7" s="107">
        <v>3071</v>
      </c>
      <c r="AE7" s="107">
        <v>939</v>
      </c>
      <c r="AF7" s="107">
        <v>668</v>
      </c>
      <c r="AG7" s="107">
        <v>6513</v>
      </c>
      <c r="AH7" s="107">
        <v>4685</v>
      </c>
      <c r="AI7" s="107">
        <v>453</v>
      </c>
      <c r="AJ7" s="107">
        <v>60329</v>
      </c>
      <c r="AK7" s="108">
        <v>1719</v>
      </c>
      <c r="AL7" s="107">
        <v>108</v>
      </c>
      <c r="AM7" s="108">
        <v>1192</v>
      </c>
      <c r="AN7" s="107">
        <v>741</v>
      </c>
      <c r="AO7" s="106">
        <v>11756</v>
      </c>
    </row>
    <row r="8" spans="1:46" ht="22.5">
      <c r="A8" s="30" t="s">
        <v>27</v>
      </c>
      <c r="B8" s="31">
        <f t="shared" ref="B8:AO8" si="0">IF(SUM(B9,B10)=0,"-",SUM(B9,B10))</f>
        <v>1</v>
      </c>
      <c r="C8" s="31">
        <f t="shared" si="0"/>
        <v>28</v>
      </c>
      <c r="D8" s="31">
        <f t="shared" si="0"/>
        <v>1</v>
      </c>
      <c r="E8" s="31" t="str">
        <f t="shared" si="0"/>
        <v>-</v>
      </c>
      <c r="F8" s="31">
        <f t="shared" si="0"/>
        <v>2</v>
      </c>
      <c r="G8" s="31" t="str">
        <f t="shared" si="0"/>
        <v>-</v>
      </c>
      <c r="H8" s="31">
        <f t="shared" si="0"/>
        <v>90</v>
      </c>
      <c r="I8" s="31">
        <f t="shared" si="0"/>
        <v>143</v>
      </c>
      <c r="J8" s="31">
        <f t="shared" si="0"/>
        <v>42</v>
      </c>
      <c r="K8" s="31">
        <f t="shared" si="0"/>
        <v>137</v>
      </c>
      <c r="L8" s="31">
        <f t="shared" si="0"/>
        <v>2</v>
      </c>
      <c r="M8" s="31">
        <f t="shared" si="0"/>
        <v>1</v>
      </c>
      <c r="N8" s="31" t="str">
        <f t="shared" si="0"/>
        <v>-</v>
      </c>
      <c r="O8" s="31" t="str">
        <f t="shared" si="0"/>
        <v>-</v>
      </c>
      <c r="P8" s="31">
        <f t="shared" si="0"/>
        <v>23</v>
      </c>
      <c r="Q8" s="31">
        <f t="shared" si="0"/>
        <v>23</v>
      </c>
      <c r="R8" s="31">
        <f>IF(SUM(R9,R10)=0,"-",SUM(R9,R10))</f>
        <v>398</v>
      </c>
      <c r="S8" s="31">
        <f t="shared" si="0"/>
        <v>13</v>
      </c>
      <c r="T8" s="31">
        <f t="shared" si="0"/>
        <v>4</v>
      </c>
      <c r="U8" s="31">
        <f t="shared" si="0"/>
        <v>3</v>
      </c>
      <c r="V8" s="31">
        <f t="shared" si="0"/>
        <v>25</v>
      </c>
      <c r="W8" s="31" t="str">
        <f t="shared" si="0"/>
        <v>-</v>
      </c>
      <c r="X8" s="31" t="str">
        <f t="shared" si="0"/>
        <v>-</v>
      </c>
      <c r="Y8" s="31">
        <f t="shared" si="0"/>
        <v>3</v>
      </c>
      <c r="Z8" s="31">
        <f t="shared" si="0"/>
        <v>26</v>
      </c>
      <c r="AA8" s="31">
        <f t="shared" si="0"/>
        <v>26</v>
      </c>
      <c r="AB8" s="31">
        <f t="shared" si="0"/>
        <v>30</v>
      </c>
      <c r="AC8" s="31">
        <f t="shared" si="0"/>
        <v>30</v>
      </c>
      <c r="AD8" s="31" t="str">
        <f t="shared" si="0"/>
        <v>-</v>
      </c>
      <c r="AE8" s="31">
        <f t="shared" si="0"/>
        <v>47</v>
      </c>
      <c r="AF8" s="31">
        <f t="shared" si="0"/>
        <v>51</v>
      </c>
      <c r="AG8" s="31">
        <f t="shared" si="0"/>
        <v>363</v>
      </c>
      <c r="AH8" s="31">
        <f t="shared" si="0"/>
        <v>520</v>
      </c>
      <c r="AI8" s="31">
        <f t="shared" si="0"/>
        <v>28</v>
      </c>
      <c r="AJ8" s="31">
        <f t="shared" si="0"/>
        <v>5373</v>
      </c>
      <c r="AK8" s="31">
        <f>IF(SUM(AK9,AK10)=0,"-",SUM(AK9,AK10))</f>
        <v>131</v>
      </c>
      <c r="AL8" s="31" t="str">
        <f t="shared" si="0"/>
        <v>-</v>
      </c>
      <c r="AM8" s="31" t="str">
        <f t="shared" si="0"/>
        <v>-</v>
      </c>
      <c r="AN8" s="31">
        <f t="shared" si="0"/>
        <v>119</v>
      </c>
      <c r="AO8" s="31">
        <f t="shared" si="0"/>
        <v>21</v>
      </c>
    </row>
    <row r="9" spans="1:46">
      <c r="A9" s="32" t="s">
        <v>28</v>
      </c>
      <c r="B9" s="109">
        <v>1</v>
      </c>
      <c r="C9" s="109">
        <v>28</v>
      </c>
      <c r="D9" s="109">
        <v>1</v>
      </c>
      <c r="E9" s="109" t="s">
        <v>36</v>
      </c>
      <c r="F9" s="109">
        <v>1</v>
      </c>
      <c r="G9" s="109" t="s">
        <v>36</v>
      </c>
      <c r="H9" s="109">
        <v>90</v>
      </c>
      <c r="I9" s="109">
        <v>143</v>
      </c>
      <c r="J9" s="109">
        <v>42</v>
      </c>
      <c r="K9" s="109">
        <v>137</v>
      </c>
      <c r="L9" s="109">
        <v>2</v>
      </c>
      <c r="M9" s="109">
        <v>1</v>
      </c>
      <c r="N9" s="109" t="s">
        <v>36</v>
      </c>
      <c r="O9" s="109" t="s">
        <v>36</v>
      </c>
      <c r="P9" s="109">
        <v>12</v>
      </c>
      <c r="Q9" s="109" t="s">
        <v>36</v>
      </c>
      <c r="R9" s="109">
        <v>41</v>
      </c>
      <c r="S9" s="109" t="s">
        <v>36</v>
      </c>
      <c r="T9" s="109" t="s">
        <v>36</v>
      </c>
      <c r="U9" s="109" t="s">
        <v>36</v>
      </c>
      <c r="V9" s="109" t="s">
        <v>36</v>
      </c>
      <c r="W9" s="109" t="s">
        <v>36</v>
      </c>
      <c r="X9" s="109" t="s">
        <v>36</v>
      </c>
      <c r="Y9" s="109">
        <v>3</v>
      </c>
      <c r="Z9" s="109">
        <v>26</v>
      </c>
      <c r="AA9" s="109">
        <v>26</v>
      </c>
      <c r="AB9" s="109">
        <v>30</v>
      </c>
      <c r="AC9" s="109">
        <v>30</v>
      </c>
      <c r="AD9" s="109" t="s">
        <v>36</v>
      </c>
      <c r="AE9" s="109">
        <v>27</v>
      </c>
      <c r="AF9" s="109">
        <v>34</v>
      </c>
      <c r="AG9" s="109">
        <v>180</v>
      </c>
      <c r="AH9" s="109">
        <v>275</v>
      </c>
      <c r="AI9" s="109">
        <v>28</v>
      </c>
      <c r="AJ9" s="109">
        <v>5329</v>
      </c>
      <c r="AK9" s="109">
        <v>18</v>
      </c>
      <c r="AL9" s="109" t="s">
        <v>36</v>
      </c>
      <c r="AM9" s="109" t="s">
        <v>36</v>
      </c>
      <c r="AN9" s="109">
        <v>119</v>
      </c>
      <c r="AO9" s="109" t="s">
        <v>36</v>
      </c>
    </row>
    <row r="10" spans="1:46">
      <c r="A10" s="32" t="s">
        <v>30</v>
      </c>
      <c r="B10" s="109" t="s">
        <v>36</v>
      </c>
      <c r="C10" s="109" t="s">
        <v>36</v>
      </c>
      <c r="D10" s="109" t="s">
        <v>36</v>
      </c>
      <c r="E10" s="109" t="s">
        <v>36</v>
      </c>
      <c r="F10" s="109">
        <v>1</v>
      </c>
      <c r="G10" s="109" t="s">
        <v>36</v>
      </c>
      <c r="H10" s="109" t="s">
        <v>36</v>
      </c>
      <c r="I10" s="109" t="s">
        <v>36</v>
      </c>
      <c r="J10" s="109" t="s">
        <v>36</v>
      </c>
      <c r="K10" s="109" t="s">
        <v>36</v>
      </c>
      <c r="L10" s="109" t="s">
        <v>36</v>
      </c>
      <c r="M10" s="109" t="s">
        <v>36</v>
      </c>
      <c r="N10" s="109" t="s">
        <v>36</v>
      </c>
      <c r="O10" s="109" t="s">
        <v>36</v>
      </c>
      <c r="P10" s="109">
        <v>11</v>
      </c>
      <c r="Q10" s="109">
        <v>23</v>
      </c>
      <c r="R10" s="109">
        <v>357</v>
      </c>
      <c r="S10" s="109">
        <v>13</v>
      </c>
      <c r="T10" s="109">
        <v>4</v>
      </c>
      <c r="U10" s="109">
        <v>3</v>
      </c>
      <c r="V10" s="109">
        <v>25</v>
      </c>
      <c r="W10" s="109" t="s">
        <v>36</v>
      </c>
      <c r="X10" s="109" t="s">
        <v>36</v>
      </c>
      <c r="Y10" s="109" t="s">
        <v>36</v>
      </c>
      <c r="Z10" s="109" t="s">
        <v>36</v>
      </c>
      <c r="AA10" s="109" t="s">
        <v>36</v>
      </c>
      <c r="AB10" s="109" t="s">
        <v>36</v>
      </c>
      <c r="AC10" s="109" t="s">
        <v>36</v>
      </c>
      <c r="AD10" s="109" t="s">
        <v>36</v>
      </c>
      <c r="AE10" s="109">
        <v>20</v>
      </c>
      <c r="AF10" s="109">
        <v>17</v>
      </c>
      <c r="AG10" s="109">
        <v>183</v>
      </c>
      <c r="AH10" s="109">
        <v>245</v>
      </c>
      <c r="AI10" s="109" t="s">
        <v>36</v>
      </c>
      <c r="AJ10" s="109">
        <v>44</v>
      </c>
      <c r="AK10" s="109">
        <v>113</v>
      </c>
      <c r="AL10" s="109" t="s">
        <v>36</v>
      </c>
      <c r="AM10" s="109" t="s">
        <v>36</v>
      </c>
      <c r="AN10" s="109" t="s">
        <v>36</v>
      </c>
      <c r="AO10" s="109">
        <v>21</v>
      </c>
    </row>
    <row r="11" spans="1:46" ht="22.5">
      <c r="A11" s="34" t="s">
        <v>31</v>
      </c>
      <c r="B11" s="35" t="str">
        <f>B12</f>
        <v>-</v>
      </c>
      <c r="C11" s="35" t="str">
        <f t="shared" ref="C11:AO11" si="1">C12</f>
        <v>-</v>
      </c>
      <c r="D11" s="35" t="str">
        <f t="shared" si="1"/>
        <v>-</v>
      </c>
      <c r="E11" s="35" t="str">
        <f t="shared" si="1"/>
        <v>-</v>
      </c>
      <c r="F11" s="35" t="str">
        <f t="shared" si="1"/>
        <v>-</v>
      </c>
      <c r="G11" s="35" t="str">
        <f t="shared" si="1"/>
        <v>-</v>
      </c>
      <c r="H11" s="35" t="str">
        <f t="shared" si="1"/>
        <v>-</v>
      </c>
      <c r="I11" s="35" t="str">
        <f t="shared" si="1"/>
        <v>-</v>
      </c>
      <c r="J11" s="35" t="str">
        <f t="shared" si="1"/>
        <v>-</v>
      </c>
      <c r="K11" s="35" t="str">
        <f t="shared" si="1"/>
        <v>-</v>
      </c>
      <c r="L11" s="35" t="str">
        <f t="shared" si="1"/>
        <v>-</v>
      </c>
      <c r="M11" s="35" t="str">
        <f t="shared" si="1"/>
        <v>-</v>
      </c>
      <c r="N11" s="35" t="str">
        <f t="shared" si="1"/>
        <v>-</v>
      </c>
      <c r="O11" s="35" t="str">
        <f t="shared" si="1"/>
        <v>-</v>
      </c>
      <c r="P11" s="35" t="str">
        <f t="shared" si="1"/>
        <v>-</v>
      </c>
      <c r="Q11" s="35" t="str">
        <f t="shared" si="1"/>
        <v>-</v>
      </c>
      <c r="R11" s="35" t="str">
        <f t="shared" si="1"/>
        <v>-</v>
      </c>
      <c r="S11" s="35" t="str">
        <f t="shared" si="1"/>
        <v>-</v>
      </c>
      <c r="T11" s="35" t="str">
        <f t="shared" si="1"/>
        <v>-</v>
      </c>
      <c r="U11" s="35" t="str">
        <f t="shared" si="1"/>
        <v>-</v>
      </c>
      <c r="V11" s="35" t="str">
        <f t="shared" si="1"/>
        <v>-</v>
      </c>
      <c r="W11" s="35" t="str">
        <f t="shared" si="1"/>
        <v>-</v>
      </c>
      <c r="X11" s="35" t="str">
        <f t="shared" si="1"/>
        <v>-</v>
      </c>
      <c r="Y11" s="35" t="str">
        <f t="shared" si="1"/>
        <v>-</v>
      </c>
      <c r="Z11" s="35" t="str">
        <f t="shared" si="1"/>
        <v>-</v>
      </c>
      <c r="AA11" s="35" t="str">
        <f t="shared" si="1"/>
        <v>-</v>
      </c>
      <c r="AB11" s="35" t="str">
        <f t="shared" si="1"/>
        <v>-</v>
      </c>
      <c r="AC11" s="35" t="str">
        <f t="shared" si="1"/>
        <v>-</v>
      </c>
      <c r="AD11" s="35" t="str">
        <f t="shared" si="1"/>
        <v>-</v>
      </c>
      <c r="AE11" s="35" t="str">
        <f t="shared" si="1"/>
        <v>-</v>
      </c>
      <c r="AF11" s="35" t="str">
        <f t="shared" si="1"/>
        <v>-</v>
      </c>
      <c r="AG11" s="35" t="str">
        <f t="shared" si="1"/>
        <v>-</v>
      </c>
      <c r="AH11" s="35" t="str">
        <f t="shared" si="1"/>
        <v>-</v>
      </c>
      <c r="AI11" s="35" t="str">
        <f t="shared" si="1"/>
        <v>-</v>
      </c>
      <c r="AJ11" s="35" t="str">
        <f t="shared" si="1"/>
        <v>-</v>
      </c>
      <c r="AK11" s="35" t="str">
        <f t="shared" si="1"/>
        <v>-</v>
      </c>
      <c r="AL11" s="35" t="str">
        <f t="shared" si="1"/>
        <v>-</v>
      </c>
      <c r="AM11" s="35" t="str">
        <f t="shared" si="1"/>
        <v>-</v>
      </c>
      <c r="AN11" s="35" t="str">
        <f t="shared" si="1"/>
        <v>-</v>
      </c>
      <c r="AO11" s="35" t="str">
        <f t="shared" si="1"/>
        <v>-</v>
      </c>
    </row>
    <row r="12" spans="1:46">
      <c r="A12" s="110" t="s">
        <v>32</v>
      </c>
      <c r="B12" s="109" t="s">
        <v>33</v>
      </c>
      <c r="C12" s="109" t="s">
        <v>33</v>
      </c>
      <c r="D12" s="109" t="s">
        <v>33</v>
      </c>
      <c r="E12" s="109" t="s">
        <v>33</v>
      </c>
      <c r="F12" s="109" t="s">
        <v>33</v>
      </c>
      <c r="G12" s="109" t="s">
        <v>33</v>
      </c>
      <c r="H12" s="109" t="s">
        <v>33</v>
      </c>
      <c r="I12" s="109" t="s">
        <v>33</v>
      </c>
      <c r="J12" s="109" t="s">
        <v>33</v>
      </c>
      <c r="K12" s="109" t="s">
        <v>33</v>
      </c>
      <c r="L12" s="109" t="s">
        <v>33</v>
      </c>
      <c r="M12" s="109" t="s">
        <v>33</v>
      </c>
      <c r="N12" s="109" t="s">
        <v>33</v>
      </c>
      <c r="O12" s="109" t="s">
        <v>33</v>
      </c>
      <c r="P12" s="109" t="s">
        <v>33</v>
      </c>
      <c r="Q12" s="109" t="s">
        <v>33</v>
      </c>
      <c r="R12" s="109" t="s">
        <v>33</v>
      </c>
      <c r="S12" s="109" t="s">
        <v>33</v>
      </c>
      <c r="T12" s="109" t="s">
        <v>33</v>
      </c>
      <c r="U12" s="109" t="s">
        <v>33</v>
      </c>
      <c r="V12" s="109" t="s">
        <v>33</v>
      </c>
      <c r="W12" s="109" t="s">
        <v>33</v>
      </c>
      <c r="X12" s="109" t="s">
        <v>33</v>
      </c>
      <c r="Y12" s="109" t="s">
        <v>33</v>
      </c>
      <c r="Z12" s="109" t="s">
        <v>33</v>
      </c>
      <c r="AA12" s="109" t="s">
        <v>33</v>
      </c>
      <c r="AB12" s="109" t="s">
        <v>33</v>
      </c>
      <c r="AC12" s="109" t="s">
        <v>33</v>
      </c>
      <c r="AD12" s="109" t="s">
        <v>33</v>
      </c>
      <c r="AE12" s="109" t="s">
        <v>33</v>
      </c>
      <c r="AF12" s="109" t="s">
        <v>33</v>
      </c>
      <c r="AG12" s="109" t="s">
        <v>33</v>
      </c>
      <c r="AH12" s="109" t="s">
        <v>33</v>
      </c>
      <c r="AI12" s="109" t="s">
        <v>33</v>
      </c>
      <c r="AJ12" s="109" t="s">
        <v>33</v>
      </c>
      <c r="AK12" s="109" t="s">
        <v>33</v>
      </c>
      <c r="AL12" s="109" t="s">
        <v>33</v>
      </c>
      <c r="AM12" s="109" t="s">
        <v>33</v>
      </c>
      <c r="AN12" s="109" t="s">
        <v>33</v>
      </c>
      <c r="AO12" s="109" t="s">
        <v>33</v>
      </c>
    </row>
    <row r="13" spans="1:46" ht="22.5">
      <c r="A13" s="37" t="s">
        <v>34</v>
      </c>
      <c r="B13" s="38">
        <f t="shared" ref="B13:AO13" si="2">B14</f>
        <v>2</v>
      </c>
      <c r="C13" s="38">
        <f t="shared" si="2"/>
        <v>1</v>
      </c>
      <c r="D13" s="38">
        <f t="shared" si="2"/>
        <v>1</v>
      </c>
      <c r="E13" s="38" t="str">
        <f t="shared" si="2"/>
        <v>-</v>
      </c>
      <c r="F13" s="38" t="str">
        <f t="shared" si="2"/>
        <v>-</v>
      </c>
      <c r="G13" s="38" t="str">
        <f t="shared" si="2"/>
        <v>-</v>
      </c>
      <c r="H13" s="38" t="str">
        <f t="shared" si="2"/>
        <v>-</v>
      </c>
      <c r="I13" s="38" t="str">
        <f t="shared" si="2"/>
        <v>-</v>
      </c>
      <c r="J13" s="38">
        <f t="shared" si="2"/>
        <v>1</v>
      </c>
      <c r="K13" s="38">
        <f t="shared" si="2"/>
        <v>48</v>
      </c>
      <c r="L13" s="38" t="str">
        <f t="shared" si="2"/>
        <v>-</v>
      </c>
      <c r="M13" s="38" t="str">
        <f t="shared" si="2"/>
        <v>-</v>
      </c>
      <c r="N13" s="38" t="str">
        <f t="shared" si="2"/>
        <v>-</v>
      </c>
      <c r="O13" s="38" t="str">
        <f t="shared" si="2"/>
        <v>-</v>
      </c>
      <c r="P13" s="38" t="str">
        <f t="shared" si="2"/>
        <v>-</v>
      </c>
      <c r="Q13" s="38" t="str">
        <f t="shared" si="2"/>
        <v>-</v>
      </c>
      <c r="R13" s="38">
        <f t="shared" si="2"/>
        <v>14</v>
      </c>
      <c r="S13" s="38" t="str">
        <f t="shared" si="2"/>
        <v>-</v>
      </c>
      <c r="T13" s="38" t="str">
        <f t="shared" si="2"/>
        <v>-</v>
      </c>
      <c r="U13" s="38" t="str">
        <f t="shared" si="2"/>
        <v>-</v>
      </c>
      <c r="V13" s="38" t="str">
        <f t="shared" si="2"/>
        <v>-</v>
      </c>
      <c r="W13" s="38" t="str">
        <f t="shared" si="2"/>
        <v>-</v>
      </c>
      <c r="X13" s="38" t="str">
        <f t="shared" si="2"/>
        <v>-</v>
      </c>
      <c r="Y13" s="38" t="str">
        <f t="shared" si="2"/>
        <v>-</v>
      </c>
      <c r="Z13" s="38" t="str">
        <f t="shared" si="2"/>
        <v>-</v>
      </c>
      <c r="AA13" s="38">
        <f t="shared" si="2"/>
        <v>5</v>
      </c>
      <c r="AB13" s="38">
        <f t="shared" si="2"/>
        <v>28</v>
      </c>
      <c r="AC13" s="38">
        <f t="shared" si="2"/>
        <v>28</v>
      </c>
      <c r="AD13" s="38" t="str">
        <f t="shared" si="2"/>
        <v>-</v>
      </c>
      <c r="AE13" s="38">
        <f t="shared" si="2"/>
        <v>8</v>
      </c>
      <c r="AF13" s="38" t="str">
        <f t="shared" si="2"/>
        <v>-</v>
      </c>
      <c r="AG13" s="38">
        <f t="shared" si="2"/>
        <v>32</v>
      </c>
      <c r="AH13" s="38" t="str">
        <f t="shared" si="2"/>
        <v>-</v>
      </c>
      <c r="AI13" s="38" t="str">
        <f t="shared" si="2"/>
        <v>-</v>
      </c>
      <c r="AJ13" s="38" t="str">
        <f t="shared" si="2"/>
        <v>-</v>
      </c>
      <c r="AK13" s="38" t="str">
        <f t="shared" si="2"/>
        <v>-</v>
      </c>
      <c r="AL13" s="38" t="str">
        <f t="shared" si="2"/>
        <v>-</v>
      </c>
      <c r="AM13" s="38" t="str">
        <f t="shared" si="2"/>
        <v>-</v>
      </c>
      <c r="AN13" s="38" t="str">
        <f t="shared" si="2"/>
        <v>-</v>
      </c>
      <c r="AO13" s="38" t="str">
        <f t="shared" si="2"/>
        <v>-</v>
      </c>
    </row>
    <row r="14" spans="1:46">
      <c r="A14" s="110" t="s">
        <v>35</v>
      </c>
      <c r="B14" s="109">
        <v>2</v>
      </c>
      <c r="C14" s="109">
        <v>1</v>
      </c>
      <c r="D14" s="109">
        <v>1</v>
      </c>
      <c r="E14" s="109" t="s">
        <v>36</v>
      </c>
      <c r="F14" s="109" t="s">
        <v>36</v>
      </c>
      <c r="G14" s="109" t="s">
        <v>36</v>
      </c>
      <c r="H14" s="109" t="s">
        <v>36</v>
      </c>
      <c r="I14" s="109" t="s">
        <v>36</v>
      </c>
      <c r="J14" s="109">
        <v>1</v>
      </c>
      <c r="K14" s="109">
        <v>48</v>
      </c>
      <c r="L14" s="109" t="s">
        <v>36</v>
      </c>
      <c r="M14" s="109" t="s">
        <v>36</v>
      </c>
      <c r="N14" s="109" t="s">
        <v>36</v>
      </c>
      <c r="O14" s="109" t="s">
        <v>36</v>
      </c>
      <c r="P14" s="109" t="s">
        <v>36</v>
      </c>
      <c r="Q14" s="109" t="s">
        <v>36</v>
      </c>
      <c r="R14" s="109">
        <v>14</v>
      </c>
      <c r="S14" s="109" t="s">
        <v>36</v>
      </c>
      <c r="T14" s="109" t="s">
        <v>36</v>
      </c>
      <c r="U14" s="109" t="s">
        <v>36</v>
      </c>
      <c r="V14" s="109" t="s">
        <v>36</v>
      </c>
      <c r="W14" s="109" t="s">
        <v>36</v>
      </c>
      <c r="X14" s="109" t="s">
        <v>36</v>
      </c>
      <c r="Y14" s="109" t="s">
        <v>36</v>
      </c>
      <c r="Z14" s="109" t="s">
        <v>36</v>
      </c>
      <c r="AA14" s="109">
        <v>5</v>
      </c>
      <c r="AB14" s="109">
        <v>28</v>
      </c>
      <c r="AC14" s="109">
        <v>28</v>
      </c>
      <c r="AD14" s="109" t="s">
        <v>36</v>
      </c>
      <c r="AE14" s="109">
        <v>8</v>
      </c>
      <c r="AF14" s="109" t="s">
        <v>36</v>
      </c>
      <c r="AG14" s="109">
        <v>32</v>
      </c>
      <c r="AH14" s="109" t="s">
        <v>36</v>
      </c>
      <c r="AI14" s="109" t="s">
        <v>36</v>
      </c>
      <c r="AJ14" s="109" t="s">
        <v>36</v>
      </c>
      <c r="AK14" s="109" t="s">
        <v>36</v>
      </c>
      <c r="AL14" s="109" t="s">
        <v>36</v>
      </c>
      <c r="AM14" s="109" t="s">
        <v>36</v>
      </c>
      <c r="AN14" s="109" t="s">
        <v>36</v>
      </c>
      <c r="AO14" s="109" t="s">
        <v>36</v>
      </c>
    </row>
    <row r="15" spans="1:46">
      <c r="A15" s="111" t="s">
        <v>90</v>
      </c>
      <c r="B15" s="13"/>
      <c r="C15" s="13"/>
      <c r="D15" s="13"/>
      <c r="E15" s="13"/>
      <c r="F15" s="13"/>
      <c r="G15" s="13"/>
      <c r="H15" s="13"/>
      <c r="I15" s="13"/>
      <c r="J15" s="13"/>
      <c r="K15" s="13"/>
      <c r="L15" s="13"/>
    </row>
    <row r="16" spans="1:46">
      <c r="A16" s="112" t="s">
        <v>91</v>
      </c>
      <c r="B16" s="29"/>
      <c r="C16" s="29"/>
      <c r="D16" s="29"/>
      <c r="E16" s="29"/>
      <c r="F16" s="29"/>
      <c r="G16" s="29"/>
      <c r="H16" s="29"/>
      <c r="I16" s="29"/>
      <c r="J16" s="29"/>
      <c r="K16" s="29"/>
      <c r="L16" s="29"/>
      <c r="M16" s="29"/>
      <c r="N16" s="29"/>
      <c r="O16" s="29"/>
      <c r="P16" s="29"/>
      <c r="Q16" s="29"/>
      <c r="R16" s="29"/>
      <c r="S16" s="29"/>
      <c r="T16" s="29"/>
      <c r="U16" s="29"/>
      <c r="V16" s="29"/>
      <c r="W16" s="29"/>
      <c r="X16" s="29"/>
      <c r="Y16" s="29"/>
      <c r="Z16" s="29"/>
      <c r="AA16" s="29"/>
      <c r="AB16" s="29"/>
      <c r="AC16" s="29"/>
      <c r="AD16" s="29"/>
      <c r="AE16" s="29"/>
      <c r="AF16" s="29"/>
      <c r="AG16" s="29"/>
      <c r="AH16" s="29"/>
      <c r="AI16" s="29"/>
      <c r="AJ16" s="29"/>
      <c r="AK16" s="29"/>
      <c r="AL16" s="29"/>
      <c r="AM16" s="29"/>
      <c r="AN16" s="29"/>
      <c r="AO16" s="29"/>
      <c r="AP16" s="29"/>
      <c r="AQ16" s="29"/>
      <c r="AR16" s="29"/>
      <c r="AS16" s="29"/>
      <c r="AT16" s="29"/>
    </row>
    <row r="17" spans="1:46" s="7" customFormat="1">
      <c r="A17" s="42" t="s">
        <v>39</v>
      </c>
      <c r="B17" s="113"/>
      <c r="C17" s="41"/>
      <c r="D17" s="41"/>
      <c r="E17" s="41"/>
      <c r="G17" s="41"/>
      <c r="H17" s="41"/>
      <c r="I17" s="41"/>
      <c r="J17" s="41"/>
      <c r="K17" s="41"/>
      <c r="L17" s="41"/>
      <c r="M17" s="41"/>
      <c r="N17" s="41"/>
      <c r="O17" s="41"/>
      <c r="P17" s="41"/>
      <c r="Q17" s="41"/>
      <c r="R17" s="41"/>
      <c r="S17" s="41"/>
      <c r="T17" s="41"/>
      <c r="U17" s="41"/>
      <c r="V17" s="41"/>
      <c r="W17" s="41"/>
      <c r="X17" s="41"/>
      <c r="Y17" s="41"/>
      <c r="Z17" s="41"/>
      <c r="AA17" s="41"/>
      <c r="AB17" s="41"/>
      <c r="AC17" s="41"/>
      <c r="AD17" s="41"/>
    </row>
    <row r="18" spans="1:46">
      <c r="A18" s="111" t="s">
        <v>40</v>
      </c>
      <c r="B18" s="13"/>
      <c r="C18" s="13"/>
      <c r="D18" s="13"/>
      <c r="E18" s="13"/>
      <c r="F18" s="13"/>
      <c r="G18" s="13"/>
      <c r="H18" s="13"/>
      <c r="I18" s="13"/>
      <c r="J18" s="13"/>
      <c r="K18" s="13"/>
      <c r="L18" s="13"/>
    </row>
    <row r="19" spans="1:46">
      <c r="A19" s="112" t="s">
        <v>92</v>
      </c>
      <c r="B19" s="29"/>
      <c r="C19" s="29"/>
      <c r="D19" s="29"/>
      <c r="E19" s="29"/>
      <c r="F19" s="29"/>
      <c r="G19" s="29"/>
      <c r="H19" s="29"/>
      <c r="I19" s="29"/>
      <c r="J19" s="29"/>
      <c r="K19" s="29"/>
      <c r="L19" s="29"/>
      <c r="M19" s="29"/>
      <c r="N19" s="29"/>
      <c r="O19" s="29"/>
      <c r="P19" s="29"/>
      <c r="Q19" s="29"/>
      <c r="R19" s="29"/>
      <c r="S19" s="29"/>
      <c r="T19" s="29"/>
      <c r="U19" s="29"/>
      <c r="V19" s="29"/>
      <c r="W19" s="29"/>
      <c r="X19" s="29"/>
      <c r="Y19" s="29"/>
      <c r="Z19" s="29"/>
      <c r="AA19" s="29"/>
      <c r="AB19" s="29"/>
      <c r="AC19" s="29"/>
      <c r="AD19" s="29"/>
      <c r="AE19" s="29"/>
      <c r="AF19" s="29"/>
      <c r="AG19" s="29"/>
      <c r="AH19" s="29"/>
      <c r="AI19" s="29"/>
      <c r="AJ19" s="29"/>
      <c r="AK19" s="29"/>
      <c r="AL19" s="29"/>
      <c r="AM19" s="29"/>
      <c r="AN19" s="29"/>
      <c r="AO19" s="29"/>
      <c r="AP19" s="29"/>
      <c r="AQ19" s="29"/>
      <c r="AR19" s="29"/>
      <c r="AS19" s="29"/>
      <c r="AT19" s="29"/>
    </row>
    <row r="20" spans="1:46" s="7" customFormat="1">
      <c r="A20" s="42" t="s">
        <v>93</v>
      </c>
      <c r="B20" s="113"/>
      <c r="C20" s="41"/>
      <c r="D20" s="41"/>
      <c r="E20" s="41"/>
      <c r="G20" s="41"/>
      <c r="H20" s="41"/>
      <c r="I20" s="41"/>
      <c r="J20" s="41"/>
      <c r="K20" s="41"/>
      <c r="L20" s="41"/>
      <c r="M20" s="41"/>
      <c r="N20" s="41"/>
      <c r="O20" s="41"/>
      <c r="P20" s="41"/>
      <c r="Q20" s="41"/>
      <c r="R20" s="41"/>
      <c r="S20" s="41"/>
      <c r="T20" s="41"/>
      <c r="U20" s="41"/>
      <c r="V20" s="41"/>
      <c r="W20" s="41"/>
      <c r="X20" s="41"/>
      <c r="Y20" s="41"/>
      <c r="Z20" s="41"/>
      <c r="AA20" s="41"/>
      <c r="AB20" s="41"/>
      <c r="AC20" s="41"/>
      <c r="AD20" s="41"/>
    </row>
    <row r="21" spans="1:46">
      <c r="A21" s="42" t="s">
        <v>94</v>
      </c>
      <c r="B21" s="29"/>
      <c r="C21" s="29"/>
      <c r="D21" s="29"/>
      <c r="E21" s="29"/>
      <c r="F21" s="29"/>
      <c r="G21" s="29"/>
      <c r="H21" s="29"/>
      <c r="I21" s="29"/>
      <c r="J21" s="29"/>
      <c r="K21" s="29"/>
      <c r="L21" s="29"/>
      <c r="M21" s="29"/>
      <c r="N21" s="29"/>
      <c r="O21" s="29"/>
      <c r="P21" s="29"/>
      <c r="Q21" s="29"/>
      <c r="R21" s="29"/>
      <c r="S21" s="29"/>
      <c r="T21" s="29"/>
      <c r="U21" s="29"/>
      <c r="V21" s="29"/>
      <c r="W21" s="29"/>
      <c r="X21" s="29"/>
      <c r="Y21" s="29"/>
      <c r="Z21" s="29"/>
      <c r="AA21" s="29"/>
      <c r="AB21" s="29"/>
      <c r="AC21" s="29"/>
      <c r="AD21" s="29"/>
      <c r="AE21" s="29"/>
      <c r="AF21" s="29"/>
      <c r="AG21" s="29"/>
      <c r="AH21" s="29"/>
      <c r="AI21" s="29"/>
      <c r="AJ21" s="29"/>
      <c r="AK21" s="29"/>
      <c r="AL21" s="29"/>
      <c r="AM21" s="29"/>
      <c r="AN21" s="29"/>
      <c r="AO21" s="29"/>
      <c r="AP21" s="29"/>
      <c r="AQ21" s="29"/>
      <c r="AR21" s="29"/>
      <c r="AS21" s="29"/>
      <c r="AT21" s="29"/>
    </row>
    <row r="22" spans="1:46">
      <c r="A22" s="42" t="s">
        <v>95</v>
      </c>
      <c r="B22" s="41"/>
      <c r="C22" s="41"/>
      <c r="D22" s="41"/>
      <c r="E22" s="41"/>
      <c r="F22" s="41"/>
      <c r="G22" s="41"/>
      <c r="H22" s="41"/>
      <c r="I22" s="41"/>
      <c r="J22" s="41"/>
      <c r="K22" s="41"/>
      <c r="L22" s="41"/>
    </row>
    <row r="23" spans="1:46">
      <c r="A23" s="42" t="s">
        <v>96</v>
      </c>
      <c r="B23" s="41"/>
      <c r="C23" s="41"/>
      <c r="D23" s="41"/>
      <c r="E23" s="41"/>
      <c r="F23" s="41"/>
      <c r="G23" s="41"/>
      <c r="H23" s="41"/>
      <c r="I23" s="41"/>
      <c r="J23" s="41"/>
      <c r="K23" s="41"/>
      <c r="L23" s="41"/>
    </row>
    <row r="24" spans="1:46">
      <c r="A24" s="42" t="s">
        <v>97</v>
      </c>
      <c r="B24" s="41"/>
      <c r="C24" s="41"/>
      <c r="D24" s="41"/>
      <c r="E24" s="41"/>
      <c r="F24" s="41"/>
      <c r="G24" s="41"/>
      <c r="H24" s="41"/>
      <c r="I24" s="41"/>
      <c r="J24" s="41"/>
      <c r="K24" s="41"/>
      <c r="L24" s="41"/>
    </row>
    <row r="25" spans="1:46">
      <c r="A25" s="42"/>
      <c r="B25" s="41"/>
      <c r="C25" s="41"/>
      <c r="D25" s="41"/>
      <c r="E25" s="41"/>
      <c r="F25" s="41"/>
      <c r="G25" s="41"/>
      <c r="H25" s="41"/>
      <c r="I25" s="41"/>
      <c r="J25" s="41"/>
      <c r="K25" s="41"/>
      <c r="L25" s="41"/>
    </row>
    <row r="26" spans="1:46">
      <c r="A26" s="42"/>
      <c r="B26" s="114"/>
      <c r="C26" s="114"/>
      <c r="D26" s="114"/>
      <c r="E26" s="114"/>
      <c r="F26" s="114"/>
      <c r="G26" s="114"/>
      <c r="H26" s="114"/>
      <c r="I26" s="114"/>
      <c r="J26" s="114"/>
      <c r="K26" s="114"/>
      <c r="L26" s="114"/>
    </row>
    <row r="27" spans="1:46">
      <c r="A27" s="115"/>
      <c r="B27" s="116"/>
      <c r="C27" s="116"/>
      <c r="D27" s="116"/>
      <c r="E27" s="116"/>
      <c r="F27" s="116"/>
      <c r="G27" s="116"/>
      <c r="H27" s="116"/>
      <c r="I27" s="116"/>
      <c r="J27" s="116"/>
      <c r="K27" s="116"/>
      <c r="L27" s="116"/>
    </row>
  </sheetData>
  <mergeCells count="44">
    <mergeCell ref="AB5:AB6"/>
    <mergeCell ref="AC5:AC6"/>
    <mergeCell ref="AE5:AE6"/>
    <mergeCell ref="AF5:AF6"/>
    <mergeCell ref="AG5:AG6"/>
    <mergeCell ref="AB4:AC4"/>
    <mergeCell ref="H5:H6"/>
    <mergeCell ref="I5:I6"/>
    <mergeCell ref="J5:J6"/>
    <mergeCell ref="K5:K6"/>
    <mergeCell ref="L5:L6"/>
    <mergeCell ref="P5:P6"/>
    <mergeCell ref="Q5:Q6"/>
    <mergeCell ref="R5:R6"/>
    <mergeCell ref="Z5:Z6"/>
    <mergeCell ref="H4:I4"/>
    <mergeCell ref="J4:K4"/>
    <mergeCell ref="M4:M6"/>
    <mergeCell ref="N4:N6"/>
    <mergeCell ref="O4:O6"/>
    <mergeCell ref="Z4:AA4"/>
    <mergeCell ref="AA5:AA6"/>
    <mergeCell ref="B4:B6"/>
    <mergeCell ref="C4:C6"/>
    <mergeCell ref="D4:D6"/>
    <mergeCell ref="E4:E6"/>
    <mergeCell ref="F4:F6"/>
    <mergeCell ref="G4:G6"/>
    <mergeCell ref="AD3:AD6"/>
    <mergeCell ref="AE3:AK3"/>
    <mergeCell ref="AL3:AL6"/>
    <mergeCell ref="AM3:AM6"/>
    <mergeCell ref="AN3:AN6"/>
    <mergeCell ref="AO3:AO6"/>
    <mergeCell ref="AK1:AO1"/>
    <mergeCell ref="B2:X2"/>
    <mergeCell ref="Y2:AO2"/>
    <mergeCell ref="B3:O3"/>
    <mergeCell ref="P3:V3"/>
    <mergeCell ref="W3:W6"/>
    <mergeCell ref="X3:X6"/>
    <mergeCell ref="Y3:Y6"/>
    <mergeCell ref="Z3:AA3"/>
    <mergeCell ref="AB3:AC3"/>
  </mergeCells>
  <phoneticPr fontId="3"/>
  <pageMargins left="0.2" right="0.26" top="0.78740157480314965" bottom="0.78740157480314965" header="0.51181102362204722" footer="0.51181102362204722"/>
  <headerFooter alignWithMargins="0"/>
</worksheet>
</file>