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66126\Desktop\"/>
    </mc:Choice>
  </mc:AlternateContent>
  <bookViews>
    <workbookView xWindow="0" yWindow="0" windowWidth="20490" windowHeight="7770"/>
  </bookViews>
  <sheets>
    <sheet name="77" sheetId="1" r:id="rId1"/>
  </sheets>
  <externalReferences>
    <externalReference r:id="rId2"/>
  </externalReferences>
  <definedNames>
    <definedName name="_xlnm.Print_Area" localSheetId="0">'77'!$A$1:$P$39</definedName>
    <definedName name="_xlnm.Print_Area">#REF!</definedName>
    <definedName name="_xlnm.Print_Titles" localSheetId="0">'77'!$1:$3</definedName>
    <definedName name="_xlnm.Print_Titles">#N/A</definedName>
    <definedName name="Z_293DF52C_1200_42BF_A78D_BB2AAB878329_.wvu.PrintArea" localSheetId="0" hidden="1">'77'!$A$1:$P$39</definedName>
    <definedName name="Z_293DF52C_1200_42BF_A78D_BB2AAB878329_.wvu.PrintTitles" localSheetId="0" hidden="1">'77'!$1:$3</definedName>
    <definedName name="Z_56D0106B_CB90_4499_A8AC_183481DC4CD8_.wvu.PrintArea" localSheetId="0" hidden="1">'77'!$A$1:$P$39</definedName>
    <definedName name="Z_56D0106B_CB90_4499_A8AC_183481DC4CD8_.wvu.PrintTitles" localSheetId="0" hidden="1">'77'!$1:$3</definedName>
    <definedName name="Z_81642AB8_0225_4BC4_B7AE_9E8C6C06FBF4_.wvu.PrintArea" localSheetId="0" hidden="1">'77'!$A$1:$P$39</definedName>
    <definedName name="Z_81642AB8_0225_4BC4_B7AE_9E8C6C06FBF4_.wvu.PrintTitles" localSheetId="0" hidden="1">'77'!$1:$3</definedName>
    <definedName name="橋本">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E6" i="1"/>
  <c r="H6" i="1"/>
  <c r="I6" i="1"/>
  <c r="L6" i="1"/>
  <c r="M6" i="1"/>
  <c r="B7" i="1"/>
  <c r="B6" i="1" s="1"/>
  <c r="C7" i="1"/>
  <c r="C6" i="1" s="1"/>
  <c r="D7" i="1"/>
  <c r="E7" i="1"/>
  <c r="F7" i="1"/>
  <c r="F6" i="1" s="1"/>
  <c r="G7" i="1"/>
  <c r="G6" i="1" s="1"/>
  <c r="H7" i="1"/>
  <c r="I7" i="1"/>
  <c r="J7" i="1"/>
  <c r="J6" i="1" s="1"/>
  <c r="K7" i="1"/>
  <c r="K6" i="1" s="1"/>
  <c r="L7" i="1"/>
  <c r="M7" i="1"/>
  <c r="N7" i="1"/>
  <c r="N6" i="1" s="1"/>
  <c r="O7" i="1"/>
  <c r="O6" i="1" s="1"/>
  <c r="D17" i="1"/>
  <c r="E17" i="1"/>
  <c r="H17" i="1"/>
  <c r="I17" i="1"/>
  <c r="L17" i="1"/>
  <c r="M17" i="1"/>
  <c r="B18" i="1"/>
  <c r="B17" i="1" s="1"/>
  <c r="C18" i="1"/>
  <c r="C17" i="1" s="1"/>
  <c r="D18" i="1"/>
  <c r="E18" i="1"/>
  <c r="F18" i="1"/>
  <c r="F17" i="1" s="1"/>
  <c r="G18" i="1"/>
  <c r="G17" i="1" s="1"/>
  <c r="H18" i="1"/>
  <c r="I18" i="1"/>
  <c r="J18" i="1"/>
  <c r="J17" i="1" s="1"/>
  <c r="K18" i="1"/>
  <c r="K17" i="1" s="1"/>
  <c r="L18" i="1"/>
  <c r="M18" i="1"/>
  <c r="N18" i="1"/>
  <c r="N17" i="1" s="1"/>
  <c r="O18" i="1"/>
  <c r="O17" i="1" s="1"/>
  <c r="D24" i="1"/>
  <c r="E24" i="1"/>
  <c r="H24" i="1"/>
  <c r="I24" i="1"/>
  <c r="L24" i="1"/>
  <c r="M24" i="1"/>
  <c r="B25" i="1"/>
  <c r="B24" i="1" s="1"/>
  <c r="C25" i="1"/>
  <c r="C24" i="1" s="1"/>
  <c r="D25" i="1"/>
  <c r="E25" i="1"/>
  <c r="F25" i="1"/>
  <c r="F24" i="1" s="1"/>
  <c r="G25" i="1"/>
  <c r="G24" i="1" s="1"/>
  <c r="H25" i="1"/>
  <c r="I25" i="1"/>
  <c r="J25" i="1"/>
  <c r="J24" i="1" s="1"/>
  <c r="K25" i="1"/>
  <c r="K24" i="1" s="1"/>
  <c r="L25" i="1"/>
  <c r="M25" i="1"/>
  <c r="N25" i="1"/>
  <c r="N24" i="1" s="1"/>
  <c r="O25" i="1"/>
  <c r="O24" i="1" s="1"/>
</calcChain>
</file>

<file path=xl/sharedStrings.xml><?xml version="1.0" encoding="utf-8"?>
<sst xmlns="http://schemas.openxmlformats.org/spreadsheetml/2006/main" count="199" uniqueCount="57">
  <si>
    <t>（３）「畜犬・野犬対策」欄は、市町村が実施する「けい留除外許可」、「加害蓄犬届出」、「行政処分」及び「野犬掃討」数を計上すること。</t>
    <rPh sb="36" eb="37">
      <t>チク</t>
    </rPh>
    <phoneticPr fontId="5"/>
  </si>
  <si>
    <t>　　なお、「抑留」は、動物愛護法の「引き取り」を除くこと。</t>
    <rPh sb="6" eb="8">
      <t>ヨクリュウ</t>
    </rPh>
    <rPh sb="11" eb="13">
      <t>ドウブツ</t>
    </rPh>
    <rPh sb="13" eb="15">
      <t>アイゴ</t>
    </rPh>
    <rPh sb="15" eb="16">
      <t>ホウ</t>
    </rPh>
    <rPh sb="18" eb="19">
      <t>ヒ</t>
    </rPh>
    <rPh sb="20" eb="21">
      <t>ト</t>
    </rPh>
    <rPh sb="24" eb="25">
      <t>ノゾ</t>
    </rPh>
    <phoneticPr fontId="5"/>
  </si>
  <si>
    <t>（２）「狂犬病予防対策」欄は、保健所が実施する「捕獲」、「抑留」、「返還」及び「処分」数を計上すること。</t>
    <rPh sb="29" eb="31">
      <t>ヨクリュウ</t>
    </rPh>
    <rPh sb="34" eb="36">
      <t>ヘンカン</t>
    </rPh>
    <phoneticPr fontId="5"/>
  </si>
  <si>
    <t>（１）狂犬病予防四半期報等を参照のこと。</t>
    <rPh sb="12" eb="13">
      <t>トウ</t>
    </rPh>
    <phoneticPr fontId="5"/>
  </si>
  <si>
    <t>【記載要領】</t>
  </si>
  <si>
    <t>注　「処分」は、譲渡を含む。</t>
    <rPh sb="0" eb="1">
      <t>チュウ</t>
    </rPh>
    <rPh sb="3" eb="5">
      <t>ショブン</t>
    </rPh>
    <rPh sb="8" eb="10">
      <t>ジョウト</t>
    </rPh>
    <rPh sb="11" eb="12">
      <t>フク</t>
    </rPh>
    <phoneticPr fontId="5"/>
  </si>
  <si>
    <t>資料　狂犬病予防四半期報等</t>
    <rPh sb="8" eb="11">
      <t>シハンキ</t>
    </rPh>
    <rPh sb="12" eb="13">
      <t>トウ</t>
    </rPh>
    <phoneticPr fontId="5"/>
  </si>
  <si>
    <t>-</t>
    <phoneticPr fontId="5"/>
  </si>
  <si>
    <t>せたな町</t>
    <rPh sb="3" eb="4">
      <t>マチ</t>
    </rPh>
    <phoneticPr fontId="5"/>
  </si>
  <si>
    <t>-</t>
    <phoneticPr fontId="5"/>
  </si>
  <si>
    <t>今金町</t>
    <rPh sb="0" eb="1">
      <t>イマ</t>
    </rPh>
    <rPh sb="1" eb="2">
      <t>キン</t>
    </rPh>
    <rPh sb="2" eb="3">
      <t>マチ</t>
    </rPh>
    <phoneticPr fontId="5"/>
  </si>
  <si>
    <t>長万部町</t>
    <rPh sb="0" eb="3">
      <t>オシャマンベ</t>
    </rPh>
    <rPh sb="3" eb="4">
      <t>マチ</t>
    </rPh>
    <phoneticPr fontId="5"/>
  </si>
  <si>
    <t>八雲町</t>
    <rPh sb="0" eb="2">
      <t>ヤクモ</t>
    </rPh>
    <rPh sb="2" eb="3">
      <t>マチ</t>
    </rPh>
    <phoneticPr fontId="5"/>
  </si>
  <si>
    <t>八雲保健所</t>
    <rPh sb="0" eb="2">
      <t>ヤクモ</t>
    </rPh>
    <phoneticPr fontId="5"/>
  </si>
  <si>
    <t>北渡島檜山第2次保健医療福祉圏</t>
    <rPh sb="0" eb="15">
      <t>キ</t>
    </rPh>
    <phoneticPr fontId="5"/>
  </si>
  <si>
    <t>-</t>
    <phoneticPr fontId="5"/>
  </si>
  <si>
    <t>奥尻町</t>
    <rPh sb="0" eb="3">
      <t>オ</t>
    </rPh>
    <phoneticPr fontId="5"/>
  </si>
  <si>
    <t>-</t>
    <phoneticPr fontId="5"/>
  </si>
  <si>
    <t>乙部町</t>
    <rPh sb="0" eb="3">
      <t>オ</t>
    </rPh>
    <phoneticPr fontId="5"/>
  </si>
  <si>
    <t>厚沢部町</t>
    <rPh sb="0" eb="4">
      <t>ア</t>
    </rPh>
    <phoneticPr fontId="5"/>
  </si>
  <si>
    <t>-</t>
    <phoneticPr fontId="5"/>
  </si>
  <si>
    <t>上ノ国町</t>
    <rPh sb="0" eb="4">
      <t>カ</t>
    </rPh>
    <phoneticPr fontId="5"/>
  </si>
  <si>
    <t>-</t>
    <phoneticPr fontId="5"/>
  </si>
  <si>
    <t>江差町</t>
    <rPh sb="0" eb="3">
      <t>サ</t>
    </rPh>
    <phoneticPr fontId="5"/>
  </si>
  <si>
    <t>江差保健所</t>
    <rPh sb="0" eb="5">
      <t>エ</t>
    </rPh>
    <phoneticPr fontId="5"/>
  </si>
  <si>
    <t>南檜山第2次保健医療福祉圏</t>
    <rPh sb="0" eb="1">
      <t>ミナミ</t>
    </rPh>
    <rPh sb="1" eb="3">
      <t>ヒヤマ</t>
    </rPh>
    <rPh sb="3" eb="4">
      <t>ダイ</t>
    </rPh>
    <rPh sb="5" eb="6">
      <t>ジ</t>
    </rPh>
    <rPh sb="6" eb="8">
      <t>ホケン</t>
    </rPh>
    <rPh sb="8" eb="10">
      <t>イリョウ</t>
    </rPh>
    <rPh sb="10" eb="12">
      <t>フクシ</t>
    </rPh>
    <rPh sb="12" eb="13">
      <t>ケン</t>
    </rPh>
    <phoneticPr fontId="5"/>
  </si>
  <si>
    <t>函館市</t>
    <rPh sb="0" eb="3">
      <t>ハコダテシ</t>
    </rPh>
    <phoneticPr fontId="5"/>
  </si>
  <si>
    <t>森町</t>
    <rPh sb="0" eb="2">
      <t>モリマチ</t>
    </rPh>
    <phoneticPr fontId="5"/>
  </si>
  <si>
    <t>鹿部町</t>
    <rPh sb="0" eb="3">
      <t>シカベチョウ</t>
    </rPh>
    <phoneticPr fontId="5"/>
  </si>
  <si>
    <t>七飯町</t>
    <rPh sb="0" eb="3">
      <t>ナナエチョウ</t>
    </rPh>
    <phoneticPr fontId="5"/>
  </si>
  <si>
    <t>木古内町</t>
    <rPh sb="0" eb="4">
      <t>キコナイチョウ</t>
    </rPh>
    <phoneticPr fontId="5"/>
  </si>
  <si>
    <t>知内町</t>
    <rPh sb="0" eb="3">
      <t>シリウチチョウ</t>
    </rPh>
    <phoneticPr fontId="5"/>
  </si>
  <si>
    <t>福島町</t>
    <rPh sb="0" eb="3">
      <t>フクシマチョウ</t>
    </rPh>
    <phoneticPr fontId="5"/>
  </si>
  <si>
    <t>松前町</t>
    <rPh sb="0" eb="3">
      <t>マツマエチョウ</t>
    </rPh>
    <phoneticPr fontId="5"/>
  </si>
  <si>
    <t>北斗市</t>
    <rPh sb="0" eb="3">
      <t>ホクトシ</t>
    </rPh>
    <phoneticPr fontId="5"/>
  </si>
  <si>
    <t>渡島保健所</t>
    <rPh sb="0" eb="2">
      <t>オシマ</t>
    </rPh>
    <phoneticPr fontId="5"/>
  </si>
  <si>
    <t>南渡島第2次保健医療福祉圏</t>
    <rPh sb="0" eb="1">
      <t>ミナミ</t>
    </rPh>
    <rPh sb="1" eb="3">
      <t>オシマ</t>
    </rPh>
    <rPh sb="3" eb="4">
      <t>ダイ</t>
    </rPh>
    <rPh sb="5" eb="6">
      <t>ジ</t>
    </rPh>
    <rPh sb="6" eb="8">
      <t>ホケン</t>
    </rPh>
    <rPh sb="8" eb="10">
      <t>イリョウ</t>
    </rPh>
    <rPh sb="10" eb="12">
      <t>フクシ</t>
    </rPh>
    <rPh sb="12" eb="13">
      <t>ケン</t>
    </rPh>
    <phoneticPr fontId="5"/>
  </si>
  <si>
    <t>全道</t>
    <rPh sb="0" eb="1">
      <t>ゼン</t>
    </rPh>
    <rPh sb="1" eb="2">
      <t>ミチ</t>
    </rPh>
    <phoneticPr fontId="5"/>
  </si>
  <si>
    <t>犬の引取</t>
    <rPh sb="0" eb="1">
      <t>イヌ</t>
    </rPh>
    <rPh sb="2" eb="3">
      <t>ヒ</t>
    </rPh>
    <rPh sb="3" eb="4">
      <t>ト</t>
    </rPh>
    <phoneticPr fontId="5"/>
  </si>
  <si>
    <t>頭数</t>
    <rPh sb="0" eb="2">
      <t>トウスウ</t>
    </rPh>
    <phoneticPr fontId="5"/>
  </si>
  <si>
    <t>延日数</t>
    <rPh sb="0" eb="1">
      <t>ノ</t>
    </rPh>
    <rPh sb="1" eb="3">
      <t>ニッスウ</t>
    </rPh>
    <phoneticPr fontId="5"/>
  </si>
  <si>
    <t>野犬掃討</t>
    <rPh sb="0" eb="2">
      <t>ヤケン</t>
    </rPh>
    <rPh sb="2" eb="4">
      <t>ソウトウ</t>
    </rPh>
    <phoneticPr fontId="5"/>
  </si>
  <si>
    <t>行政処分</t>
    <rPh sb="0" eb="2">
      <t>ギョウセイ</t>
    </rPh>
    <rPh sb="2" eb="4">
      <t>ショブン</t>
    </rPh>
    <phoneticPr fontId="5"/>
  </si>
  <si>
    <t>加害蓄犬届出</t>
    <rPh sb="0" eb="2">
      <t>カガイ</t>
    </rPh>
    <rPh sb="2" eb="3">
      <t>チク</t>
    </rPh>
    <rPh sb="3" eb="4">
      <t>ケン</t>
    </rPh>
    <rPh sb="4" eb="5">
      <t>トド</t>
    </rPh>
    <rPh sb="5" eb="6">
      <t>デ</t>
    </rPh>
    <phoneticPr fontId="5"/>
  </si>
  <si>
    <t>けい留・除外許可</t>
    <rPh sb="2" eb="3">
      <t>リュウ</t>
    </rPh>
    <rPh sb="4" eb="6">
      <t>ジョガイ</t>
    </rPh>
    <rPh sb="6" eb="8">
      <t>キョカ</t>
    </rPh>
    <phoneticPr fontId="5"/>
  </si>
  <si>
    <t>処分</t>
    <rPh sb="0" eb="2">
      <t>ショブン</t>
    </rPh>
    <phoneticPr fontId="5"/>
  </si>
  <si>
    <t>返還</t>
    <rPh sb="0" eb="2">
      <t>ヘンカン</t>
    </rPh>
    <phoneticPr fontId="5"/>
  </si>
  <si>
    <t>抑留</t>
    <rPh sb="0" eb="2">
      <t>ヨクリュウ</t>
    </rPh>
    <phoneticPr fontId="5"/>
  </si>
  <si>
    <t>捕獲</t>
    <rPh sb="0" eb="2">
      <t>ホカク</t>
    </rPh>
    <phoneticPr fontId="5"/>
  </si>
  <si>
    <t>畜犬・野犬対策</t>
    <rPh sb="0" eb="1">
      <t>チク</t>
    </rPh>
    <rPh sb="1" eb="2">
      <t>ケン</t>
    </rPh>
    <rPh sb="3" eb="5">
      <t>ヤケン</t>
    </rPh>
    <rPh sb="5" eb="7">
      <t>タイサク</t>
    </rPh>
    <phoneticPr fontId="5"/>
  </si>
  <si>
    <t>狂犬病予防対策</t>
    <rPh sb="0" eb="3">
      <t>キョウケンビョウ</t>
    </rPh>
    <rPh sb="3" eb="5">
      <t>ヨボウ</t>
    </rPh>
    <rPh sb="5" eb="7">
      <t>タイサク</t>
    </rPh>
    <phoneticPr fontId="5"/>
  </si>
  <si>
    <t>予防注射済票交付頭数</t>
    <rPh sb="0" eb="2">
      <t>ヨボウ</t>
    </rPh>
    <rPh sb="4" eb="5">
      <t>ズ</t>
    </rPh>
    <rPh sb="5" eb="6">
      <t>ヒョウ</t>
    </rPh>
    <rPh sb="6" eb="8">
      <t>コウフ</t>
    </rPh>
    <phoneticPr fontId="5"/>
  </si>
  <si>
    <t>消除頭数</t>
    <rPh sb="0" eb="1">
      <t>ケ</t>
    </rPh>
    <rPh sb="1" eb="2">
      <t>ジョ</t>
    </rPh>
    <rPh sb="2" eb="4">
      <t>アタマカズ</t>
    </rPh>
    <phoneticPr fontId="5"/>
  </si>
  <si>
    <t>新登録頭数</t>
    <phoneticPr fontId="5"/>
  </si>
  <si>
    <t>登録頭数</t>
  </si>
  <si>
    <t>平成２３年度</t>
    <phoneticPr fontId="5"/>
  </si>
  <si>
    <t>第７７表　狂犬病予防及び野犬掃とう数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</si>
</sst>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color indexed="8"/>
      <name val="ＭＳ 明朝"/>
      <family val="1"/>
      <charset val="128"/>
    </font>
    <font>
      <b/>
      <sz val="9"/>
      <color indexed="10"/>
      <name val="ＭＳ 明朝"/>
      <family val="1"/>
      <charset val="128"/>
    </font>
    <font>
      <b/>
      <sz val="9"/>
      <color indexed="14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FFCC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70">
    <xf numFmtId="0" fontId="0" fillId="0" borderId="0" xfId="0">
      <alignment vertical="center"/>
    </xf>
    <xf numFmtId="38" fontId="2" fillId="0" borderId="0" xfId="2" applyFont="1"/>
    <xf numFmtId="38" fontId="2" fillId="0" borderId="0" xfId="2" applyFont="1" applyBorder="1"/>
    <xf numFmtId="38" fontId="2" fillId="0" borderId="0" xfId="2" applyFont="1" applyAlignment="1">
      <alignment horizontal="left"/>
    </xf>
    <xf numFmtId="38" fontId="2" fillId="0" borderId="0" xfId="2" applyFont="1" applyFill="1" applyBorder="1"/>
    <xf numFmtId="38" fontId="4" fillId="0" borderId="0" xfId="2" applyFont="1" applyFill="1" applyAlignment="1"/>
    <xf numFmtId="38" fontId="4" fillId="0" borderId="0" xfId="2" applyFont="1" applyFill="1" applyAlignment="1">
      <alignment horizontal="left"/>
    </xf>
    <xf numFmtId="38" fontId="4" fillId="0" borderId="0" xfId="2" applyFont="1" applyFill="1" applyBorder="1" applyAlignment="1"/>
    <xf numFmtId="38" fontId="4" fillId="0" borderId="0" xfId="2" applyFont="1" applyFill="1" applyBorder="1" applyAlignment="1">
      <alignment horizontal="left"/>
    </xf>
    <xf numFmtId="38" fontId="4" fillId="0" borderId="0" xfId="2" applyFont="1" applyBorder="1" applyAlignment="1"/>
    <xf numFmtId="38" fontId="4" fillId="0" borderId="1" xfId="2" applyFont="1" applyFill="1" applyBorder="1" applyAlignment="1">
      <alignment horizontal="right"/>
    </xf>
    <xf numFmtId="38" fontId="4" fillId="2" borderId="1" xfId="2" applyFont="1" applyFill="1" applyBorder="1" applyAlignment="1">
      <alignment horizontal="left" vertical="center"/>
    </xf>
    <xf numFmtId="38" fontId="4" fillId="0" borderId="2" xfId="2" applyFont="1" applyFill="1" applyBorder="1" applyAlignment="1">
      <alignment horizontal="right"/>
    </xf>
    <xf numFmtId="38" fontId="4" fillId="2" borderId="2" xfId="2" applyFont="1" applyFill="1" applyBorder="1" applyAlignment="1">
      <alignment horizontal="left" vertical="center"/>
    </xf>
    <xf numFmtId="38" fontId="4" fillId="0" borderId="3" xfId="2" applyFont="1" applyFill="1" applyBorder="1" applyAlignment="1">
      <alignment horizontal="right"/>
    </xf>
    <xf numFmtId="38" fontId="6" fillId="0" borderId="0" xfId="2" applyFont="1" applyBorder="1" applyAlignment="1"/>
    <xf numFmtId="38" fontId="7" fillId="3" borderId="4" xfId="2" applyFont="1" applyFill="1" applyBorder="1" applyAlignment="1">
      <alignment horizontal="right"/>
    </xf>
    <xf numFmtId="38" fontId="7" fillId="3" borderId="4" xfId="2" applyFont="1" applyFill="1" applyBorder="1" applyAlignment="1">
      <alignment horizontal="left" vertical="center"/>
    </xf>
    <xf numFmtId="38" fontId="7" fillId="4" borderId="4" xfId="1" applyFont="1" applyFill="1" applyBorder="1" applyAlignment="1">
      <alignment horizontal="right" vertical="center"/>
    </xf>
    <xf numFmtId="38" fontId="7" fillId="3" borderId="3" xfId="1" applyFont="1" applyFill="1" applyBorder="1" applyAlignment="1">
      <alignment horizontal="left" vertical="center" wrapText="1"/>
    </xf>
    <xf numFmtId="38" fontId="4" fillId="2" borderId="3" xfId="2" applyFont="1" applyFill="1" applyBorder="1" applyAlignment="1">
      <alignment horizontal="left" vertical="center"/>
    </xf>
    <xf numFmtId="38" fontId="2" fillId="0" borderId="0" xfId="2" applyFont="1" applyAlignment="1">
      <alignment horizontal="right"/>
    </xf>
    <xf numFmtId="38" fontId="7" fillId="4" borderId="4" xfId="1" applyNumberFormat="1" applyFont="1" applyFill="1" applyBorder="1" applyAlignment="1">
      <alignment horizontal="right" vertical="center"/>
    </xf>
    <xf numFmtId="38" fontId="7" fillId="3" borderId="5" xfId="2" applyFont="1" applyFill="1" applyBorder="1" applyAlignment="1">
      <alignment horizontal="left" vertical="center" wrapText="1"/>
    </xf>
    <xf numFmtId="38" fontId="4" fillId="0" borderId="4" xfId="2" applyFont="1" applyFill="1" applyBorder="1" applyAlignment="1">
      <alignment horizontal="right"/>
    </xf>
    <xf numFmtId="38" fontId="8" fillId="0" borderId="0" xfId="2" applyFont="1" applyFill="1" applyBorder="1" applyAlignment="1">
      <alignment horizontal="right" vertical="center"/>
    </xf>
    <xf numFmtId="38" fontId="7" fillId="3" borderId="4" xfId="2" applyFont="1" applyFill="1" applyBorder="1" applyAlignment="1">
      <alignment horizontal="right" vertical="center"/>
    </xf>
    <xf numFmtId="38" fontId="7" fillId="3" borderId="4" xfId="1" applyFont="1" applyFill="1" applyBorder="1" applyAlignment="1">
      <alignment horizontal="left" vertical="center" wrapText="1"/>
    </xf>
    <xf numFmtId="38" fontId="4" fillId="0" borderId="0" xfId="2" applyFont="1" applyFill="1" applyBorder="1" applyAlignment="1">
      <alignment horizontal="right" vertical="center"/>
    </xf>
    <xf numFmtId="38" fontId="9" fillId="3" borderId="4" xfId="2" applyFont="1" applyFill="1" applyBorder="1" applyAlignment="1">
      <alignment horizontal="right" vertical="center"/>
    </xf>
    <xf numFmtId="3" fontId="9" fillId="3" borderId="4" xfId="3" applyNumberFormat="1" applyFont="1" applyFill="1" applyBorder="1" applyAlignment="1">
      <alignment horizontal="right" vertical="center"/>
    </xf>
    <xf numFmtId="38" fontId="9" fillId="3" borderId="1" xfId="2" applyFont="1" applyFill="1" applyBorder="1" applyAlignment="1">
      <alignment horizontal="right" vertical="center"/>
    </xf>
    <xf numFmtId="38" fontId="7" fillId="3" borderId="1" xfId="2" applyFont="1" applyFill="1" applyBorder="1" applyAlignment="1">
      <alignment horizontal="left" vertical="center"/>
    </xf>
    <xf numFmtId="38" fontId="2" fillId="0" borderId="0" xfId="2" applyFont="1" applyAlignment="1">
      <alignment vertical="top" textRotation="255"/>
    </xf>
    <xf numFmtId="38" fontId="4" fillId="0" borderId="2" xfId="2" applyFont="1" applyBorder="1" applyAlignment="1">
      <alignment horizontal="center" vertical="top" textRotation="255"/>
    </xf>
    <xf numFmtId="38" fontId="4" fillId="5" borderId="6" xfId="2" applyFont="1" applyFill="1" applyBorder="1" applyAlignment="1">
      <alignment horizontal="center" vertical="top" textRotation="255" wrapText="1"/>
    </xf>
    <xf numFmtId="38" fontId="4" fillId="5" borderId="7" xfId="2" applyFont="1" applyFill="1" applyBorder="1" applyAlignment="1">
      <alignment horizontal="center" vertical="top" textRotation="255" wrapText="1"/>
    </xf>
    <xf numFmtId="38" fontId="4" fillId="5" borderId="8" xfId="2" applyFont="1" applyFill="1" applyBorder="1" applyAlignment="1">
      <alignment horizontal="center" vertical="top" textRotation="255" wrapText="1"/>
    </xf>
    <xf numFmtId="38" fontId="4" fillId="0" borderId="8" xfId="2" applyFont="1" applyFill="1" applyBorder="1" applyAlignment="1">
      <alignment horizontal="center" vertical="top" textRotation="255" wrapText="1"/>
    </xf>
    <xf numFmtId="38" fontId="4" fillId="0" borderId="9" xfId="2" applyFont="1" applyFill="1" applyBorder="1" applyAlignment="1">
      <alignment horizontal="center" vertical="top" textRotation="255" wrapText="1"/>
    </xf>
    <xf numFmtId="38" fontId="4" fillId="0" borderId="10" xfId="2" applyFont="1" applyFill="1" applyBorder="1" applyAlignment="1">
      <alignment horizontal="center" vertical="top" textRotation="255"/>
    </xf>
    <xf numFmtId="38" fontId="4" fillId="0" borderId="8" xfId="2" applyFont="1" applyFill="1" applyBorder="1" applyAlignment="1">
      <alignment horizontal="center" vertical="top" textRotation="255"/>
    </xf>
    <xf numFmtId="38" fontId="4" fillId="0" borderId="11" xfId="2" applyFont="1" applyFill="1" applyBorder="1" applyAlignment="1">
      <alignment horizontal="center" vertical="top" textRotation="255"/>
    </xf>
    <xf numFmtId="38" fontId="4" fillId="5" borderId="1" xfId="2" applyFont="1" applyFill="1" applyBorder="1" applyAlignment="1">
      <alignment horizontal="center" vertical="top" textRotation="255" wrapText="1"/>
    </xf>
    <xf numFmtId="38" fontId="4" fillId="0" borderId="1" xfId="2" applyFont="1" applyBorder="1" applyAlignment="1">
      <alignment horizontal="left" wrapText="1"/>
    </xf>
    <xf numFmtId="38" fontId="4" fillId="0" borderId="12" xfId="2" applyFont="1" applyBorder="1" applyAlignment="1">
      <alignment horizontal="centerContinuous" vertical="center"/>
    </xf>
    <xf numFmtId="38" fontId="4" fillId="5" borderId="13" xfId="2" applyFont="1" applyFill="1" applyBorder="1" applyAlignment="1">
      <alignment horizontal="centerContinuous" vertical="center" wrapText="1"/>
    </xf>
    <xf numFmtId="38" fontId="4" fillId="5" borderId="14" xfId="2" applyFont="1" applyFill="1" applyBorder="1" applyAlignment="1">
      <alignment horizontal="centerContinuous" vertical="center" wrapText="1"/>
    </xf>
    <xf numFmtId="38" fontId="4" fillId="5" borderId="15" xfId="2" applyFont="1" applyFill="1" applyBorder="1" applyAlignment="1">
      <alignment horizontal="center" vertical="top" textRotation="255" wrapText="1"/>
    </xf>
    <xf numFmtId="38" fontId="4" fillId="0" borderId="16" xfId="2" applyFont="1" applyFill="1" applyBorder="1" applyAlignment="1">
      <alignment horizontal="center" vertical="top" textRotation="255" wrapText="1"/>
    </xf>
    <xf numFmtId="38" fontId="4" fillId="0" borderId="17" xfId="2" applyFont="1" applyFill="1" applyBorder="1" applyAlignment="1">
      <alignment horizontal="center" vertical="top" textRotation="255" wrapText="1"/>
    </xf>
    <xf numFmtId="38" fontId="4" fillId="0" borderId="18" xfId="2" applyFont="1" applyFill="1" applyBorder="1" applyAlignment="1">
      <alignment horizontal="center" vertical="top" textRotation="255"/>
    </xf>
    <xf numFmtId="38" fontId="4" fillId="0" borderId="16" xfId="2" applyFont="1" applyFill="1" applyBorder="1" applyAlignment="1">
      <alignment horizontal="center" vertical="top" textRotation="255"/>
    </xf>
    <xf numFmtId="38" fontId="4" fillId="0" borderId="19" xfId="2" applyFont="1" applyFill="1" applyBorder="1" applyAlignment="1">
      <alignment horizontal="center" vertical="top" textRotation="255"/>
    </xf>
    <xf numFmtId="38" fontId="4" fillId="5" borderId="2" xfId="2" applyFont="1" applyFill="1" applyBorder="1" applyAlignment="1">
      <alignment horizontal="center" vertical="top" textRotation="255" wrapText="1"/>
    </xf>
    <xf numFmtId="38" fontId="4" fillId="0" borderId="2" xfId="2" applyFont="1" applyBorder="1" applyAlignment="1">
      <alignment horizontal="left" wrapText="1"/>
    </xf>
    <xf numFmtId="38" fontId="4" fillId="0" borderId="20" xfId="2" applyFont="1" applyBorder="1" applyAlignment="1">
      <alignment horizontal="centerContinuous" vertical="center"/>
    </xf>
    <xf numFmtId="38" fontId="4" fillId="5" borderId="21" xfId="2" applyFont="1" applyFill="1" applyBorder="1" applyAlignment="1">
      <alignment horizontal="centerContinuous" vertical="center" wrapText="1"/>
    </xf>
    <xf numFmtId="38" fontId="4" fillId="0" borderId="13" xfId="2" applyFont="1" applyFill="1" applyBorder="1" applyAlignment="1">
      <alignment horizontal="centerContinuous" vertical="center" wrapText="1"/>
    </xf>
    <xf numFmtId="38" fontId="4" fillId="0" borderId="14" xfId="2" applyFont="1" applyFill="1" applyBorder="1" applyAlignment="1">
      <alignment horizontal="centerContinuous" vertical="center"/>
    </xf>
    <xf numFmtId="38" fontId="4" fillId="0" borderId="12" xfId="2" applyFont="1" applyFill="1" applyBorder="1" applyAlignment="1">
      <alignment horizontal="centerContinuous" vertical="center"/>
    </xf>
    <xf numFmtId="38" fontId="4" fillId="0" borderId="13" xfId="2" applyFont="1" applyFill="1" applyBorder="1" applyAlignment="1">
      <alignment horizontal="centerContinuous" vertical="center"/>
    </xf>
    <xf numFmtId="38" fontId="4" fillId="5" borderId="3" xfId="2" applyFont="1" applyFill="1" applyBorder="1" applyAlignment="1">
      <alignment horizontal="center" vertical="top" textRotation="255" wrapText="1"/>
    </xf>
    <xf numFmtId="38" fontId="4" fillId="0" borderId="3" xfId="2" applyFont="1" applyBorder="1" applyAlignment="1">
      <alignment horizontal="left" wrapText="1"/>
    </xf>
    <xf numFmtId="38" fontId="10" fillId="0" borderId="0" xfId="2" applyFont="1" applyFill="1"/>
    <xf numFmtId="38" fontId="10" fillId="0" borderId="0" xfId="2" applyFont="1" applyFill="1" applyBorder="1"/>
    <xf numFmtId="176" fontId="11" fillId="0" borderId="22" xfId="2" applyNumberFormat="1" applyFont="1" applyFill="1" applyBorder="1" applyAlignment="1">
      <alignment horizontal="right"/>
    </xf>
    <xf numFmtId="38" fontId="11" fillId="0" borderId="0" xfId="2" applyFont="1" applyFill="1" applyAlignment="1"/>
    <xf numFmtId="38" fontId="11" fillId="0" borderId="0" xfId="2" applyFont="1" applyFill="1" applyAlignment="1">
      <alignment horizontal="left" vertical="center"/>
    </xf>
    <xf numFmtId="38" fontId="11" fillId="0" borderId="0" xfId="2" applyFont="1" applyFill="1" applyBorder="1" applyAlignment="1">
      <alignment horizontal="left" vertical="center"/>
    </xf>
  </cellXfs>
  <cellStyles count="4">
    <cellStyle name="桁区切り" xfId="1" builtinId="6"/>
    <cellStyle name="桁区切り 2" xfId="2"/>
    <cellStyle name="標準" xfId="0" builtinId="0"/>
    <cellStyle name="標準_19年報原稿 6(62～80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%2313_&#22320;&#22495;&#20445;&#20581;&#24180;&#22577;&#12395;&#38306;&#12377;&#12427;&#12371;&#12392;\&#12304;&#23436;&#25104;&#29256;&#12305;&#36947;&#21335;&#22320;&#22495;&#20445;&#20581;&#24773;&#22577;&#24180;&#22577;\H24&#24180;&#24230;_&#36947;&#21335;&#22320;&#22495;&#20445;&#20581;&#24773;&#22577;&#24180;&#22577;\HP\H24_77-80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78"/>
      <sheetName val="79"/>
      <sheetName val="80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showGridLines="0" tabSelected="1" view="pageBreakPreview" zoomScaleNormal="25" zoomScaleSheetLayoutView="100" workbookViewId="0">
      <selection activeCell="B8" sqref="B8"/>
    </sheetView>
  </sheetViews>
  <sheetFormatPr defaultRowHeight="11.25"/>
  <cols>
    <col min="1" max="1" width="10" style="3" customWidth="1"/>
    <col min="2" max="5" width="7.625" style="1" customWidth="1"/>
    <col min="6" max="7" width="6.125" style="1" customWidth="1"/>
    <col min="8" max="8" width="5.875" style="1" customWidth="1"/>
    <col min="9" max="15" width="6.125" style="1" customWidth="1"/>
    <col min="16" max="16" width="5.875" style="2" customWidth="1"/>
    <col min="17" max="16384" width="9" style="1"/>
  </cols>
  <sheetData>
    <row r="1" spans="1:17" s="64" customFormat="1" ht="15" customHeight="1">
      <c r="A1" s="69" t="s">
        <v>56</v>
      </c>
      <c r="B1" s="68"/>
      <c r="C1" s="68"/>
      <c r="D1" s="68"/>
      <c r="E1" s="68"/>
      <c r="F1" s="67"/>
      <c r="G1" s="67"/>
      <c r="H1" s="67"/>
      <c r="I1" s="67"/>
      <c r="J1" s="67"/>
      <c r="K1" s="67"/>
      <c r="L1" s="67"/>
      <c r="M1" s="66" t="s">
        <v>55</v>
      </c>
      <c r="N1" s="66"/>
      <c r="O1" s="66"/>
      <c r="P1" s="65"/>
    </row>
    <row r="2" spans="1:17" ht="15" customHeight="1">
      <c r="A2" s="63"/>
      <c r="B2" s="62" t="s">
        <v>54</v>
      </c>
      <c r="C2" s="62" t="s">
        <v>53</v>
      </c>
      <c r="D2" s="62" t="s">
        <v>52</v>
      </c>
      <c r="E2" s="62" t="s">
        <v>51</v>
      </c>
      <c r="F2" s="59" t="s">
        <v>50</v>
      </c>
      <c r="G2" s="61"/>
      <c r="H2" s="61"/>
      <c r="I2" s="60"/>
      <c r="J2" s="59" t="s">
        <v>49</v>
      </c>
      <c r="K2" s="58"/>
      <c r="L2" s="46"/>
      <c r="M2" s="57"/>
      <c r="N2" s="57"/>
      <c r="O2" s="56"/>
      <c r="P2" s="9"/>
    </row>
    <row r="3" spans="1:17" s="33" customFormat="1" ht="15" customHeight="1">
      <c r="A3" s="55"/>
      <c r="B3" s="54"/>
      <c r="C3" s="54"/>
      <c r="D3" s="54"/>
      <c r="E3" s="54"/>
      <c r="F3" s="53" t="s">
        <v>48</v>
      </c>
      <c r="G3" s="53" t="s">
        <v>47</v>
      </c>
      <c r="H3" s="52" t="s">
        <v>46</v>
      </c>
      <c r="I3" s="51" t="s">
        <v>45</v>
      </c>
      <c r="J3" s="50" t="s">
        <v>44</v>
      </c>
      <c r="K3" s="49" t="s">
        <v>43</v>
      </c>
      <c r="L3" s="48" t="s">
        <v>42</v>
      </c>
      <c r="M3" s="47" t="s">
        <v>41</v>
      </c>
      <c r="N3" s="46"/>
      <c r="O3" s="45"/>
      <c r="P3" s="9"/>
    </row>
    <row r="4" spans="1:17" s="33" customFormat="1" ht="51.75" customHeight="1">
      <c r="A4" s="44"/>
      <c r="B4" s="43"/>
      <c r="C4" s="43"/>
      <c r="D4" s="43"/>
      <c r="E4" s="43"/>
      <c r="F4" s="42"/>
      <c r="G4" s="42"/>
      <c r="H4" s="41"/>
      <c r="I4" s="40"/>
      <c r="J4" s="39"/>
      <c r="K4" s="38"/>
      <c r="L4" s="37"/>
      <c r="M4" s="36" t="s">
        <v>40</v>
      </c>
      <c r="N4" s="35" t="s">
        <v>39</v>
      </c>
      <c r="O4" s="34" t="s">
        <v>38</v>
      </c>
      <c r="P4" s="9"/>
    </row>
    <row r="5" spans="1:17" ht="13.5" customHeight="1">
      <c r="A5" s="32" t="s">
        <v>37</v>
      </c>
      <c r="B5" s="30">
        <v>281997</v>
      </c>
      <c r="C5" s="30">
        <v>20627</v>
      </c>
      <c r="D5" s="30">
        <v>22961</v>
      </c>
      <c r="E5" s="30">
        <v>203721</v>
      </c>
      <c r="F5" s="30">
        <v>410</v>
      </c>
      <c r="G5" s="30">
        <v>1915</v>
      </c>
      <c r="H5" s="30">
        <v>614</v>
      </c>
      <c r="I5" s="31">
        <v>1150</v>
      </c>
      <c r="J5" s="30">
        <v>7</v>
      </c>
      <c r="K5" s="30">
        <v>85</v>
      </c>
      <c r="L5" s="30">
        <v>80</v>
      </c>
      <c r="M5" s="29">
        <v>549</v>
      </c>
      <c r="N5" s="29">
        <v>1326</v>
      </c>
      <c r="O5" s="29">
        <v>1188</v>
      </c>
      <c r="P5" s="28"/>
      <c r="Q5" s="2"/>
    </row>
    <row r="6" spans="1:17" ht="33.75">
      <c r="A6" s="27" t="s">
        <v>36</v>
      </c>
      <c r="B6" s="26">
        <f>IF(SUM(B7,B16)=0,"-",SUM(B7,B16))</f>
        <v>24008</v>
      </c>
      <c r="C6" s="26">
        <f>IF(SUM(C7,C16)=0,"-",SUM(C7,C16))</f>
        <v>1332</v>
      </c>
      <c r="D6" s="26">
        <f>IF(SUM(D7,D16)=0,"-",SUM(D7,D16))</f>
        <v>1669</v>
      </c>
      <c r="E6" s="26">
        <f>IF(SUM(E7,E16)=0,"-",SUM(E7,E16))</f>
        <v>15656</v>
      </c>
      <c r="F6" s="26">
        <f>IF(SUM(F7,F16)=0,"-",SUM(F7,F16))</f>
        <v>83</v>
      </c>
      <c r="G6" s="26">
        <f>IF(SUM(G7,G16)=0,"-",SUM(G7,G16))</f>
        <v>109</v>
      </c>
      <c r="H6" s="26">
        <f>IF(SUM(H7,H16)=0,"-",SUM(H7,H16))</f>
        <v>31</v>
      </c>
      <c r="I6" s="26">
        <f>IF(SUM(I7,I16)=0,"-",SUM(I7,I16))</f>
        <v>33</v>
      </c>
      <c r="J6" s="26" t="str">
        <f>IF(SUM(J7,J16)=0,"-",SUM(J7,J16))</f>
        <v>-</v>
      </c>
      <c r="K6" s="26">
        <f>IF(SUM(K7,K16)=0,"-",SUM(K7,K16))</f>
        <v>11</v>
      </c>
      <c r="L6" s="26">
        <f>IF(SUM(L7,L16)=0,"-",SUM(L7,L16))</f>
        <v>1</v>
      </c>
      <c r="M6" s="26">
        <f>IF(SUM(M7,M16)=0,"-",SUM(M7,M16))</f>
        <v>752</v>
      </c>
      <c r="N6" s="26">
        <f>IF(SUM(N7,N16)=0,"-",SUM(N7,N16))</f>
        <v>65</v>
      </c>
      <c r="O6" s="26">
        <f>IF(SUM(O7,O16)=0,"-",SUM(O7,O16))</f>
        <v>1</v>
      </c>
      <c r="P6" s="25"/>
      <c r="Q6" s="2"/>
    </row>
    <row r="7" spans="1:17" s="21" customFormat="1" ht="13.5" customHeight="1">
      <c r="A7" s="17" t="s">
        <v>35</v>
      </c>
      <c r="B7" s="16">
        <f>IF(SUM(B8:B15)=0,"-",SUM(B8:B15))</f>
        <v>8145</v>
      </c>
      <c r="C7" s="16">
        <f>IF(SUM(C8:C15)=0,"-",SUM(C8:C15))</f>
        <v>440</v>
      </c>
      <c r="D7" s="16">
        <f>IF(SUM(D8:D15)=0,"-",SUM(D8:D15))</f>
        <v>1077</v>
      </c>
      <c r="E7" s="16">
        <f>IF(SUM(E8:E15)=0,"-",SUM(E8:E15))</f>
        <v>6231</v>
      </c>
      <c r="F7" s="16" t="str">
        <f>IF(SUM(F8:F15)=0,"-",SUM(F8:F15))</f>
        <v>-</v>
      </c>
      <c r="G7" s="16">
        <f>IF(SUM(G8:G15)=0,"-",SUM(G8:G15))</f>
        <v>26</v>
      </c>
      <c r="H7" s="16">
        <f>IF(SUM(H8:H15)=0,"-",SUM(H8:H15))</f>
        <v>6</v>
      </c>
      <c r="I7" s="16">
        <f>IF(SUM(I8:I15)=0,"-",SUM(I8:I15))</f>
        <v>19</v>
      </c>
      <c r="J7" s="16" t="str">
        <f>IF(SUM(J8:J15)=0,"-",SUM(J8:J15))</f>
        <v>-</v>
      </c>
      <c r="K7" s="16">
        <f>IF(SUM(K8:K15)=0,"-",SUM(K8:K15))</f>
        <v>2</v>
      </c>
      <c r="L7" s="16">
        <f>IF(SUM(L8:L15)=0,"-",SUM(L8:L15))</f>
        <v>1</v>
      </c>
      <c r="M7" s="16">
        <f>IF(SUM(M8:M15)=0,"-",SUM(M8:M15))</f>
        <v>752</v>
      </c>
      <c r="N7" s="16">
        <f>IF(SUM(N8:N15)=0,"-",SUM(N8:N15))</f>
        <v>65</v>
      </c>
      <c r="O7" s="16">
        <f>IF(SUM(O8:O15)=0,"-",SUM(O8:O15))</f>
        <v>1</v>
      </c>
      <c r="P7" s="15"/>
    </row>
    <row r="8" spans="1:17" s="21" customFormat="1" ht="13.5" customHeight="1">
      <c r="A8" s="13" t="s">
        <v>34</v>
      </c>
      <c r="B8" s="12">
        <v>2950</v>
      </c>
      <c r="C8" s="12">
        <v>169</v>
      </c>
      <c r="D8" s="12">
        <v>322</v>
      </c>
      <c r="E8" s="12">
        <v>2583</v>
      </c>
      <c r="F8" s="12" t="s">
        <v>9</v>
      </c>
      <c r="G8" s="12">
        <v>4</v>
      </c>
      <c r="H8" s="12" t="s">
        <v>9</v>
      </c>
      <c r="I8" s="12">
        <v>4</v>
      </c>
      <c r="J8" s="12" t="s">
        <v>9</v>
      </c>
      <c r="K8" s="12">
        <v>1</v>
      </c>
      <c r="L8" s="12" t="s">
        <v>9</v>
      </c>
      <c r="M8" s="12">
        <v>366</v>
      </c>
      <c r="N8" s="12">
        <v>31</v>
      </c>
      <c r="O8" s="12" t="s">
        <v>9</v>
      </c>
      <c r="P8" s="15"/>
    </row>
    <row r="9" spans="1:17" s="21" customFormat="1" ht="13.5" customHeight="1">
      <c r="A9" s="13" t="s">
        <v>33</v>
      </c>
      <c r="B9" s="12">
        <v>400</v>
      </c>
      <c r="C9" s="12">
        <v>16</v>
      </c>
      <c r="D9" s="12">
        <v>37</v>
      </c>
      <c r="E9" s="12">
        <v>246</v>
      </c>
      <c r="F9" s="12" t="s">
        <v>9</v>
      </c>
      <c r="G9" s="12">
        <v>1</v>
      </c>
      <c r="H9" s="12" t="s">
        <v>9</v>
      </c>
      <c r="I9" s="12">
        <v>1</v>
      </c>
      <c r="J9" s="12" t="s">
        <v>9</v>
      </c>
      <c r="K9" s="12" t="s">
        <v>9</v>
      </c>
      <c r="L9" s="12" t="s">
        <v>9</v>
      </c>
      <c r="M9" s="12" t="s">
        <v>9</v>
      </c>
      <c r="N9" s="12" t="s">
        <v>9</v>
      </c>
      <c r="O9" s="12" t="s">
        <v>9</v>
      </c>
      <c r="P9" s="15"/>
    </row>
    <row r="10" spans="1:17" s="21" customFormat="1" ht="13.5" customHeight="1">
      <c r="A10" s="13" t="s">
        <v>32</v>
      </c>
      <c r="B10" s="12">
        <v>329</v>
      </c>
      <c r="C10" s="12">
        <v>8</v>
      </c>
      <c r="D10" s="12">
        <v>22</v>
      </c>
      <c r="E10" s="12">
        <v>186</v>
      </c>
      <c r="F10" s="12" t="s">
        <v>9</v>
      </c>
      <c r="G10" s="12" t="s">
        <v>9</v>
      </c>
      <c r="H10" s="12" t="s">
        <v>9</v>
      </c>
      <c r="I10" s="12" t="s">
        <v>9</v>
      </c>
      <c r="J10" s="12" t="s">
        <v>9</v>
      </c>
      <c r="K10" s="12" t="s">
        <v>9</v>
      </c>
      <c r="L10" s="12" t="s">
        <v>9</v>
      </c>
      <c r="M10" s="12" t="s">
        <v>9</v>
      </c>
      <c r="N10" s="12" t="s">
        <v>9</v>
      </c>
      <c r="O10" s="12" t="s">
        <v>9</v>
      </c>
      <c r="P10" s="15"/>
    </row>
    <row r="11" spans="1:17" s="21" customFormat="1" ht="13.5" customHeight="1">
      <c r="A11" s="13" t="s">
        <v>31</v>
      </c>
      <c r="B11" s="12">
        <v>281</v>
      </c>
      <c r="C11" s="12">
        <v>23</v>
      </c>
      <c r="D11" s="12">
        <v>29</v>
      </c>
      <c r="E11" s="12">
        <v>175</v>
      </c>
      <c r="F11" s="12" t="s">
        <v>9</v>
      </c>
      <c r="G11" s="12">
        <v>1</v>
      </c>
      <c r="H11" s="12" t="s">
        <v>9</v>
      </c>
      <c r="I11" s="12">
        <v>1</v>
      </c>
      <c r="J11" s="12" t="s">
        <v>9</v>
      </c>
      <c r="K11" s="12" t="s">
        <v>9</v>
      </c>
      <c r="L11" s="12" t="s">
        <v>9</v>
      </c>
      <c r="M11" s="12" t="s">
        <v>9</v>
      </c>
      <c r="N11" s="12" t="s">
        <v>9</v>
      </c>
      <c r="O11" s="12" t="s">
        <v>9</v>
      </c>
      <c r="P11" s="15"/>
    </row>
    <row r="12" spans="1:17" s="21" customFormat="1" ht="13.5" customHeight="1">
      <c r="A12" s="13" t="s">
        <v>30</v>
      </c>
      <c r="B12" s="12">
        <v>315</v>
      </c>
      <c r="C12" s="12">
        <v>15</v>
      </c>
      <c r="D12" s="12">
        <v>26</v>
      </c>
      <c r="E12" s="12">
        <v>198</v>
      </c>
      <c r="F12" s="12" t="s">
        <v>9</v>
      </c>
      <c r="G12" s="12">
        <v>1</v>
      </c>
      <c r="H12" s="12" t="s">
        <v>9</v>
      </c>
      <c r="I12" s="12">
        <v>1</v>
      </c>
      <c r="J12" s="12" t="s">
        <v>9</v>
      </c>
      <c r="K12" s="12" t="s">
        <v>9</v>
      </c>
      <c r="L12" s="12" t="s">
        <v>9</v>
      </c>
      <c r="M12" s="12" t="s">
        <v>9</v>
      </c>
      <c r="N12" s="12" t="s">
        <v>9</v>
      </c>
      <c r="O12" s="12" t="s">
        <v>9</v>
      </c>
      <c r="P12" s="15"/>
    </row>
    <row r="13" spans="1:17" ht="13.5" customHeight="1">
      <c r="A13" s="13" t="s">
        <v>29</v>
      </c>
      <c r="B13" s="12">
        <v>2312</v>
      </c>
      <c r="C13" s="12">
        <v>128</v>
      </c>
      <c r="D13" s="12">
        <v>158</v>
      </c>
      <c r="E13" s="12">
        <v>1525</v>
      </c>
      <c r="F13" s="12" t="s">
        <v>9</v>
      </c>
      <c r="G13" s="12">
        <v>4</v>
      </c>
      <c r="H13" s="12" t="s">
        <v>9</v>
      </c>
      <c r="I13" s="12">
        <v>4</v>
      </c>
      <c r="J13" s="12" t="s">
        <v>9</v>
      </c>
      <c r="K13" s="12" t="s">
        <v>9</v>
      </c>
      <c r="L13" s="12" t="s">
        <v>9</v>
      </c>
      <c r="M13" s="12">
        <v>366</v>
      </c>
      <c r="N13" s="12">
        <v>25</v>
      </c>
      <c r="O13" s="12" t="s">
        <v>9</v>
      </c>
      <c r="P13" s="15"/>
    </row>
    <row r="14" spans="1:17" ht="13.5" customHeight="1">
      <c r="A14" s="13" t="s">
        <v>28</v>
      </c>
      <c r="B14" s="12">
        <v>404</v>
      </c>
      <c r="C14" s="12">
        <v>17</v>
      </c>
      <c r="D14" s="12">
        <v>32</v>
      </c>
      <c r="E14" s="12">
        <v>282</v>
      </c>
      <c r="F14" s="12" t="s">
        <v>9</v>
      </c>
      <c r="G14" s="12" t="s">
        <v>9</v>
      </c>
      <c r="H14" s="12" t="s">
        <v>9</v>
      </c>
      <c r="I14" s="12" t="s">
        <v>9</v>
      </c>
      <c r="J14" s="12" t="s">
        <v>9</v>
      </c>
      <c r="K14" s="12" t="s">
        <v>9</v>
      </c>
      <c r="L14" s="12" t="s">
        <v>9</v>
      </c>
      <c r="M14" s="12" t="s">
        <v>9</v>
      </c>
      <c r="N14" s="12" t="s">
        <v>9</v>
      </c>
      <c r="O14" s="12" t="s">
        <v>9</v>
      </c>
      <c r="P14" s="15"/>
    </row>
    <row r="15" spans="1:17" ht="13.5" customHeight="1">
      <c r="A15" s="11" t="s">
        <v>27</v>
      </c>
      <c r="B15" s="10">
        <v>1154</v>
      </c>
      <c r="C15" s="10">
        <v>64</v>
      </c>
      <c r="D15" s="10">
        <v>451</v>
      </c>
      <c r="E15" s="10">
        <v>1036</v>
      </c>
      <c r="F15" s="12" t="s">
        <v>9</v>
      </c>
      <c r="G15" s="10">
        <v>15</v>
      </c>
      <c r="H15" s="10">
        <v>6</v>
      </c>
      <c r="I15" s="10">
        <v>8</v>
      </c>
      <c r="J15" s="12" t="s">
        <v>9</v>
      </c>
      <c r="K15" s="10">
        <v>1</v>
      </c>
      <c r="L15" s="10">
        <v>1</v>
      </c>
      <c r="M15" s="10">
        <v>20</v>
      </c>
      <c r="N15" s="10">
        <v>9</v>
      </c>
      <c r="O15" s="10">
        <v>1</v>
      </c>
      <c r="P15" s="15"/>
    </row>
    <row r="16" spans="1:17" ht="13.5" customHeight="1">
      <c r="A16" s="11" t="s">
        <v>26</v>
      </c>
      <c r="B16" s="24">
        <v>15863</v>
      </c>
      <c r="C16" s="24">
        <v>892</v>
      </c>
      <c r="D16" s="24">
        <v>592</v>
      </c>
      <c r="E16" s="24">
        <v>9425</v>
      </c>
      <c r="F16" s="24">
        <v>83</v>
      </c>
      <c r="G16" s="24">
        <v>83</v>
      </c>
      <c r="H16" s="24">
        <v>25</v>
      </c>
      <c r="I16" s="24">
        <v>14</v>
      </c>
      <c r="J16" s="24" t="s">
        <v>9</v>
      </c>
      <c r="K16" s="24">
        <v>9</v>
      </c>
      <c r="L16" s="24" t="s">
        <v>9</v>
      </c>
      <c r="M16" s="24" t="s">
        <v>9</v>
      </c>
      <c r="N16" s="24" t="s">
        <v>9</v>
      </c>
      <c r="O16" s="24" t="s">
        <v>9</v>
      </c>
      <c r="P16" s="15"/>
    </row>
    <row r="17" spans="1:16" ht="33.75">
      <c r="A17" s="23" t="s">
        <v>25</v>
      </c>
      <c r="B17" s="22">
        <f>B18</f>
        <v>1578</v>
      </c>
      <c r="C17" s="22">
        <f>C18</f>
        <v>100</v>
      </c>
      <c r="D17" s="22">
        <f>D18</f>
        <v>177</v>
      </c>
      <c r="E17" s="22">
        <f>E18</f>
        <v>967</v>
      </c>
      <c r="F17" s="22">
        <f>F18</f>
        <v>3</v>
      </c>
      <c r="G17" s="22">
        <f>G18</f>
        <v>3</v>
      </c>
      <c r="H17" s="22" t="str">
        <f>H18</f>
        <v>-</v>
      </c>
      <c r="I17" s="22">
        <f>I18</f>
        <v>3</v>
      </c>
      <c r="J17" s="22" t="str">
        <f>J18</f>
        <v>-</v>
      </c>
      <c r="K17" s="22">
        <f>K18</f>
        <v>1</v>
      </c>
      <c r="L17" s="22" t="str">
        <f>L18</f>
        <v>-</v>
      </c>
      <c r="M17" s="22" t="str">
        <f>M18</f>
        <v>-</v>
      </c>
      <c r="N17" s="22" t="str">
        <f>N18</f>
        <v>-</v>
      </c>
      <c r="O17" s="22" t="str">
        <f>O18</f>
        <v>-</v>
      </c>
      <c r="P17" s="15"/>
    </row>
    <row r="18" spans="1:16" s="21" customFormat="1" ht="13.5" customHeight="1">
      <c r="A18" s="17" t="s">
        <v>24</v>
      </c>
      <c r="B18" s="16">
        <f>IF(SUM(B19:B23)=0,"-",SUM(B19:B23))</f>
        <v>1578</v>
      </c>
      <c r="C18" s="16">
        <f>IF(SUM(C19:C23)=0,"-",SUM(C19:C23))</f>
        <v>100</v>
      </c>
      <c r="D18" s="16">
        <f>IF(SUM(D19:D23)=0,"-",SUM(D19:D23))</f>
        <v>177</v>
      </c>
      <c r="E18" s="16">
        <f>IF(SUM(E19:E23)=0,"-",SUM(E19:E23))</f>
        <v>967</v>
      </c>
      <c r="F18" s="16">
        <f>IF(SUM(F19:F23)=0,"-",SUM(F19:F23))</f>
        <v>3</v>
      </c>
      <c r="G18" s="16">
        <f>IF(SUM(G19:G23)=0,"-",SUM(G19:G23))</f>
        <v>3</v>
      </c>
      <c r="H18" s="16" t="str">
        <f>IF(SUM(H19:H23)=0,"-",SUM(H19:H23))</f>
        <v>-</v>
      </c>
      <c r="I18" s="16">
        <f>IF(SUM(I19:I23)=0,"-",SUM(I19:I23))</f>
        <v>3</v>
      </c>
      <c r="J18" s="16" t="str">
        <f>IF(SUM(J19:J23)=0,"-",SUM(J19:J23))</f>
        <v>-</v>
      </c>
      <c r="K18" s="16">
        <f>IF(SUM(K19:K23)=0,"-",SUM(K19:K23))</f>
        <v>1</v>
      </c>
      <c r="L18" s="16" t="str">
        <f>IF(SUM(L19:L23)=0,"-",SUM(L19:L23))</f>
        <v>-</v>
      </c>
      <c r="M18" s="16" t="str">
        <f>IF(SUM(M19:M23)=0,"-",SUM(M19:M23))</f>
        <v>-</v>
      </c>
      <c r="N18" s="16" t="str">
        <f>IF(SUM(N19:N23)=0,"-",SUM(N19:N23))</f>
        <v>-</v>
      </c>
      <c r="O18" s="16" t="str">
        <f>IF(SUM(O19:O23)=0,"-",SUM(O19:O23))</f>
        <v>-</v>
      </c>
      <c r="P18" s="9"/>
    </row>
    <row r="19" spans="1:16" ht="13.5" customHeight="1">
      <c r="A19" s="20" t="s">
        <v>23</v>
      </c>
      <c r="B19" s="14">
        <v>453</v>
      </c>
      <c r="C19" s="14">
        <v>24</v>
      </c>
      <c r="D19" s="14">
        <v>71</v>
      </c>
      <c r="E19" s="14">
        <v>189</v>
      </c>
      <c r="F19" s="14" t="s">
        <v>22</v>
      </c>
      <c r="G19" s="14">
        <v>3</v>
      </c>
      <c r="H19" s="14" t="s">
        <v>22</v>
      </c>
      <c r="I19" s="14">
        <v>3</v>
      </c>
      <c r="J19" s="14" t="s">
        <v>22</v>
      </c>
      <c r="K19" s="14" t="s">
        <v>22</v>
      </c>
      <c r="L19" s="14" t="s">
        <v>22</v>
      </c>
      <c r="M19" s="14" t="s">
        <v>22</v>
      </c>
      <c r="N19" s="14" t="s">
        <v>22</v>
      </c>
      <c r="O19" s="14" t="s">
        <v>22</v>
      </c>
      <c r="P19" s="9"/>
    </row>
    <row r="20" spans="1:16" ht="13.5" customHeight="1">
      <c r="A20" s="13" t="s">
        <v>21</v>
      </c>
      <c r="B20" s="12">
        <v>407</v>
      </c>
      <c r="C20" s="12">
        <v>25</v>
      </c>
      <c r="D20" s="12">
        <v>45</v>
      </c>
      <c r="E20" s="12">
        <v>252</v>
      </c>
      <c r="F20" s="12" t="s">
        <v>20</v>
      </c>
      <c r="G20" s="12" t="s">
        <v>20</v>
      </c>
      <c r="H20" s="12" t="s">
        <v>20</v>
      </c>
      <c r="I20" s="12" t="s">
        <v>20</v>
      </c>
      <c r="J20" s="12" t="s">
        <v>20</v>
      </c>
      <c r="K20" s="12" t="s">
        <v>20</v>
      </c>
      <c r="L20" s="12" t="s">
        <v>20</v>
      </c>
      <c r="M20" s="12" t="s">
        <v>20</v>
      </c>
      <c r="N20" s="12" t="s">
        <v>20</v>
      </c>
      <c r="O20" s="12" t="s">
        <v>20</v>
      </c>
      <c r="P20" s="9"/>
    </row>
    <row r="21" spans="1:16" ht="13.5" customHeight="1">
      <c r="A21" s="13" t="s">
        <v>19</v>
      </c>
      <c r="B21" s="12">
        <v>315</v>
      </c>
      <c r="C21" s="12">
        <v>17</v>
      </c>
      <c r="D21" s="12">
        <v>31</v>
      </c>
      <c r="E21" s="12">
        <v>239</v>
      </c>
      <c r="F21" s="12" t="s">
        <v>17</v>
      </c>
      <c r="G21" s="12" t="s">
        <v>17</v>
      </c>
      <c r="H21" s="12" t="s">
        <v>17</v>
      </c>
      <c r="I21" s="12" t="s">
        <v>17</v>
      </c>
      <c r="J21" s="12" t="s">
        <v>17</v>
      </c>
      <c r="K21" s="12" t="s">
        <v>17</v>
      </c>
      <c r="L21" s="12" t="s">
        <v>17</v>
      </c>
      <c r="M21" s="12" t="s">
        <v>17</v>
      </c>
      <c r="N21" s="12" t="s">
        <v>17</v>
      </c>
      <c r="O21" s="12" t="s">
        <v>17</v>
      </c>
      <c r="P21" s="9"/>
    </row>
    <row r="22" spans="1:16" ht="13.5" customHeight="1">
      <c r="A22" s="13" t="s">
        <v>18</v>
      </c>
      <c r="B22" s="12">
        <v>267</v>
      </c>
      <c r="C22" s="12">
        <v>15</v>
      </c>
      <c r="D22" s="12">
        <v>14</v>
      </c>
      <c r="E22" s="12">
        <v>183</v>
      </c>
      <c r="F22" s="12">
        <v>3</v>
      </c>
      <c r="G22" s="12" t="s">
        <v>17</v>
      </c>
      <c r="H22" s="12" t="s">
        <v>17</v>
      </c>
      <c r="I22" s="12" t="s">
        <v>17</v>
      </c>
      <c r="J22" s="12" t="s">
        <v>17</v>
      </c>
      <c r="K22" s="12">
        <v>1</v>
      </c>
      <c r="L22" s="12" t="s">
        <v>17</v>
      </c>
      <c r="M22" s="12" t="s">
        <v>17</v>
      </c>
      <c r="N22" s="12" t="s">
        <v>17</v>
      </c>
      <c r="O22" s="12" t="s">
        <v>17</v>
      </c>
      <c r="P22" s="9"/>
    </row>
    <row r="23" spans="1:16" ht="13.5" customHeight="1">
      <c r="A23" s="11" t="s">
        <v>16</v>
      </c>
      <c r="B23" s="10">
        <v>136</v>
      </c>
      <c r="C23" s="10">
        <v>19</v>
      </c>
      <c r="D23" s="10">
        <v>16</v>
      </c>
      <c r="E23" s="10">
        <v>104</v>
      </c>
      <c r="F23" s="10" t="s">
        <v>15</v>
      </c>
      <c r="G23" s="10" t="s">
        <v>15</v>
      </c>
      <c r="H23" s="10" t="s">
        <v>15</v>
      </c>
      <c r="I23" s="10" t="s">
        <v>15</v>
      </c>
      <c r="J23" s="10" t="s">
        <v>15</v>
      </c>
      <c r="K23" s="10" t="s">
        <v>15</v>
      </c>
      <c r="L23" s="10" t="s">
        <v>15</v>
      </c>
      <c r="M23" s="10" t="s">
        <v>15</v>
      </c>
      <c r="N23" s="10" t="s">
        <v>15</v>
      </c>
      <c r="O23" s="10" t="s">
        <v>15</v>
      </c>
      <c r="P23" s="9"/>
    </row>
    <row r="24" spans="1:16" ht="33.75">
      <c r="A24" s="19" t="s">
        <v>14</v>
      </c>
      <c r="B24" s="18">
        <f>B25</f>
        <v>2792</v>
      </c>
      <c r="C24" s="18">
        <f>C25</f>
        <v>173</v>
      </c>
      <c r="D24" s="18">
        <f>D25</f>
        <v>240</v>
      </c>
      <c r="E24" s="18">
        <f>E25</f>
        <v>2015</v>
      </c>
      <c r="F24" s="18" t="str">
        <f>F25</f>
        <v>-</v>
      </c>
      <c r="G24" s="18" t="str">
        <f>G25</f>
        <v>-</v>
      </c>
      <c r="H24" s="18" t="str">
        <f>H25</f>
        <v>-</v>
      </c>
      <c r="I24" s="18" t="str">
        <f>I25</f>
        <v>-</v>
      </c>
      <c r="J24" s="18" t="str">
        <f>J25</f>
        <v>-</v>
      </c>
      <c r="K24" s="18" t="str">
        <f>K25</f>
        <v>-</v>
      </c>
      <c r="L24" s="18" t="str">
        <f>L25</f>
        <v>-</v>
      </c>
      <c r="M24" s="18" t="str">
        <f>M25</f>
        <v>-</v>
      </c>
      <c r="N24" s="18" t="str">
        <f>N25</f>
        <v>-</v>
      </c>
      <c r="O24" s="18" t="str">
        <f>O25</f>
        <v>-</v>
      </c>
      <c r="P24" s="15"/>
    </row>
    <row r="25" spans="1:16" ht="13.5" customHeight="1">
      <c r="A25" s="17" t="s">
        <v>13</v>
      </c>
      <c r="B25" s="16">
        <f>IF(SUM(B26:B29)=0,"-",SUM(B26:B29))</f>
        <v>2792</v>
      </c>
      <c r="C25" s="16">
        <f>IF(SUM(C26:C29)=0,"-",SUM(C26:C29))</f>
        <v>173</v>
      </c>
      <c r="D25" s="16">
        <f>IF(SUM(D26:D29)=0,"-",SUM(D26:D29))</f>
        <v>240</v>
      </c>
      <c r="E25" s="16">
        <f>IF(SUM(E26:E29)=0,"-",SUM(E26:E29))</f>
        <v>2015</v>
      </c>
      <c r="F25" s="16" t="str">
        <f>IF(SUM(F26:F29)=0,"-",SUM(F26:F29))</f>
        <v>-</v>
      </c>
      <c r="G25" s="16" t="str">
        <f>IF(SUM(G26:G29)=0,"-",SUM(G26:G29))</f>
        <v>-</v>
      </c>
      <c r="H25" s="16" t="str">
        <f>IF(SUM(H26:H29)=0,"-",SUM(H26:H29))</f>
        <v>-</v>
      </c>
      <c r="I25" s="16" t="str">
        <f>IF(SUM(I26:I29)=0,"-",SUM(I26:I29))</f>
        <v>-</v>
      </c>
      <c r="J25" s="16" t="str">
        <f>IF(SUM(J26:J29)=0,"-",SUM(J26:J29))</f>
        <v>-</v>
      </c>
      <c r="K25" s="16" t="str">
        <f>IF(SUM(K26:K29)=0,"-",SUM(K26:K29))</f>
        <v>-</v>
      </c>
      <c r="L25" s="16" t="str">
        <f>IF(SUM(L26:L29)=0,"-",SUM(L26:L29))</f>
        <v>-</v>
      </c>
      <c r="M25" s="16" t="str">
        <f>IF(SUM(M26:M29)=0,"-",SUM(M26:M29))</f>
        <v>-</v>
      </c>
      <c r="N25" s="16" t="str">
        <f>IF(SUM(N26:N29)=0,"-",SUM(N26:N29))</f>
        <v>-</v>
      </c>
      <c r="O25" s="16" t="str">
        <f>IF(SUM(O26:O29)=0,"-",SUM(O26:O29))</f>
        <v>-</v>
      </c>
      <c r="P25" s="15"/>
    </row>
    <row r="26" spans="1:16" ht="13.5" customHeight="1">
      <c r="A26" s="13" t="s">
        <v>12</v>
      </c>
      <c r="B26" s="14">
        <v>1287</v>
      </c>
      <c r="C26" s="14">
        <v>84</v>
      </c>
      <c r="D26" s="14">
        <v>95</v>
      </c>
      <c r="E26" s="14">
        <v>904</v>
      </c>
      <c r="F26" s="12" t="s">
        <v>9</v>
      </c>
      <c r="G26" s="12" t="s">
        <v>9</v>
      </c>
      <c r="H26" s="12" t="s">
        <v>9</v>
      </c>
      <c r="I26" s="12" t="s">
        <v>9</v>
      </c>
      <c r="J26" s="12" t="s">
        <v>9</v>
      </c>
      <c r="K26" s="12" t="s">
        <v>9</v>
      </c>
      <c r="L26" s="12" t="s">
        <v>9</v>
      </c>
      <c r="M26" s="12" t="s">
        <v>9</v>
      </c>
      <c r="N26" s="12" t="s">
        <v>9</v>
      </c>
      <c r="O26" s="12" t="s">
        <v>9</v>
      </c>
      <c r="P26" s="9"/>
    </row>
    <row r="27" spans="1:16" ht="13.5" customHeight="1">
      <c r="A27" s="13" t="s">
        <v>11</v>
      </c>
      <c r="B27" s="12">
        <v>417</v>
      </c>
      <c r="C27" s="12">
        <v>28</v>
      </c>
      <c r="D27" s="12">
        <v>50</v>
      </c>
      <c r="E27" s="12">
        <v>313</v>
      </c>
      <c r="F27" s="12" t="s">
        <v>9</v>
      </c>
      <c r="G27" s="12" t="s">
        <v>9</v>
      </c>
      <c r="H27" s="12" t="s">
        <v>9</v>
      </c>
      <c r="I27" s="12" t="s">
        <v>9</v>
      </c>
      <c r="J27" s="12" t="s">
        <v>9</v>
      </c>
      <c r="K27" s="12" t="s">
        <v>9</v>
      </c>
      <c r="L27" s="12" t="s">
        <v>9</v>
      </c>
      <c r="M27" s="12" t="s">
        <v>9</v>
      </c>
      <c r="N27" s="12" t="s">
        <v>9</v>
      </c>
      <c r="O27" s="12" t="s">
        <v>9</v>
      </c>
      <c r="P27" s="9"/>
    </row>
    <row r="28" spans="1:16" ht="13.5" customHeight="1">
      <c r="A28" s="13" t="s">
        <v>10</v>
      </c>
      <c r="B28" s="12">
        <v>390</v>
      </c>
      <c r="C28" s="12">
        <v>21</v>
      </c>
      <c r="D28" s="12">
        <v>36</v>
      </c>
      <c r="E28" s="12">
        <v>287</v>
      </c>
      <c r="F28" s="12" t="s">
        <v>9</v>
      </c>
      <c r="G28" s="12" t="s">
        <v>9</v>
      </c>
      <c r="H28" s="12" t="s">
        <v>9</v>
      </c>
      <c r="I28" s="12" t="s">
        <v>9</v>
      </c>
      <c r="J28" s="12" t="s">
        <v>9</v>
      </c>
      <c r="K28" s="12" t="s">
        <v>9</v>
      </c>
      <c r="L28" s="12" t="s">
        <v>9</v>
      </c>
      <c r="M28" s="12" t="s">
        <v>9</v>
      </c>
      <c r="N28" s="12" t="s">
        <v>9</v>
      </c>
      <c r="O28" s="12" t="s">
        <v>9</v>
      </c>
      <c r="P28" s="9"/>
    </row>
    <row r="29" spans="1:16" ht="13.5" customHeight="1">
      <c r="A29" s="11" t="s">
        <v>8</v>
      </c>
      <c r="B29" s="10">
        <v>698</v>
      </c>
      <c r="C29" s="10">
        <v>40</v>
      </c>
      <c r="D29" s="10">
        <v>59</v>
      </c>
      <c r="E29" s="10">
        <v>511</v>
      </c>
      <c r="F29" s="10" t="s">
        <v>7</v>
      </c>
      <c r="G29" s="10" t="s">
        <v>7</v>
      </c>
      <c r="H29" s="10" t="s">
        <v>7</v>
      </c>
      <c r="I29" s="10" t="s">
        <v>7</v>
      </c>
      <c r="J29" s="10" t="s">
        <v>7</v>
      </c>
      <c r="K29" s="10" t="s">
        <v>7</v>
      </c>
      <c r="L29" s="10" t="s">
        <v>7</v>
      </c>
      <c r="M29" s="10" t="s">
        <v>7</v>
      </c>
      <c r="N29" s="10" t="s">
        <v>7</v>
      </c>
      <c r="O29" s="10" t="s">
        <v>7</v>
      </c>
      <c r="P29" s="9"/>
    </row>
    <row r="30" spans="1:16" ht="13.5" customHeight="1">
      <c r="A30" s="8" t="s">
        <v>6</v>
      </c>
      <c r="B30" s="5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6">
      <c r="A31" s="6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7"/>
    </row>
    <row r="32" spans="1:16">
      <c r="A32" s="6" t="s">
        <v>5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7"/>
    </row>
    <row r="33" spans="1:16">
      <c r="A33" s="6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7"/>
    </row>
    <row r="34" spans="1:16">
      <c r="A34" s="6" t="s">
        <v>4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7"/>
    </row>
    <row r="35" spans="1:16">
      <c r="A35" s="6" t="s">
        <v>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7"/>
    </row>
    <row r="36" spans="1:16">
      <c r="A36" s="6" t="s">
        <v>2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7"/>
    </row>
    <row r="37" spans="1:16">
      <c r="A37" s="6" t="s">
        <v>1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7"/>
    </row>
    <row r="38" spans="1:16">
      <c r="A38" s="6" t="s">
        <v>0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4"/>
    </row>
    <row r="39" spans="1:16">
      <c r="A39" s="6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4"/>
    </row>
  </sheetData>
  <mergeCells count="12">
    <mergeCell ref="M1:O1"/>
    <mergeCell ref="B2:B4"/>
    <mergeCell ref="C2:C4"/>
    <mergeCell ref="D2:D4"/>
    <mergeCell ref="E2:E4"/>
    <mergeCell ref="F3:F4"/>
    <mergeCell ref="G3:G4"/>
    <mergeCell ref="H3:H4"/>
    <mergeCell ref="I3:I4"/>
    <mergeCell ref="J3:J4"/>
    <mergeCell ref="K3:K4"/>
    <mergeCell ref="L3:L4"/>
  </mergeCells>
  <phoneticPr fontId="3"/>
  <pageMargins left="0.78740157480314965" right="0.78740157480314965" top="0.69" bottom="0.59" header="0.51181102362204722" footer="0.51181102362204722"/>
  <headerFooter alignWithMargins="0"/>
</worksheet>
</file>