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66126\Desktop\"/>
    </mc:Choice>
  </mc:AlternateContent>
  <bookViews>
    <workbookView xWindow="0" yWindow="0" windowWidth="20490" windowHeight="7770"/>
  </bookViews>
  <sheets>
    <sheet name="食中毒" sheetId="1" r:id="rId1"/>
    <sheet name="苦情" sheetId="2" r:id="rId2"/>
    <sheet name="動物愛護" sheetId="3" r:id="rId3"/>
  </sheets>
  <externalReferences>
    <externalReference r:id="rId4"/>
  </externalReferences>
  <definedNames>
    <definedName name="_xlnm.Print_Area" localSheetId="1">苦情!$A$1:$N$10</definedName>
    <definedName name="_xlnm.Print_Area" localSheetId="0">食中毒!$A$1:$J$16</definedName>
    <definedName name="_xlnm.Print_Area" localSheetId="2">動物愛護!$A$1:$I$10</definedName>
    <definedName name="_xlnm.Print_Area">#REF!</definedName>
    <definedName name="_xlnm.Print_Titles" localSheetId="0">食中毒!$2:$2</definedName>
    <definedName name="_xlnm.Print_Titles" localSheetId="2">動物愛護!$1:$3</definedName>
    <definedName name="_xlnm.Print_Titles">#N/A</definedName>
    <definedName name="Z_16EA346B_B42B_4A88_976E_67D8A05FD396_.wvu.PrintArea" localSheetId="1" hidden="1">苦情!$A$1:$N$10</definedName>
    <definedName name="Z_16EA346B_B42B_4A88_976E_67D8A05FD396_.wvu.PrintArea" localSheetId="0" hidden="1">食中毒!$A$1:$J$15</definedName>
    <definedName name="Z_16EA346B_B42B_4A88_976E_67D8A05FD396_.wvu.PrintArea" localSheetId="2" hidden="1">動物愛護!$A$1:$I$6</definedName>
    <definedName name="Z_16EA346B_B42B_4A88_976E_67D8A05FD396_.wvu.PrintTitles" localSheetId="0" hidden="1">食中毒!$2:$2</definedName>
    <definedName name="Z_16EA346B_B42B_4A88_976E_67D8A05FD396_.wvu.PrintTitles" localSheetId="2" hidden="1">動物愛護!$1:$3</definedName>
    <definedName name="Z_4731A664_2BE7_46C0_BAD5_BE7220352916_.wvu.PrintArea" localSheetId="1" hidden="1">苦情!$A$1:$N$10</definedName>
    <definedName name="Z_4731A664_2BE7_46C0_BAD5_BE7220352916_.wvu.PrintArea" localSheetId="0" hidden="1">食中毒!$A$1:$J$15</definedName>
    <definedName name="Z_4731A664_2BE7_46C0_BAD5_BE7220352916_.wvu.PrintArea" localSheetId="2" hidden="1">動物愛護!$A$1:$I$6</definedName>
    <definedName name="Z_4731A664_2BE7_46C0_BAD5_BE7220352916_.wvu.PrintTitles" localSheetId="0" hidden="1">食中毒!$2:$2</definedName>
    <definedName name="Z_4731A664_2BE7_46C0_BAD5_BE7220352916_.wvu.PrintTitles" localSheetId="2" hidden="1">動物愛護!$1:$3</definedName>
    <definedName name="橋本">#REF!</definedName>
  </definedNames>
  <calcPr calcId="152511" calcMode="manual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3" l="1"/>
  <c r="H9" i="3"/>
  <c r="G9" i="3"/>
  <c r="F9" i="3"/>
  <c r="E9" i="3"/>
  <c r="D9" i="3"/>
  <c r="C9" i="3"/>
  <c r="B9" i="3"/>
  <c r="I7" i="3"/>
  <c r="H7" i="3"/>
  <c r="G7" i="3"/>
  <c r="F7" i="3"/>
  <c r="E7" i="3"/>
  <c r="D7" i="3"/>
  <c r="C7" i="3"/>
  <c r="B7" i="3"/>
  <c r="I4" i="3"/>
  <c r="H4" i="3"/>
  <c r="G4" i="3"/>
  <c r="F4" i="3"/>
  <c r="E4" i="3"/>
  <c r="D4" i="3"/>
  <c r="C4" i="3"/>
  <c r="B4" i="3"/>
  <c r="B9" i="2"/>
  <c r="N8" i="2"/>
  <c r="M8" i="2"/>
  <c r="L8" i="2"/>
  <c r="K8" i="2"/>
  <c r="J8" i="2"/>
  <c r="I8" i="2"/>
  <c r="H8" i="2"/>
  <c r="G8" i="2"/>
  <c r="F8" i="2"/>
  <c r="E8" i="2"/>
  <c r="D8" i="2"/>
  <c r="C8" i="2"/>
  <c r="B8" i="2" s="1"/>
  <c r="B7" i="2"/>
  <c r="N6" i="2"/>
  <c r="M6" i="2"/>
  <c r="L6" i="2"/>
  <c r="K6" i="2"/>
  <c r="J6" i="2"/>
  <c r="I6" i="2"/>
  <c r="H6" i="2"/>
  <c r="G6" i="2"/>
  <c r="F6" i="2"/>
  <c r="E6" i="2"/>
  <c r="D6" i="2"/>
  <c r="C6" i="2"/>
  <c r="B6" i="2"/>
  <c r="I5" i="2"/>
  <c r="B5" i="2"/>
  <c r="B4" i="2"/>
  <c r="N3" i="2"/>
  <c r="M3" i="2"/>
  <c r="L3" i="2"/>
  <c r="K3" i="2"/>
  <c r="J3" i="2"/>
  <c r="I3" i="2"/>
  <c r="H3" i="2"/>
  <c r="G3" i="2"/>
  <c r="F3" i="2"/>
  <c r="E3" i="2"/>
  <c r="D3" i="2"/>
  <c r="C3" i="2"/>
  <c r="B3" i="2"/>
</calcChain>
</file>

<file path=xl/sharedStrings.xml><?xml version="1.0" encoding="utf-8"?>
<sst xmlns="http://schemas.openxmlformats.org/spreadsheetml/2006/main" count="129" uniqueCount="70">
  <si>
    <t>別表　食中毒発生事例</t>
    <rPh sb="0" eb="1">
      <t>ベツ</t>
    </rPh>
    <phoneticPr fontId="4"/>
  </si>
  <si>
    <t>平成２４年度</t>
    <rPh sb="5" eb="6">
      <t>ド</t>
    </rPh>
    <phoneticPr fontId="4"/>
  </si>
  <si>
    <t>事件
番号</t>
    <rPh sb="0" eb="2">
      <t>ジケン</t>
    </rPh>
    <rPh sb="3" eb="5">
      <t>バンゴウ</t>
    </rPh>
    <phoneticPr fontId="4"/>
  </si>
  <si>
    <t>発生月日</t>
  </si>
  <si>
    <t>発生場所</t>
  </si>
  <si>
    <t>摂食
者数</t>
    <phoneticPr fontId="4"/>
  </si>
  <si>
    <t>患者
数</t>
    <phoneticPr fontId="4"/>
  </si>
  <si>
    <t>死亡
者数</t>
    <phoneticPr fontId="4"/>
  </si>
  <si>
    <t>原因食品</t>
  </si>
  <si>
    <t>病因物質</t>
  </si>
  <si>
    <t>原因施設</t>
  </si>
  <si>
    <t>摂食場所</t>
  </si>
  <si>
    <t>南渡島管内</t>
    <rPh sb="0" eb="1">
      <t>ミナミ</t>
    </rPh>
    <rPh sb="1" eb="3">
      <t>オシマ</t>
    </rPh>
    <rPh sb="3" eb="5">
      <t>カンナイ</t>
    </rPh>
    <phoneticPr fontId="4"/>
  </si>
  <si>
    <t>北斗市</t>
    <rPh sb="0" eb="3">
      <t>ホクトシ</t>
    </rPh>
    <phoneticPr fontId="4"/>
  </si>
  <si>
    <t>不明</t>
    <rPh sb="0" eb="2">
      <t>フメイ</t>
    </rPh>
    <phoneticPr fontId="4"/>
  </si>
  <si>
    <t>ノロウイルスGⅡ4</t>
    <phoneticPr fontId="4"/>
  </si>
  <si>
    <t>北斗市保健センター</t>
    <rPh sb="0" eb="3">
      <t>ホクトシ</t>
    </rPh>
    <rPh sb="3" eb="5">
      <t>ホケン</t>
    </rPh>
    <phoneticPr fontId="4"/>
  </si>
  <si>
    <t>北斗市等</t>
    <rPh sb="0" eb="3">
      <t>ホクトシ</t>
    </rPh>
    <rPh sb="3" eb="4">
      <t>トウ</t>
    </rPh>
    <phoneticPr fontId="4"/>
  </si>
  <si>
    <t>殻付きカキ</t>
    <rPh sb="0" eb="1">
      <t>カラ</t>
    </rPh>
    <rPh sb="1" eb="2">
      <t>ツ</t>
    </rPh>
    <phoneticPr fontId="4"/>
  </si>
  <si>
    <t>ノロウイルスGⅡ</t>
    <phoneticPr fontId="4"/>
  </si>
  <si>
    <t>家庭</t>
    <rPh sb="0" eb="2">
      <t>カテイ</t>
    </rPh>
    <phoneticPr fontId="4"/>
  </si>
  <si>
    <t>函館市内</t>
    <rPh sb="0" eb="2">
      <t>ハコダテ</t>
    </rPh>
    <rPh sb="2" eb="4">
      <t>シナイ</t>
    </rPh>
    <phoneticPr fontId="4"/>
  </si>
  <si>
    <t>函館市</t>
    <rPh sb="0" eb="3">
      <t>ハコダテシ</t>
    </rPh>
    <phoneticPr fontId="4"/>
  </si>
  <si>
    <t>トリカブト
のおひたし</t>
    <phoneticPr fontId="4"/>
  </si>
  <si>
    <t>アコニチンほか</t>
    <phoneticPr fontId="4"/>
  </si>
  <si>
    <t>ノロウイルス</t>
    <phoneticPr fontId="4"/>
  </si>
  <si>
    <t>飲食店</t>
    <rPh sb="0" eb="3">
      <t>インショクテン</t>
    </rPh>
    <phoneticPr fontId="4"/>
  </si>
  <si>
    <t>北渡島檜山管内</t>
    <rPh sb="0" eb="1">
      <t>キタ</t>
    </rPh>
    <rPh sb="1" eb="3">
      <t>オシマ</t>
    </rPh>
    <rPh sb="3" eb="5">
      <t>ヒヤマ</t>
    </rPh>
    <rPh sb="5" eb="7">
      <t>カンナイ</t>
    </rPh>
    <phoneticPr fontId="4"/>
  </si>
  <si>
    <t>平成24年8月14日</t>
    <rPh sb="0" eb="2">
      <t>ヘイセイ</t>
    </rPh>
    <rPh sb="4" eb="5">
      <t>ネン</t>
    </rPh>
    <rPh sb="6" eb="7">
      <t>ガツ</t>
    </rPh>
    <rPh sb="9" eb="10">
      <t>ニチ</t>
    </rPh>
    <phoneticPr fontId="4"/>
  </si>
  <si>
    <t>今金町等</t>
    <rPh sb="0" eb="3">
      <t>イマカネチョウ</t>
    </rPh>
    <rPh sb="3" eb="4">
      <t>トウ</t>
    </rPh>
    <phoneticPr fontId="4"/>
  </si>
  <si>
    <t>かにめし</t>
    <phoneticPr fontId="4"/>
  </si>
  <si>
    <t>黄色ブドウ球菌</t>
    <rPh sb="0" eb="2">
      <t>オウショク</t>
    </rPh>
    <rPh sb="5" eb="7">
      <t>キュウキン</t>
    </rPh>
    <phoneticPr fontId="4"/>
  </si>
  <si>
    <t>家庭等</t>
    <rPh sb="0" eb="2">
      <t>カテイ</t>
    </rPh>
    <rPh sb="2" eb="3">
      <t>トウ</t>
    </rPh>
    <phoneticPr fontId="4"/>
  </si>
  <si>
    <t>平成24年10月7日</t>
    <rPh sb="0" eb="2">
      <t>ヘイセイ</t>
    </rPh>
    <rPh sb="4" eb="5">
      <t>ネン</t>
    </rPh>
    <rPh sb="7" eb="8">
      <t>ガツ</t>
    </rPh>
    <rPh sb="9" eb="10">
      <t>ニチ</t>
    </rPh>
    <phoneticPr fontId="4"/>
  </si>
  <si>
    <t>八雲町</t>
    <rPh sb="0" eb="3">
      <t>ヤクモチョウ</t>
    </rPh>
    <phoneticPr fontId="4"/>
  </si>
  <si>
    <t>ちらし寿司</t>
    <rPh sb="3" eb="5">
      <t>ズシ</t>
    </rPh>
    <phoneticPr fontId="4"/>
  </si>
  <si>
    <t>南檜山管内</t>
    <rPh sb="0" eb="1">
      <t>ミナミ</t>
    </rPh>
    <rPh sb="1" eb="3">
      <t>ヒヤマ</t>
    </rPh>
    <rPh sb="3" eb="5">
      <t>カンナイ</t>
    </rPh>
    <phoneticPr fontId="4"/>
  </si>
  <si>
    <t>該当なし</t>
    <rPh sb="0" eb="2">
      <t>ガイトウ</t>
    </rPh>
    <phoneticPr fontId="4"/>
  </si>
  <si>
    <t>資料　保健所集計</t>
    <rPh sb="0" eb="2">
      <t>シリョウ</t>
    </rPh>
    <rPh sb="3" eb="6">
      <t>ホケンショ</t>
    </rPh>
    <rPh sb="6" eb="8">
      <t>シュウケイ</t>
    </rPh>
    <phoneticPr fontId="4"/>
  </si>
  <si>
    <t>別表　苦情処理件数</t>
    <rPh sb="0" eb="1">
      <t>ベツ</t>
    </rPh>
    <rPh sb="1" eb="2">
      <t>ヒョウ</t>
    </rPh>
    <rPh sb="3" eb="5">
      <t>クジョウ</t>
    </rPh>
    <rPh sb="5" eb="7">
      <t>ショリ</t>
    </rPh>
    <rPh sb="7" eb="9">
      <t>ケンスウ</t>
    </rPh>
    <phoneticPr fontId="4"/>
  </si>
  <si>
    <t>　平成２４年度</t>
    <rPh sb="1" eb="3">
      <t>ヘイセイ</t>
    </rPh>
    <rPh sb="5" eb="7">
      <t>ネンド</t>
    </rPh>
    <phoneticPr fontId="4"/>
  </si>
  <si>
    <t>総数</t>
  </si>
  <si>
    <t>医療</t>
    <phoneticPr fontId="4"/>
  </si>
  <si>
    <t>薬事</t>
  </si>
  <si>
    <t>食品</t>
  </si>
  <si>
    <t>犬</t>
    <rPh sb="0" eb="1">
      <t>イヌ</t>
    </rPh>
    <phoneticPr fontId="4"/>
  </si>
  <si>
    <t>猫</t>
    <rPh sb="0" eb="1">
      <t>ネコ</t>
    </rPh>
    <phoneticPr fontId="4"/>
  </si>
  <si>
    <t>死亡獣畜等</t>
    <phoneticPr fontId="4"/>
  </si>
  <si>
    <t>営業
施設</t>
    <phoneticPr fontId="4"/>
  </si>
  <si>
    <t>排水</t>
    <rPh sb="0" eb="2">
      <t>ハイスイ</t>
    </rPh>
    <phoneticPr fontId="4"/>
  </si>
  <si>
    <t>衛生
害虫</t>
    <phoneticPr fontId="4"/>
  </si>
  <si>
    <t>シックハウス
関係</t>
    <rPh sb="7" eb="9">
      <t>カンケイ</t>
    </rPh>
    <phoneticPr fontId="4"/>
  </si>
  <si>
    <t>介護保険関係</t>
    <rPh sb="0" eb="2">
      <t>カイゴ</t>
    </rPh>
    <rPh sb="2" eb="4">
      <t>ホケン</t>
    </rPh>
    <rPh sb="4" eb="6">
      <t>カンケイ</t>
    </rPh>
    <phoneticPr fontId="4"/>
  </si>
  <si>
    <t xml:space="preserve">その他 </t>
    <rPh sb="2" eb="3">
      <t>タ</t>
    </rPh>
    <phoneticPr fontId="4"/>
  </si>
  <si>
    <t>南渡島
第2次保健医療福祉圏</t>
    <rPh sb="0" eb="1">
      <t>ミナミ</t>
    </rPh>
    <rPh sb="1" eb="3">
      <t>オシマ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4"/>
  </si>
  <si>
    <t>渡島保健所</t>
    <rPh sb="0" eb="2">
      <t>オシマ</t>
    </rPh>
    <phoneticPr fontId="4"/>
  </si>
  <si>
    <t>-</t>
    <phoneticPr fontId="4"/>
  </si>
  <si>
    <t>市立函館保健所</t>
  </si>
  <si>
    <t>-</t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</si>
  <si>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4"/>
  </si>
  <si>
    <t>八雲保健所</t>
    <rPh sb="0" eb="2">
      <t>ヤクモ</t>
    </rPh>
    <rPh sb="2" eb="5">
      <t>ホケンショ</t>
    </rPh>
    <phoneticPr fontId="4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</si>
  <si>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4"/>
  </si>
  <si>
    <t>江差保健所</t>
    <rPh sb="0" eb="2">
      <t>エサシ</t>
    </rPh>
    <rPh sb="2" eb="5">
      <t>ホケンジョ</t>
    </rPh>
    <phoneticPr fontId="4"/>
  </si>
  <si>
    <t>資料　保健所集計</t>
    <phoneticPr fontId="4"/>
  </si>
  <si>
    <t>別表　動物愛護法関係</t>
    <rPh sb="0" eb="2">
      <t>ベッピョウ</t>
    </rPh>
    <rPh sb="3" eb="5">
      <t>ドウブツ</t>
    </rPh>
    <rPh sb="5" eb="7">
      <t>アイゴ</t>
    </rPh>
    <rPh sb="7" eb="8">
      <t>ホウ</t>
    </rPh>
    <rPh sb="8" eb="10">
      <t>カンケイ</t>
    </rPh>
    <phoneticPr fontId="4"/>
  </si>
  <si>
    <t>平成２４年度</t>
    <rPh sb="4" eb="5">
      <t>ネン</t>
    </rPh>
    <phoneticPr fontId="4"/>
  </si>
  <si>
    <t>返還</t>
    <rPh sb="0" eb="2">
      <t>ヘンカン</t>
    </rPh>
    <phoneticPr fontId="4"/>
  </si>
  <si>
    <t>譲渡</t>
    <rPh sb="0" eb="2">
      <t>ジョウト</t>
    </rPh>
    <phoneticPr fontId="4"/>
  </si>
  <si>
    <t>殺処分</t>
    <rPh sb="0" eb="1">
      <t>サツ</t>
    </rPh>
    <rPh sb="1" eb="3">
      <t>ショブン</t>
    </rPh>
    <phoneticPr fontId="4"/>
  </si>
  <si>
    <t>その他</t>
    <rPh sb="2" eb="3">
      <t>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</si>
</sst>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0_);[Red]\(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97">
    <xf numFmtId="0" fontId="0" fillId="0" borderId="0" xfId="0">
      <alignment vertical="center"/>
    </xf>
    <xf numFmtId="0" fontId="2" fillId="0" borderId="0" xfId="2" applyNumberFormat="1" applyFont="1" applyFill="1" applyBorder="1" applyAlignment="1">
      <alignment vertical="top"/>
    </xf>
    <xf numFmtId="0" fontId="2" fillId="0" borderId="0" xfId="2" applyNumberFormat="1" applyFont="1" applyFill="1" applyAlignment="1">
      <alignment horizontal="right" vertical="top"/>
    </xf>
    <xf numFmtId="38" fontId="2" fillId="0" borderId="0" xfId="1" applyFont="1" applyFill="1" applyAlignment="1">
      <alignment vertical="top"/>
    </xf>
    <xf numFmtId="0" fontId="2" fillId="0" borderId="0" xfId="2" applyNumberFormat="1" applyFont="1" applyFill="1" applyAlignment="1">
      <alignment horizontal="left" vertical="top"/>
    </xf>
    <xf numFmtId="0" fontId="2" fillId="0" borderId="0" xfId="2" applyNumberFormat="1" applyFont="1" applyFill="1" applyAlignment="1">
      <alignment vertical="top"/>
    </xf>
    <xf numFmtId="0" fontId="2" fillId="0" borderId="0" xfId="2" applyFont="1" applyFill="1" applyAlignment="1">
      <alignment vertical="top"/>
    </xf>
    <xf numFmtId="0" fontId="5" fillId="0" borderId="1" xfId="2" applyNumberFormat="1" applyFont="1" applyFill="1" applyBorder="1" applyAlignment="1">
      <alignment horizontal="center" vertical="center" wrapText="1"/>
    </xf>
    <xf numFmtId="56" fontId="5" fillId="0" borderId="2" xfId="2" applyNumberFormat="1" applyFont="1" applyFill="1" applyBorder="1" applyAlignment="1">
      <alignment horizontal="center" vertical="center"/>
    </xf>
    <xf numFmtId="0" fontId="5" fillId="0" borderId="3" xfId="2" applyNumberFormat="1" applyFont="1" applyFill="1" applyBorder="1" applyAlignment="1">
      <alignment horizontal="center" vertical="center"/>
    </xf>
    <xf numFmtId="0" fontId="5" fillId="0" borderId="3" xfId="2" applyNumberFormat="1" applyFont="1" applyFill="1" applyBorder="1" applyAlignment="1">
      <alignment horizontal="center" vertical="center" wrapText="1"/>
    </xf>
    <xf numFmtId="38" fontId="5" fillId="0" borderId="3" xfId="1" applyFont="1" applyFill="1" applyBorder="1" applyAlignment="1">
      <alignment horizontal="center" vertical="center" wrapText="1"/>
    </xf>
    <xf numFmtId="0" fontId="5" fillId="0" borderId="4" xfId="2" applyNumberFormat="1" applyFont="1" applyFill="1" applyBorder="1" applyAlignment="1">
      <alignment horizontal="center" vertical="center"/>
    </xf>
    <xf numFmtId="0" fontId="5" fillId="0" borderId="0" xfId="2" applyNumberFormat="1" applyFont="1" applyFill="1" applyAlignment="1"/>
    <xf numFmtId="0" fontId="5" fillId="0" borderId="0" xfId="2" applyFont="1" applyFill="1" applyAlignment="1"/>
    <xf numFmtId="56" fontId="5" fillId="2" borderId="5" xfId="2" applyNumberFormat="1" applyFont="1" applyFill="1" applyBorder="1" applyAlignment="1">
      <alignment horizontal="left" vertical="center"/>
    </xf>
    <xf numFmtId="56" fontId="5" fillId="2" borderId="6" xfId="2" applyNumberFormat="1" applyFont="1" applyFill="1" applyBorder="1" applyAlignment="1">
      <alignment horizontal="left" vertical="center"/>
    </xf>
    <xf numFmtId="56" fontId="5" fillId="2" borderId="7" xfId="2" applyNumberFormat="1" applyFont="1" applyFill="1" applyBorder="1" applyAlignment="1">
      <alignment horizontal="left" vertical="center"/>
    </xf>
    <xf numFmtId="0" fontId="5" fillId="0" borderId="8" xfId="2" applyNumberFormat="1" applyFont="1" applyFill="1" applyBorder="1" applyAlignment="1">
      <alignment horizontal="left" vertical="center"/>
    </xf>
    <xf numFmtId="176" fontId="5" fillId="0" borderId="8" xfId="2" applyNumberFormat="1" applyFont="1" applyFill="1" applyBorder="1" applyAlignment="1">
      <alignment horizontal="left" vertical="center" shrinkToFit="1"/>
    </xf>
    <xf numFmtId="3" fontId="5" fillId="0" borderId="8" xfId="2" applyNumberFormat="1" applyFont="1" applyFill="1" applyBorder="1" applyAlignment="1">
      <alignment vertical="center" shrinkToFit="1"/>
    </xf>
    <xf numFmtId="3" fontId="5" fillId="0" borderId="8" xfId="2" applyNumberFormat="1" applyFont="1" applyFill="1" applyBorder="1" applyAlignment="1">
      <alignment horizontal="right" vertical="center" shrinkToFit="1"/>
    </xf>
    <xf numFmtId="38" fontId="5" fillId="0" borderId="8" xfId="1" applyFont="1" applyFill="1" applyBorder="1" applyAlignment="1">
      <alignment vertical="center" shrinkToFit="1"/>
    </xf>
    <xf numFmtId="3" fontId="5" fillId="0" borderId="8" xfId="2" applyNumberFormat="1" applyFont="1" applyFill="1" applyBorder="1" applyAlignment="1">
      <alignment horizontal="left" vertical="center" shrinkToFit="1"/>
    </xf>
    <xf numFmtId="176" fontId="5" fillId="0" borderId="8" xfId="2" applyNumberFormat="1" applyFont="1" applyFill="1" applyBorder="1" applyAlignment="1">
      <alignment horizontal="left" vertical="center"/>
    </xf>
    <xf numFmtId="3" fontId="5" fillId="0" borderId="8" xfId="2" applyNumberFormat="1" applyFont="1" applyFill="1" applyBorder="1" applyAlignment="1">
      <alignment vertical="center"/>
    </xf>
    <xf numFmtId="3" fontId="5" fillId="0" borderId="8" xfId="2" applyNumberFormat="1" applyFont="1" applyFill="1" applyBorder="1" applyAlignment="1">
      <alignment horizontal="right" vertical="center"/>
    </xf>
    <xf numFmtId="38" fontId="5" fillId="0" borderId="8" xfId="1" applyFont="1" applyFill="1" applyBorder="1" applyAlignment="1">
      <alignment vertical="center"/>
    </xf>
    <xf numFmtId="3" fontId="5" fillId="0" borderId="8" xfId="2" applyNumberFormat="1" applyFont="1" applyFill="1" applyBorder="1" applyAlignment="1">
      <alignment horizontal="left" vertical="center"/>
    </xf>
    <xf numFmtId="176" fontId="5" fillId="2" borderId="5" xfId="2" applyNumberFormat="1" applyFont="1" applyFill="1" applyBorder="1" applyAlignment="1">
      <alignment horizontal="left" vertical="center"/>
    </xf>
    <xf numFmtId="176" fontId="5" fillId="2" borderId="6" xfId="2" applyNumberFormat="1" applyFont="1" applyFill="1" applyBorder="1" applyAlignment="1">
      <alignment horizontal="left" vertical="center"/>
    </xf>
    <xf numFmtId="176" fontId="5" fillId="2" borderId="7" xfId="2" applyNumberFormat="1" applyFont="1" applyFill="1" applyBorder="1" applyAlignment="1">
      <alignment horizontal="left" vertical="center"/>
    </xf>
    <xf numFmtId="177" fontId="5" fillId="0" borderId="8" xfId="0" quotePrefix="1" applyNumberFormat="1" applyFont="1" applyFill="1" applyBorder="1" applyAlignment="1">
      <alignment horizontal="left" vertical="center"/>
    </xf>
    <xf numFmtId="176" fontId="5" fillId="0" borderId="8" xfId="0" applyNumberFormat="1" applyFont="1" applyFill="1" applyBorder="1" applyAlignment="1">
      <alignment horizontal="left" vertical="center"/>
    </xf>
    <xf numFmtId="3" fontId="5" fillId="0" borderId="8" xfId="0" applyNumberFormat="1" applyFont="1" applyFill="1" applyBorder="1" applyAlignment="1">
      <alignment vertical="center"/>
    </xf>
    <xf numFmtId="3" fontId="5" fillId="0" borderId="8" xfId="0" applyNumberFormat="1" applyFont="1" applyFill="1" applyBorder="1" applyAlignment="1">
      <alignment horizontal="right" vertical="center"/>
    </xf>
    <xf numFmtId="38" fontId="5" fillId="0" borderId="8" xfId="3" applyFont="1" applyFill="1" applyBorder="1" applyAlignment="1">
      <alignment vertical="center"/>
    </xf>
    <xf numFmtId="3" fontId="5" fillId="0" borderId="8" xfId="0" applyNumberFormat="1" applyFont="1" applyFill="1" applyBorder="1" applyAlignment="1">
      <alignment horizontal="left" vertical="center" wrapText="1"/>
    </xf>
    <xf numFmtId="3" fontId="5" fillId="0" borderId="8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Alignment="1"/>
    <xf numFmtId="0" fontId="5" fillId="0" borderId="0" xfId="0" applyFont="1" applyFill="1" applyAlignment="1"/>
    <xf numFmtId="177" fontId="5" fillId="0" borderId="8" xfId="0" applyNumberFormat="1" applyFont="1" applyFill="1" applyBorder="1" applyAlignment="1">
      <alignment horizontal="left" vertical="center"/>
    </xf>
    <xf numFmtId="0" fontId="5" fillId="0" borderId="8" xfId="0" applyNumberFormat="1" applyFont="1" applyFill="1" applyBorder="1" applyAlignment="1">
      <alignment horizontal="left" vertical="center"/>
    </xf>
    <xf numFmtId="49" fontId="5" fillId="0" borderId="8" xfId="0" applyNumberFormat="1" applyFont="1" applyFill="1" applyBorder="1" applyAlignment="1">
      <alignment horizontal="left" vertical="center"/>
    </xf>
    <xf numFmtId="56" fontId="5" fillId="0" borderId="8" xfId="2" applyNumberFormat="1" applyFont="1" applyFill="1" applyBorder="1" applyAlignment="1">
      <alignment horizontal="left" vertical="center"/>
    </xf>
    <xf numFmtId="0" fontId="5" fillId="0" borderId="0" xfId="2" applyFont="1" applyFill="1" applyAlignment="1">
      <alignment horizontal="left"/>
    </xf>
    <xf numFmtId="56" fontId="5" fillId="0" borderId="0" xfId="2" applyNumberFormat="1" applyFont="1" applyFill="1" applyAlignment="1">
      <alignment horizontal="left"/>
    </xf>
    <xf numFmtId="0" fontId="5" fillId="0" borderId="0" xfId="2" applyFont="1" applyFill="1" applyAlignment="1">
      <alignment horizontal="right"/>
    </xf>
    <xf numFmtId="38" fontId="5" fillId="0" borderId="0" xfId="1" applyFont="1" applyFill="1" applyAlignment="1"/>
    <xf numFmtId="38" fontId="2" fillId="0" borderId="0" xfId="1" applyFont="1" applyFill="1" applyAlignment="1">
      <alignment horizontal="right" vertical="top"/>
    </xf>
    <xf numFmtId="38" fontId="5" fillId="0" borderId="8" xfId="1" applyFont="1" applyFill="1" applyBorder="1" applyAlignment="1">
      <alignment horizontal="left" wrapText="1"/>
    </xf>
    <xf numFmtId="38" fontId="5" fillId="0" borderId="9" xfId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 wrapText="1"/>
    </xf>
    <xf numFmtId="38" fontId="5" fillId="0" borderId="8" xfId="1" applyFont="1" applyFill="1" applyBorder="1" applyAlignment="1">
      <alignment horizontal="center" vertical="center" wrapText="1"/>
    </xf>
    <xf numFmtId="38" fontId="5" fillId="0" borderId="5" xfId="1" applyFont="1" applyFill="1" applyBorder="1" applyAlignment="1">
      <alignment horizontal="center" vertical="center" wrapText="1"/>
    </xf>
    <xf numFmtId="38" fontId="5" fillId="0" borderId="1" xfId="1" applyFont="1" applyFill="1" applyBorder="1" applyAlignment="1">
      <alignment horizontal="center" vertical="center"/>
    </xf>
    <xf numFmtId="38" fontId="5" fillId="0" borderId="0" xfId="1" applyFont="1" applyFill="1" applyAlignment="1">
      <alignment horizontal="center"/>
    </xf>
    <xf numFmtId="38" fontId="5" fillId="3" borderId="8" xfId="3" applyFont="1" applyFill="1" applyBorder="1" applyAlignment="1">
      <alignment horizontal="left" vertical="center" wrapText="1"/>
    </xf>
    <xf numFmtId="38" fontId="5" fillId="3" borderId="8" xfId="1" applyFont="1" applyFill="1" applyBorder="1" applyAlignment="1">
      <alignment horizontal="right" vertical="center"/>
    </xf>
    <xf numFmtId="38" fontId="5" fillId="3" borderId="8" xfId="3" applyFont="1" applyFill="1" applyBorder="1" applyAlignment="1">
      <alignment horizontal="right" vertical="center"/>
    </xf>
    <xf numFmtId="38" fontId="5" fillId="0" borderId="0" xfId="1" applyFont="1" applyFill="1" applyAlignment="1">
      <alignment vertical="center"/>
    </xf>
    <xf numFmtId="38" fontId="5" fillId="2" borderId="8" xfId="1" applyFont="1" applyFill="1" applyBorder="1" applyAlignment="1">
      <alignment vertical="center"/>
    </xf>
    <xf numFmtId="38" fontId="5" fillId="2" borderId="8" xfId="1" applyFont="1" applyFill="1" applyBorder="1" applyAlignment="1">
      <alignment horizontal="right" vertical="center"/>
    </xf>
    <xf numFmtId="38" fontId="5" fillId="4" borderId="8" xfId="1" applyFont="1" applyFill="1" applyBorder="1" applyAlignment="1">
      <alignment vertical="center"/>
    </xf>
    <xf numFmtId="38" fontId="5" fillId="5" borderId="8" xfId="1" applyFont="1" applyFill="1" applyBorder="1" applyAlignment="1">
      <alignment horizontal="right" vertical="center"/>
    </xf>
    <xf numFmtId="38" fontId="5" fillId="4" borderId="8" xfId="1" applyFont="1" applyFill="1" applyBorder="1" applyAlignment="1">
      <alignment horizontal="right" vertical="center"/>
    </xf>
    <xf numFmtId="38" fontId="5" fillId="3" borderId="8" xfId="1" applyFont="1" applyFill="1" applyBorder="1" applyAlignment="1">
      <alignment vertical="center" wrapText="1"/>
    </xf>
    <xf numFmtId="38" fontId="5" fillId="2" borderId="8" xfId="3" applyFont="1" applyFill="1" applyBorder="1" applyAlignment="1">
      <alignment vertical="center"/>
    </xf>
    <xf numFmtId="38" fontId="5" fillId="2" borderId="8" xfId="3" applyFont="1" applyFill="1" applyBorder="1" applyAlignment="1">
      <alignment horizontal="right" vertical="center"/>
    </xf>
    <xf numFmtId="38" fontId="5" fillId="0" borderId="0" xfId="3" applyFont="1" applyFill="1" applyAlignment="1">
      <alignment vertical="center"/>
    </xf>
    <xf numFmtId="38" fontId="5" fillId="3" borderId="8" xfId="3" applyFont="1" applyFill="1" applyBorder="1" applyAlignment="1">
      <alignment vertical="center" wrapText="1"/>
    </xf>
    <xf numFmtId="38" fontId="5" fillId="0" borderId="0" xfId="1" applyFont="1" applyFill="1" applyBorder="1" applyAlignment="1">
      <alignment horizontal="left"/>
    </xf>
    <xf numFmtId="38" fontId="2" fillId="0" borderId="0" xfId="1" applyFont="1" applyFill="1" applyBorder="1" applyAlignment="1">
      <alignment vertical="top"/>
    </xf>
    <xf numFmtId="38" fontId="2" fillId="0" borderId="0" xfId="1" applyFont="1" applyFill="1" applyBorder="1" applyAlignment="1">
      <alignment horizontal="right" vertical="top"/>
    </xf>
    <xf numFmtId="0" fontId="5" fillId="0" borderId="11" xfId="2" applyFont="1" applyFill="1" applyBorder="1" applyAlignment="1">
      <alignment horizontal="left"/>
    </xf>
    <xf numFmtId="0" fontId="5" fillId="0" borderId="5" xfId="2" applyFont="1" applyFill="1" applyBorder="1"/>
    <xf numFmtId="38" fontId="5" fillId="0" borderId="6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0" xfId="1" applyFont="1" applyFill="1" applyBorder="1" applyAlignment="1"/>
    <xf numFmtId="0" fontId="5" fillId="0" borderId="0" xfId="2" applyFont="1" applyFill="1"/>
    <xf numFmtId="38" fontId="5" fillId="0" borderId="12" xfId="1" applyFont="1" applyFill="1" applyBorder="1" applyAlignment="1">
      <alignment horizontal="left" wrapText="1"/>
    </xf>
    <xf numFmtId="38" fontId="5" fillId="0" borderId="13" xfId="1" applyFont="1" applyFill="1" applyBorder="1" applyAlignment="1">
      <alignment horizontal="center" vertical="distributed"/>
    </xf>
    <xf numFmtId="38" fontId="5" fillId="0" borderId="5" xfId="1" applyFont="1" applyFill="1" applyBorder="1" applyAlignment="1">
      <alignment horizontal="center" vertical="distributed"/>
    </xf>
    <xf numFmtId="38" fontId="5" fillId="0" borderId="14" xfId="1" applyFont="1" applyFill="1" applyBorder="1" applyAlignment="1">
      <alignment horizontal="center" vertical="distributed"/>
    </xf>
    <xf numFmtId="38" fontId="5" fillId="0" borderId="15" xfId="1" applyFont="1" applyFill="1" applyBorder="1" applyAlignment="1">
      <alignment horizontal="center" vertical="distributed"/>
    </xf>
    <xf numFmtId="38" fontId="5" fillId="0" borderId="0" xfId="1" applyFont="1" applyFill="1" applyBorder="1" applyAlignment="1">
      <alignment vertical="distributed"/>
    </xf>
    <xf numFmtId="38" fontId="5" fillId="0" borderId="0" xfId="1" applyFont="1" applyFill="1" applyAlignment="1">
      <alignment vertical="distributed"/>
    </xf>
    <xf numFmtId="38" fontId="5" fillId="0" borderId="0" xfId="1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38" fontId="5" fillId="2" borderId="8" xfId="1" applyFont="1" applyFill="1" applyBorder="1" applyAlignment="1">
      <alignment horizontal="left" vertical="center"/>
    </xf>
    <xf numFmtId="38" fontId="5" fillId="4" borderId="8" xfId="1" applyFont="1" applyFill="1" applyBorder="1" applyAlignment="1">
      <alignment horizontal="left" vertical="center"/>
    </xf>
    <xf numFmtId="38" fontId="5" fillId="3" borderId="8" xfId="1" applyFont="1" applyFill="1" applyBorder="1" applyAlignment="1">
      <alignment horizontal="left" vertical="center" wrapText="1"/>
    </xf>
    <xf numFmtId="38" fontId="5" fillId="2" borderId="8" xfId="3" applyFont="1" applyFill="1" applyBorder="1" applyAlignment="1">
      <alignment horizontal="left" vertical="center"/>
    </xf>
    <xf numFmtId="38" fontId="5" fillId="0" borderId="0" xfId="3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38" fontId="5" fillId="0" borderId="0" xfId="1" applyFont="1" applyFill="1" applyAlignment="1">
      <alignment horizontal="left"/>
    </xf>
  </cellXfs>
  <cellStyles count="4">
    <cellStyle name="桁区切り" xfId="1" builtinId="6"/>
    <cellStyle name="桁区切り 2" xfId="3"/>
    <cellStyle name="標準" xfId="0" builtinId="0"/>
    <cellStyle name="標準_参考　年報原稿 (別表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externalLink" Target="externalLinks/externalLink1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D:\%2313_&#22320;&#22495;&#20445;&#20581;&#24180;&#22577;&#12395;&#38306;&#12377;&#12427;&#12371;&#12392;\&#12304;&#23436;&#25104;&#29256;&#12305;&#36947;&#21335;&#22320;&#22495;&#20445;&#20581;&#24773;&#22577;&#24180;&#22577;\H25&#24180;&#29256;_&#36947;&#21335;&#22320;&#22495;&#20445;&#20581;&#24773;&#22577;&#24180;&#22577;\&#24179;&#25104;25&#24180;&#29256;_&#36947;&#21335;&#22320;&#22495;&#20445;&#20581;&#24773;&#22577;&#24180;&#22577;_&#21029;&#34920;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食中毒"/>
      <sheetName val="苦情"/>
      <sheetName val="動物愛護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showGridLines="0" tabSelected="1" zoomScaleNormal="100" zoomScaleSheetLayoutView="100" workbookViewId="0"/>
  </sheetViews>
  <sheetFormatPr defaultRowHeight="15"/>
  <cols>
    <col min="1" max="1" width="5" style="45" customWidth="1"/>
    <col min="2" max="2" width="18.125" style="46" bestFit="1" customWidth="1"/>
    <col min="3" max="3" width="8.625" style="14" customWidth="1"/>
    <col min="4" max="4" width="5" style="47" bestFit="1" customWidth="1"/>
    <col min="5" max="5" width="4.875" style="48" bestFit="1" customWidth="1"/>
    <col min="6" max="6" width="5" style="47" bestFit="1" customWidth="1"/>
    <col min="7" max="7" width="13.25" style="45" bestFit="1" customWidth="1"/>
    <col min="8" max="8" width="19" style="45" customWidth="1"/>
    <col min="9" max="10" width="11.375" style="45" customWidth="1"/>
    <col min="11" max="16384" width="9" style="14"/>
  </cols>
  <sheetData>
    <row r="1" spans="1:14" s="6" customFormat="1" ht="18" customHeight="1">
      <c r="A1" s="1" t="s">
        <v>0</v>
      </c>
      <c r="B1" s="1"/>
      <c r="C1" s="1"/>
      <c r="D1" s="2"/>
      <c r="E1" s="3"/>
      <c r="F1" s="2"/>
      <c r="G1" s="4"/>
      <c r="H1" s="4"/>
      <c r="I1" s="4"/>
      <c r="J1" s="2" t="s">
        <v>1</v>
      </c>
      <c r="K1" s="5"/>
      <c r="L1" s="5"/>
      <c r="M1" s="5"/>
      <c r="N1" s="5"/>
    </row>
    <row r="2" spans="1:14" ht="33" customHeight="1">
      <c r="A2" s="7" t="s">
        <v>2</v>
      </c>
      <c r="B2" s="8" t="s">
        <v>3</v>
      </c>
      <c r="C2" s="9" t="s">
        <v>4</v>
      </c>
      <c r="D2" s="10" t="s">
        <v>5</v>
      </c>
      <c r="E2" s="11" t="s">
        <v>6</v>
      </c>
      <c r="F2" s="10" t="s">
        <v>7</v>
      </c>
      <c r="G2" s="9" t="s">
        <v>8</v>
      </c>
      <c r="H2" s="9" t="s">
        <v>9</v>
      </c>
      <c r="I2" s="9" t="s">
        <v>10</v>
      </c>
      <c r="J2" s="12" t="s">
        <v>11</v>
      </c>
      <c r="K2" s="13"/>
      <c r="L2" s="13"/>
      <c r="M2" s="13"/>
      <c r="N2" s="13"/>
    </row>
    <row r="3" spans="1:14" ht="16.5" customHeight="1">
      <c r="A3" s="15" t="s">
        <v>12</v>
      </c>
      <c r="B3" s="16"/>
      <c r="C3" s="16"/>
      <c r="D3" s="16"/>
      <c r="E3" s="16"/>
      <c r="F3" s="16"/>
      <c r="G3" s="16"/>
      <c r="H3" s="16"/>
      <c r="I3" s="16"/>
      <c r="J3" s="17"/>
      <c r="K3" s="13"/>
      <c r="L3" s="13"/>
      <c r="M3" s="13"/>
      <c r="N3" s="13"/>
    </row>
    <row r="4" spans="1:14" ht="16.5" customHeight="1">
      <c r="A4" s="18">
        <v>1</v>
      </c>
      <c r="B4" s="19">
        <v>41303</v>
      </c>
      <c r="C4" s="20" t="s">
        <v>13</v>
      </c>
      <c r="D4" s="21">
        <v>39</v>
      </c>
      <c r="E4" s="22">
        <v>21</v>
      </c>
      <c r="F4" s="21">
        <v>0</v>
      </c>
      <c r="G4" s="23" t="s">
        <v>14</v>
      </c>
      <c r="H4" s="23" t="s">
        <v>15</v>
      </c>
      <c r="I4" s="23" t="s">
        <v>16</v>
      </c>
      <c r="J4" s="23" t="s">
        <v>16</v>
      </c>
      <c r="K4" s="13"/>
      <c r="L4" s="13"/>
      <c r="M4" s="13"/>
      <c r="N4" s="13"/>
    </row>
    <row r="5" spans="1:14" ht="16.5" customHeight="1">
      <c r="A5" s="18">
        <v>2</v>
      </c>
      <c r="B5" s="24">
        <v>41330</v>
      </c>
      <c r="C5" s="25" t="s">
        <v>17</v>
      </c>
      <c r="D5" s="26">
        <v>31</v>
      </c>
      <c r="E5" s="27">
        <v>10</v>
      </c>
      <c r="F5" s="26">
        <v>0</v>
      </c>
      <c r="G5" s="28" t="s">
        <v>18</v>
      </c>
      <c r="H5" s="23" t="s">
        <v>19</v>
      </c>
      <c r="I5" s="28" t="s">
        <v>20</v>
      </c>
      <c r="J5" s="28" t="s">
        <v>20</v>
      </c>
      <c r="K5" s="13"/>
      <c r="L5" s="13"/>
      <c r="M5" s="13"/>
      <c r="N5" s="13"/>
    </row>
    <row r="6" spans="1:14" ht="16.5" customHeight="1">
      <c r="A6" s="29" t="s">
        <v>21</v>
      </c>
      <c r="B6" s="30"/>
      <c r="C6" s="30"/>
      <c r="D6" s="30"/>
      <c r="E6" s="30"/>
      <c r="F6" s="30"/>
      <c r="G6" s="30"/>
      <c r="H6" s="30"/>
      <c r="I6" s="30"/>
      <c r="J6" s="31"/>
      <c r="K6" s="13"/>
      <c r="L6" s="13"/>
      <c r="M6" s="13"/>
      <c r="N6" s="13"/>
    </row>
    <row r="7" spans="1:14" s="40" customFormat="1" ht="16.5" customHeight="1">
      <c r="A7" s="32">
        <v>1</v>
      </c>
      <c r="B7" s="33">
        <v>41006</v>
      </c>
      <c r="C7" s="34" t="s">
        <v>22</v>
      </c>
      <c r="D7" s="35">
        <v>3</v>
      </c>
      <c r="E7" s="36">
        <v>3</v>
      </c>
      <c r="F7" s="35">
        <v>2</v>
      </c>
      <c r="G7" s="37" t="s">
        <v>23</v>
      </c>
      <c r="H7" s="38" t="s">
        <v>24</v>
      </c>
      <c r="I7" s="38" t="s">
        <v>20</v>
      </c>
      <c r="J7" s="38" t="s">
        <v>20</v>
      </c>
      <c r="K7" s="39"/>
      <c r="L7" s="39"/>
      <c r="M7" s="39"/>
      <c r="N7" s="39"/>
    </row>
    <row r="8" spans="1:14" s="40" customFormat="1" ht="16.5" customHeight="1">
      <c r="A8" s="41">
        <v>2</v>
      </c>
      <c r="B8" s="33">
        <v>41008</v>
      </c>
      <c r="C8" s="34" t="s">
        <v>22</v>
      </c>
      <c r="D8" s="35">
        <v>16</v>
      </c>
      <c r="E8" s="36">
        <v>10</v>
      </c>
      <c r="F8" s="35">
        <v>0</v>
      </c>
      <c r="G8" s="38" t="s">
        <v>14</v>
      </c>
      <c r="H8" s="38" t="s">
        <v>25</v>
      </c>
      <c r="I8" s="38" t="s">
        <v>26</v>
      </c>
      <c r="J8" s="38" t="s">
        <v>26</v>
      </c>
      <c r="K8" s="39"/>
      <c r="L8" s="39"/>
      <c r="M8" s="39"/>
      <c r="N8" s="39"/>
    </row>
    <row r="9" spans="1:14" s="40" customFormat="1" ht="16.5" customHeight="1">
      <c r="A9" s="41">
        <v>3</v>
      </c>
      <c r="B9" s="33">
        <v>41020</v>
      </c>
      <c r="C9" s="34" t="s">
        <v>22</v>
      </c>
      <c r="D9" s="35">
        <v>47</v>
      </c>
      <c r="E9" s="36">
        <v>19</v>
      </c>
      <c r="F9" s="35">
        <v>0</v>
      </c>
      <c r="G9" s="38" t="s">
        <v>14</v>
      </c>
      <c r="H9" s="38" t="s">
        <v>25</v>
      </c>
      <c r="I9" s="38" t="s">
        <v>26</v>
      </c>
      <c r="J9" s="38" t="s">
        <v>26</v>
      </c>
      <c r="K9" s="39"/>
      <c r="L9" s="39"/>
      <c r="M9" s="39"/>
      <c r="N9" s="39"/>
    </row>
    <row r="10" spans="1:14" ht="16.5" customHeight="1">
      <c r="A10" s="15" t="s">
        <v>27</v>
      </c>
      <c r="B10" s="16"/>
      <c r="C10" s="16"/>
      <c r="D10" s="16"/>
      <c r="E10" s="16"/>
      <c r="F10" s="16"/>
      <c r="G10" s="16"/>
      <c r="H10" s="16"/>
      <c r="I10" s="16"/>
      <c r="J10" s="17"/>
      <c r="K10" s="13"/>
      <c r="L10" s="13"/>
      <c r="M10" s="13"/>
      <c r="N10" s="13"/>
    </row>
    <row r="11" spans="1:14" s="40" customFormat="1" ht="16.5" customHeight="1">
      <c r="A11" s="42">
        <v>1</v>
      </c>
      <c r="B11" s="43" t="s">
        <v>28</v>
      </c>
      <c r="C11" s="34" t="s">
        <v>29</v>
      </c>
      <c r="D11" s="35">
        <v>17</v>
      </c>
      <c r="E11" s="36">
        <v>12</v>
      </c>
      <c r="F11" s="35">
        <v>0</v>
      </c>
      <c r="G11" s="38" t="s">
        <v>30</v>
      </c>
      <c r="H11" s="38" t="s">
        <v>31</v>
      </c>
      <c r="I11" s="38" t="s">
        <v>26</v>
      </c>
      <c r="J11" s="38" t="s">
        <v>32</v>
      </c>
      <c r="K11" s="39"/>
      <c r="L11" s="39"/>
      <c r="M11" s="39"/>
      <c r="N11" s="39"/>
    </row>
    <row r="12" spans="1:14" s="40" customFormat="1" ht="16.5" customHeight="1">
      <c r="A12" s="42">
        <v>2</v>
      </c>
      <c r="B12" s="43" t="s">
        <v>33</v>
      </c>
      <c r="C12" s="34" t="s">
        <v>34</v>
      </c>
      <c r="D12" s="35">
        <v>17</v>
      </c>
      <c r="E12" s="36">
        <v>7</v>
      </c>
      <c r="F12" s="35">
        <v>0</v>
      </c>
      <c r="G12" s="38" t="s">
        <v>35</v>
      </c>
      <c r="H12" s="38" t="s">
        <v>31</v>
      </c>
      <c r="I12" s="38" t="s">
        <v>20</v>
      </c>
      <c r="J12" s="38" t="s">
        <v>20</v>
      </c>
      <c r="K12" s="39"/>
      <c r="L12" s="39"/>
      <c r="M12" s="39"/>
      <c r="N12" s="39"/>
    </row>
    <row r="13" spans="1:14" ht="16.5" customHeight="1">
      <c r="A13" s="15" t="s">
        <v>36</v>
      </c>
      <c r="B13" s="16"/>
      <c r="C13" s="16"/>
      <c r="D13" s="16"/>
      <c r="E13" s="16"/>
      <c r="F13" s="16"/>
      <c r="G13" s="16"/>
      <c r="H13" s="16"/>
      <c r="I13" s="16"/>
      <c r="J13" s="17"/>
      <c r="K13" s="13"/>
      <c r="L13" s="13"/>
      <c r="M13" s="13"/>
      <c r="N13" s="13"/>
    </row>
    <row r="14" spans="1:14" ht="16.5" customHeight="1">
      <c r="A14" s="44"/>
      <c r="B14" s="24" t="s">
        <v>37</v>
      </c>
      <c r="C14" s="25"/>
      <c r="D14" s="26"/>
      <c r="E14" s="27"/>
      <c r="F14" s="26"/>
      <c r="G14" s="28"/>
      <c r="H14" s="28"/>
      <c r="I14" s="28"/>
      <c r="J14" s="28"/>
      <c r="K14" s="13"/>
      <c r="L14" s="13"/>
      <c r="M14" s="13"/>
      <c r="N14" s="13"/>
    </row>
    <row r="15" spans="1:14" ht="16.5" customHeight="1">
      <c r="A15" s="45" t="s">
        <v>38</v>
      </c>
    </row>
    <row r="16" spans="1:14" ht="16.5" customHeight="1"/>
  </sheetData>
  <mergeCells count="4">
    <mergeCell ref="A3:J3"/>
    <mergeCell ref="A6:J6"/>
    <mergeCell ref="A10:J10"/>
    <mergeCell ref="A13:J13"/>
  </mergeCells>
  <phoneticPr fontId="3"/>
  <printOptions horizontalCentered="1"/>
  <pageMargins left="0.78740157480314965" right="0.78740157480314965" top="0.78740157480314965" bottom="0.98425196850393704" header="0.51181102362204722" footer="0.51181102362204722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showGridLines="0" zoomScaleNormal="100" zoomScaleSheetLayoutView="100" workbookViewId="0"/>
  </sheetViews>
  <sheetFormatPr defaultRowHeight="15"/>
  <cols>
    <col min="1" max="1" width="16.625" style="48" customWidth="1"/>
    <col min="2" max="11" width="7.625" style="48" customWidth="1"/>
    <col min="12" max="12" width="10.625" style="48" customWidth="1"/>
    <col min="13" max="14" width="7.625" style="48" customWidth="1"/>
    <col min="15" max="16384" width="9" style="48"/>
  </cols>
  <sheetData>
    <row r="1" spans="1:14" s="3" customFormat="1" ht="18" customHeight="1">
      <c r="A1" s="3" t="s">
        <v>39</v>
      </c>
      <c r="K1" s="49"/>
      <c r="L1" s="49"/>
      <c r="N1" s="49" t="s">
        <v>40</v>
      </c>
    </row>
    <row r="2" spans="1:14" s="57" customFormat="1" ht="33" customHeight="1">
      <c r="A2" s="50"/>
      <c r="B2" s="51" t="s">
        <v>41</v>
      </c>
      <c r="C2" s="52" t="s">
        <v>42</v>
      </c>
      <c r="D2" s="52" t="s">
        <v>43</v>
      </c>
      <c r="E2" s="52" t="s">
        <v>44</v>
      </c>
      <c r="F2" s="52" t="s">
        <v>45</v>
      </c>
      <c r="G2" s="53" t="s">
        <v>46</v>
      </c>
      <c r="H2" s="53" t="s">
        <v>47</v>
      </c>
      <c r="I2" s="53" t="s">
        <v>48</v>
      </c>
      <c r="J2" s="53" t="s">
        <v>49</v>
      </c>
      <c r="K2" s="53" t="s">
        <v>50</v>
      </c>
      <c r="L2" s="54" t="s">
        <v>51</v>
      </c>
      <c r="M2" s="55" t="s">
        <v>52</v>
      </c>
      <c r="N2" s="56" t="s">
        <v>53</v>
      </c>
    </row>
    <row r="3" spans="1:14" s="61" customFormat="1" ht="33" customHeight="1">
      <c r="A3" s="58" t="s">
        <v>54</v>
      </c>
      <c r="B3" s="59">
        <f t="shared" ref="B3:B9" si="0">IF(SUM(C3:N3)=0,"-",SUM(C3:N3))</f>
        <v>1250</v>
      </c>
      <c r="C3" s="60">
        <f t="shared" ref="C3:H3" si="1">IF(SUM(C4:C5)=0,"-",SUM(C4:C5))</f>
        <v>160</v>
      </c>
      <c r="D3" s="60">
        <f t="shared" si="1"/>
        <v>5</v>
      </c>
      <c r="E3" s="60">
        <f t="shared" si="1"/>
        <v>57</v>
      </c>
      <c r="F3" s="60">
        <f t="shared" si="1"/>
        <v>269</v>
      </c>
      <c r="G3" s="60">
        <f t="shared" si="1"/>
        <v>183</v>
      </c>
      <c r="H3" s="60" t="str">
        <f t="shared" si="1"/>
        <v>-</v>
      </c>
      <c r="I3" s="60">
        <f t="shared" ref="I3:N3" si="2">IF(SUM(I4:I5)=0,"-",SUM(I4:I5))</f>
        <v>6</v>
      </c>
      <c r="J3" s="60" t="str">
        <f t="shared" si="2"/>
        <v>-</v>
      </c>
      <c r="K3" s="60">
        <f t="shared" si="2"/>
        <v>557</v>
      </c>
      <c r="L3" s="60" t="str">
        <f t="shared" si="2"/>
        <v>-</v>
      </c>
      <c r="M3" s="60">
        <f t="shared" si="2"/>
        <v>7</v>
      </c>
      <c r="N3" s="60">
        <f t="shared" si="2"/>
        <v>6</v>
      </c>
    </row>
    <row r="4" spans="1:14" s="61" customFormat="1" ht="16.5" customHeight="1">
      <c r="A4" s="62" t="s">
        <v>55</v>
      </c>
      <c r="B4" s="59">
        <f t="shared" si="0"/>
        <v>27</v>
      </c>
      <c r="C4" s="63">
        <v>6</v>
      </c>
      <c r="D4" s="63">
        <v>1</v>
      </c>
      <c r="E4" s="63">
        <v>13</v>
      </c>
      <c r="F4" s="63" t="s">
        <v>56</v>
      </c>
      <c r="G4" s="63" t="s">
        <v>56</v>
      </c>
      <c r="H4" s="63" t="s">
        <v>56</v>
      </c>
      <c r="I4" s="63">
        <v>1</v>
      </c>
      <c r="J4" s="63" t="s">
        <v>56</v>
      </c>
      <c r="K4" s="63" t="s">
        <v>56</v>
      </c>
      <c r="L4" s="63" t="s">
        <v>56</v>
      </c>
      <c r="M4" s="63" t="s">
        <v>56</v>
      </c>
      <c r="N4" s="63">
        <v>6</v>
      </c>
    </row>
    <row r="5" spans="1:14" s="61" customFormat="1" ht="16.5" customHeight="1">
      <c r="A5" s="64" t="s">
        <v>57</v>
      </c>
      <c r="B5" s="65">
        <f t="shared" si="0"/>
        <v>1223</v>
      </c>
      <c r="C5" s="66">
        <v>154</v>
      </c>
      <c r="D5" s="66">
        <v>4</v>
      </c>
      <c r="E5" s="66">
        <v>44</v>
      </c>
      <c r="F5" s="66">
        <v>269</v>
      </c>
      <c r="G5" s="66">
        <v>183</v>
      </c>
      <c r="H5" s="66" t="s">
        <v>58</v>
      </c>
      <c r="I5" s="66">
        <f>5</f>
        <v>5</v>
      </c>
      <c r="J5" s="66" t="s">
        <v>58</v>
      </c>
      <c r="K5" s="66">
        <v>557</v>
      </c>
      <c r="L5" s="66" t="s">
        <v>58</v>
      </c>
      <c r="M5" s="66">
        <v>7</v>
      </c>
      <c r="N5" s="66"/>
    </row>
    <row r="6" spans="1:14" s="61" customFormat="1" ht="33" customHeight="1">
      <c r="A6" s="67" t="s">
        <v>59</v>
      </c>
      <c r="B6" s="59">
        <f t="shared" si="0"/>
        <v>17</v>
      </c>
      <c r="C6" s="59" t="str">
        <f>C7</f>
        <v>-</v>
      </c>
      <c r="D6" s="59" t="str">
        <f t="shared" ref="D6:N6" si="3">D7</f>
        <v>-</v>
      </c>
      <c r="E6" s="59">
        <f>E7</f>
        <v>11</v>
      </c>
      <c r="F6" s="59">
        <f>F7</f>
        <v>2</v>
      </c>
      <c r="G6" s="59">
        <f>G7</f>
        <v>2</v>
      </c>
      <c r="H6" s="59" t="str">
        <f>H7</f>
        <v>-</v>
      </c>
      <c r="I6" s="59">
        <f>I7</f>
        <v>2</v>
      </c>
      <c r="J6" s="59" t="str">
        <f t="shared" si="3"/>
        <v>-</v>
      </c>
      <c r="K6" s="59" t="str">
        <f t="shared" si="3"/>
        <v>-</v>
      </c>
      <c r="L6" s="59" t="str">
        <f t="shared" si="3"/>
        <v>-</v>
      </c>
      <c r="M6" s="59" t="str">
        <f t="shared" si="3"/>
        <v>-</v>
      </c>
      <c r="N6" s="59" t="str">
        <f t="shared" si="3"/>
        <v>-</v>
      </c>
    </row>
    <row r="7" spans="1:14" s="70" customFormat="1" ht="16.5" customHeight="1">
      <c r="A7" s="68" t="s">
        <v>60</v>
      </c>
      <c r="B7" s="59">
        <f t="shared" si="0"/>
        <v>17</v>
      </c>
      <c r="C7" s="69" t="s">
        <v>58</v>
      </c>
      <c r="D7" s="69" t="s">
        <v>58</v>
      </c>
      <c r="E7" s="69">
        <v>11</v>
      </c>
      <c r="F7" s="69">
        <v>2</v>
      </c>
      <c r="G7" s="69">
        <v>2</v>
      </c>
      <c r="H7" s="69" t="s">
        <v>58</v>
      </c>
      <c r="I7" s="69">
        <v>2</v>
      </c>
      <c r="J7" s="69" t="s">
        <v>58</v>
      </c>
      <c r="K7" s="69" t="s">
        <v>58</v>
      </c>
      <c r="L7" s="69" t="s">
        <v>58</v>
      </c>
      <c r="M7" s="69" t="s">
        <v>58</v>
      </c>
      <c r="N7" s="69" t="s">
        <v>58</v>
      </c>
    </row>
    <row r="8" spans="1:14" s="70" customFormat="1" ht="33" customHeight="1">
      <c r="A8" s="71" t="s">
        <v>61</v>
      </c>
      <c r="B8" s="59">
        <f t="shared" si="0"/>
        <v>8</v>
      </c>
      <c r="C8" s="60" t="str">
        <f>C9</f>
        <v>-</v>
      </c>
      <c r="D8" s="60" t="str">
        <f t="shared" ref="D8:N8" si="4">D9</f>
        <v>-</v>
      </c>
      <c r="E8" s="60">
        <f>E9</f>
        <v>1</v>
      </c>
      <c r="F8" s="60">
        <f>F9</f>
        <v>1</v>
      </c>
      <c r="G8" s="60">
        <f>G9</f>
        <v>3</v>
      </c>
      <c r="H8" s="60" t="str">
        <f>H9</f>
        <v>-</v>
      </c>
      <c r="I8" s="60">
        <f>I9</f>
        <v>1</v>
      </c>
      <c r="J8" s="60" t="str">
        <f t="shared" si="4"/>
        <v>-</v>
      </c>
      <c r="K8" s="60" t="str">
        <f t="shared" si="4"/>
        <v>-</v>
      </c>
      <c r="L8" s="60" t="str">
        <f t="shared" si="4"/>
        <v>-</v>
      </c>
      <c r="M8" s="60">
        <f t="shared" si="4"/>
        <v>2</v>
      </c>
      <c r="N8" s="60" t="str">
        <f t="shared" si="4"/>
        <v>-</v>
      </c>
    </row>
    <row r="9" spans="1:14" s="70" customFormat="1" ht="16.5" customHeight="1">
      <c r="A9" s="68" t="s">
        <v>62</v>
      </c>
      <c r="B9" s="59">
        <f t="shared" si="0"/>
        <v>8</v>
      </c>
      <c r="C9" s="69" t="s">
        <v>56</v>
      </c>
      <c r="D9" s="69" t="s">
        <v>56</v>
      </c>
      <c r="E9" s="69">
        <v>1</v>
      </c>
      <c r="F9" s="69">
        <v>1</v>
      </c>
      <c r="G9" s="69">
        <v>3</v>
      </c>
      <c r="H9" s="69" t="s">
        <v>58</v>
      </c>
      <c r="I9" s="69">
        <v>1</v>
      </c>
      <c r="J9" s="69" t="s">
        <v>58</v>
      </c>
      <c r="K9" s="69" t="s">
        <v>58</v>
      </c>
      <c r="L9" s="69" t="s">
        <v>58</v>
      </c>
      <c r="M9" s="69">
        <v>2</v>
      </c>
      <c r="N9" s="69" t="s">
        <v>58</v>
      </c>
    </row>
    <row r="10" spans="1:14" ht="16.5" customHeight="1">
      <c r="A10" s="72" t="s">
        <v>63</v>
      </c>
    </row>
  </sheetData>
  <phoneticPr fontId="4"/>
  <printOptions horizontalCentered="1"/>
  <pageMargins left="0.78740157480314965" right="0.78740157480314965" top="0.78740157480314965" bottom="0.98425196850393704" header="0.51181102362204722" footer="0.5118110236220472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showGridLines="0" zoomScaleNormal="100" zoomScaleSheetLayoutView="100" workbookViewId="0"/>
  </sheetViews>
  <sheetFormatPr defaultRowHeight="15"/>
  <cols>
    <col min="1" max="1" width="15" style="45" customWidth="1"/>
    <col min="2" max="9" width="8.625" style="80" customWidth="1"/>
    <col min="10" max="16384" width="9" style="80"/>
  </cols>
  <sheetData>
    <row r="1" spans="1:15" s="6" customFormat="1" ht="18" customHeight="1">
      <c r="A1" s="73" t="s">
        <v>64</v>
      </c>
      <c r="B1" s="73"/>
      <c r="C1" s="73"/>
      <c r="D1" s="73"/>
      <c r="E1" s="73"/>
      <c r="F1" s="73"/>
      <c r="G1" s="73"/>
      <c r="H1" s="73"/>
      <c r="I1" s="74" t="s">
        <v>65</v>
      </c>
      <c r="J1" s="3"/>
      <c r="K1" s="3"/>
      <c r="L1" s="3"/>
      <c r="M1" s="3"/>
      <c r="N1" s="3"/>
      <c r="O1" s="3"/>
    </row>
    <row r="2" spans="1:15" ht="16.5" customHeight="1">
      <c r="A2" s="75"/>
      <c r="B2" s="76"/>
      <c r="C2" s="77" t="s">
        <v>45</v>
      </c>
      <c r="D2" s="77"/>
      <c r="E2" s="78"/>
      <c r="F2" s="76"/>
      <c r="G2" s="77" t="s">
        <v>46</v>
      </c>
      <c r="H2" s="77"/>
      <c r="I2" s="78"/>
      <c r="J2" s="79"/>
      <c r="K2" s="48"/>
      <c r="L2" s="48"/>
      <c r="M2" s="48"/>
      <c r="N2" s="48"/>
      <c r="O2" s="48"/>
    </row>
    <row r="3" spans="1:15" ht="16.5" customHeight="1">
      <c r="A3" s="81"/>
      <c r="B3" s="82" t="s">
        <v>66</v>
      </c>
      <c r="C3" s="82" t="s">
        <v>67</v>
      </c>
      <c r="D3" s="82" t="s">
        <v>68</v>
      </c>
      <c r="E3" s="82" t="s">
        <v>69</v>
      </c>
      <c r="F3" s="83" t="s">
        <v>66</v>
      </c>
      <c r="G3" s="84" t="s">
        <v>67</v>
      </c>
      <c r="H3" s="84" t="s">
        <v>68</v>
      </c>
      <c r="I3" s="85" t="s">
        <v>69</v>
      </c>
      <c r="J3" s="86"/>
      <c r="K3" s="87"/>
      <c r="L3" s="87"/>
      <c r="M3" s="87"/>
      <c r="N3" s="87"/>
      <c r="O3" s="87"/>
    </row>
    <row r="4" spans="1:15" s="89" customFormat="1" ht="33" customHeight="1">
      <c r="A4" s="58" t="s">
        <v>54</v>
      </c>
      <c r="B4" s="60">
        <f t="shared" ref="B4:I4" si="0">IF(SUM(B5,B6)=0,"-",SUM(B5,B6))</f>
        <v>105</v>
      </c>
      <c r="C4" s="60">
        <f t="shared" si="0"/>
        <v>66</v>
      </c>
      <c r="D4" s="60">
        <f t="shared" si="0"/>
        <v>28</v>
      </c>
      <c r="E4" s="60">
        <f t="shared" si="0"/>
        <v>1</v>
      </c>
      <c r="F4" s="60" t="str">
        <f t="shared" si="0"/>
        <v>-</v>
      </c>
      <c r="G4" s="60">
        <f t="shared" si="0"/>
        <v>64</v>
      </c>
      <c r="H4" s="60">
        <f t="shared" si="0"/>
        <v>582</v>
      </c>
      <c r="I4" s="60">
        <f t="shared" si="0"/>
        <v>11</v>
      </c>
      <c r="J4" s="88"/>
      <c r="K4" s="61"/>
      <c r="L4" s="61"/>
      <c r="M4" s="61"/>
      <c r="N4" s="61"/>
      <c r="O4" s="61"/>
    </row>
    <row r="5" spans="1:15" s="89" customFormat="1" ht="16.5" customHeight="1">
      <c r="A5" s="90" t="s">
        <v>55</v>
      </c>
      <c r="B5" s="63">
        <v>3</v>
      </c>
      <c r="C5" s="63">
        <v>2</v>
      </c>
      <c r="D5" s="63">
        <v>7</v>
      </c>
      <c r="E5" s="63" t="s">
        <v>56</v>
      </c>
      <c r="F5" s="63" t="s">
        <v>56</v>
      </c>
      <c r="G5" s="63">
        <v>27</v>
      </c>
      <c r="H5" s="63">
        <v>20</v>
      </c>
      <c r="I5" s="63">
        <v>4</v>
      </c>
      <c r="J5" s="88"/>
      <c r="K5" s="61"/>
      <c r="L5" s="61"/>
      <c r="M5" s="61"/>
      <c r="N5" s="61"/>
      <c r="O5" s="61"/>
    </row>
    <row r="6" spans="1:15" s="89" customFormat="1" ht="16.5" customHeight="1">
      <c r="A6" s="91" t="s">
        <v>57</v>
      </c>
      <c r="B6" s="66">
        <v>102</v>
      </c>
      <c r="C6" s="66">
        <v>64</v>
      </c>
      <c r="D6" s="66">
        <v>21</v>
      </c>
      <c r="E6" s="66">
        <v>1</v>
      </c>
      <c r="F6" s="66" t="s">
        <v>58</v>
      </c>
      <c r="G6" s="66">
        <v>37</v>
      </c>
      <c r="H6" s="66">
        <v>562</v>
      </c>
      <c r="I6" s="66">
        <v>7</v>
      </c>
      <c r="J6" s="61"/>
      <c r="K6" s="61"/>
      <c r="L6" s="61"/>
      <c r="M6" s="61"/>
      <c r="N6" s="61"/>
      <c r="O6" s="61"/>
    </row>
    <row r="7" spans="1:15" s="89" customFormat="1" ht="33" customHeight="1">
      <c r="A7" s="92" t="s">
        <v>59</v>
      </c>
      <c r="B7" s="59">
        <f>B8</f>
        <v>4</v>
      </c>
      <c r="C7" s="59">
        <f t="shared" ref="C7:I7" si="1">C8</f>
        <v>4</v>
      </c>
      <c r="D7" s="59">
        <f t="shared" si="1"/>
        <v>6</v>
      </c>
      <c r="E7" s="59">
        <f t="shared" si="1"/>
        <v>1</v>
      </c>
      <c r="F7" s="59" t="str">
        <f t="shared" si="1"/>
        <v>-</v>
      </c>
      <c r="G7" s="59">
        <f t="shared" si="1"/>
        <v>19</v>
      </c>
      <c r="H7" s="59">
        <f t="shared" si="1"/>
        <v>76</v>
      </c>
      <c r="I7" s="59">
        <f t="shared" si="1"/>
        <v>3</v>
      </c>
      <c r="J7" s="61"/>
      <c r="K7" s="61"/>
      <c r="L7" s="61"/>
      <c r="M7" s="61"/>
      <c r="N7" s="61"/>
      <c r="O7" s="61"/>
    </row>
    <row r="8" spans="1:15" s="95" customFormat="1" ht="16.5" customHeight="1">
      <c r="A8" s="93" t="s">
        <v>60</v>
      </c>
      <c r="B8" s="69">
        <v>4</v>
      </c>
      <c r="C8" s="69">
        <v>4</v>
      </c>
      <c r="D8" s="69">
        <v>6</v>
      </c>
      <c r="E8" s="69">
        <v>1</v>
      </c>
      <c r="F8" s="69" t="s">
        <v>58</v>
      </c>
      <c r="G8" s="69">
        <v>19</v>
      </c>
      <c r="H8" s="69">
        <v>76</v>
      </c>
      <c r="I8" s="69">
        <v>3</v>
      </c>
      <c r="J8" s="94"/>
      <c r="K8" s="70"/>
      <c r="L8" s="70"/>
      <c r="M8" s="70"/>
      <c r="N8" s="70"/>
      <c r="O8" s="70"/>
    </row>
    <row r="9" spans="1:15" s="95" customFormat="1" ht="33" customHeight="1">
      <c r="A9" s="58" t="s">
        <v>61</v>
      </c>
      <c r="B9" s="60">
        <f>B10</f>
        <v>1</v>
      </c>
      <c r="C9" s="60">
        <f t="shared" ref="C9:I9" si="2">C10</f>
        <v>1</v>
      </c>
      <c r="D9" s="60">
        <f t="shared" si="2"/>
        <v>6</v>
      </c>
      <c r="E9" s="60" t="str">
        <f t="shared" si="2"/>
        <v>-</v>
      </c>
      <c r="F9" s="60" t="str">
        <f t="shared" si="2"/>
        <v>-</v>
      </c>
      <c r="G9" s="60">
        <f t="shared" si="2"/>
        <v>10</v>
      </c>
      <c r="H9" s="60">
        <f t="shared" si="2"/>
        <v>43</v>
      </c>
      <c r="I9" s="60" t="str">
        <f t="shared" si="2"/>
        <v>-</v>
      </c>
      <c r="J9" s="94"/>
      <c r="K9" s="70"/>
      <c r="L9" s="70"/>
      <c r="M9" s="70"/>
      <c r="N9" s="70"/>
      <c r="O9" s="70"/>
    </row>
    <row r="10" spans="1:15" s="95" customFormat="1" ht="16.5" customHeight="1">
      <c r="A10" s="93" t="s">
        <v>62</v>
      </c>
      <c r="B10" s="69">
        <v>1</v>
      </c>
      <c r="C10" s="69">
        <v>1</v>
      </c>
      <c r="D10" s="69">
        <v>6</v>
      </c>
      <c r="E10" s="69" t="s">
        <v>58</v>
      </c>
      <c r="F10" s="69" t="s">
        <v>58</v>
      </c>
      <c r="G10" s="69">
        <v>10</v>
      </c>
      <c r="H10" s="69">
        <v>43</v>
      </c>
      <c r="I10" s="69" t="s">
        <v>58</v>
      </c>
      <c r="J10" s="94"/>
      <c r="K10" s="70"/>
      <c r="L10" s="70"/>
      <c r="M10" s="70"/>
      <c r="N10" s="70"/>
      <c r="O10" s="70"/>
    </row>
    <row r="11" spans="1:15">
      <c r="A11" s="96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</row>
    <row r="12" spans="1:15">
      <c r="A12" s="96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</row>
    <row r="13" spans="1:15">
      <c r="A13" s="96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</row>
    <row r="14" spans="1:15">
      <c r="A14" s="96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</row>
    <row r="15" spans="1:15">
      <c r="A15" s="96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</row>
    <row r="16" spans="1:15">
      <c r="A16" s="96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</row>
    <row r="17" spans="1:15">
      <c r="A17" s="96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</row>
    <row r="18" spans="1:15">
      <c r="A18" s="96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</row>
    <row r="19" spans="1:15">
      <c r="A19" s="96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</row>
    <row r="20" spans="1:15">
      <c r="A20" s="96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</row>
    <row r="21" spans="1:15">
      <c r="A21" s="96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</row>
  </sheetData>
  <phoneticPr fontId="4"/>
  <printOptions horizontalCentered="1"/>
  <pageMargins left="0.78740157480314965" right="0.78740157480314965" top="0.78740157480314965" bottom="0.98425196850393704" header="0.51181102362204722" footer="0.51181102362204722"/>
  <headerFooter alignWithMargins="0"/>
</worksheet>
</file>