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13_地域保健年報に関すること\【完成版】道南地域保健情報年報\H25年版_道南地域保健情報年報\HP公開更新\"/>
    </mc:Choice>
  </mc:AlternateContent>
  <bookViews>
    <workbookView xWindow="0" yWindow="0" windowWidth="20430" windowHeight="3300"/>
  </bookViews>
  <sheets>
    <sheet name="76" sheetId="6" r:id="rId1"/>
  </sheets>
  <definedNames>
    <definedName name="_xlnm.Print_Area" localSheetId="0">'76'!$A$1:$O$36</definedName>
    <definedName name="_xlnm.Print_Area">#REF!</definedName>
    <definedName name="_xlnm.Print_Titles" localSheetId="0">'76'!$1:$3</definedName>
    <definedName name="_xlnm.Print_Titles">#N/A</definedName>
    <definedName name="Z_293DF52C_1200_42BF_A78D_BB2AAB878329_.wvu.PrintArea" localSheetId="0" hidden="1">'76'!$A$1:$O$36</definedName>
    <definedName name="Z_293DF52C_1200_42BF_A78D_BB2AAB878329_.wvu.PrintTitles" localSheetId="0" hidden="1">'76'!$1:$3</definedName>
    <definedName name="Z_56D0106B_CB90_4499_A8AC_183481DC4CD8_.wvu.PrintArea" localSheetId="0" hidden="1">'76'!$A$1:$O$36</definedName>
    <definedName name="Z_56D0106B_CB90_4499_A8AC_183481DC4CD8_.wvu.PrintTitles" localSheetId="0" hidden="1">'76'!$1:$3</definedName>
    <definedName name="Z_81642AB8_0225_4BC4_B7AE_9E8C6C06FBF4_.wvu.PrintArea" localSheetId="0" hidden="1">'76'!$A$1:$O$36</definedName>
    <definedName name="Z_81642AB8_0225_4BC4_B7AE_9E8C6C06FBF4_.wvu.PrintTitles" localSheetId="0" hidden="1">'76'!$1:$3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E6" i="6"/>
  <c r="H6" i="6"/>
  <c r="I6" i="6"/>
  <c r="L6" i="6"/>
  <c r="M6" i="6"/>
  <c r="B7" i="6"/>
  <c r="B6" i="6" s="1"/>
  <c r="C7" i="6"/>
  <c r="C6" i="6" s="1"/>
  <c r="D7" i="6"/>
  <c r="E7" i="6"/>
  <c r="F7" i="6"/>
  <c r="F6" i="6" s="1"/>
  <c r="G7" i="6"/>
  <c r="G6" i="6" s="1"/>
  <c r="H7" i="6"/>
  <c r="I7" i="6"/>
  <c r="J7" i="6"/>
  <c r="J6" i="6" s="1"/>
  <c r="K7" i="6"/>
  <c r="K6" i="6" s="1"/>
  <c r="L7" i="6"/>
  <c r="M7" i="6"/>
  <c r="N7" i="6"/>
  <c r="N6" i="6" s="1"/>
  <c r="O7" i="6"/>
  <c r="O6" i="6" s="1"/>
  <c r="D18" i="6"/>
  <c r="E18" i="6"/>
  <c r="H18" i="6"/>
  <c r="I18" i="6"/>
  <c r="L18" i="6"/>
  <c r="M18" i="6"/>
  <c r="B19" i="6"/>
  <c r="B18" i="6" s="1"/>
  <c r="C19" i="6"/>
  <c r="C18" i="6" s="1"/>
  <c r="D19" i="6"/>
  <c r="E19" i="6"/>
  <c r="F19" i="6"/>
  <c r="F18" i="6" s="1"/>
  <c r="G19" i="6"/>
  <c r="G18" i="6" s="1"/>
  <c r="H19" i="6"/>
  <c r="I19" i="6"/>
  <c r="J19" i="6"/>
  <c r="J18" i="6" s="1"/>
  <c r="K19" i="6"/>
  <c r="K18" i="6" s="1"/>
  <c r="L19" i="6"/>
  <c r="M19" i="6"/>
  <c r="N19" i="6"/>
  <c r="N18" i="6" s="1"/>
  <c r="O19" i="6"/>
  <c r="O18" i="6" s="1"/>
  <c r="D25" i="6"/>
  <c r="E25" i="6"/>
  <c r="H25" i="6"/>
  <c r="I25" i="6"/>
  <c r="L25" i="6"/>
  <c r="M25" i="6"/>
  <c r="B26" i="6"/>
  <c r="B25" i="6" s="1"/>
  <c r="C26" i="6"/>
  <c r="C25" i="6" s="1"/>
  <c r="D26" i="6"/>
  <c r="E26" i="6"/>
  <c r="F26" i="6"/>
  <c r="F25" i="6" s="1"/>
  <c r="G26" i="6"/>
  <c r="G25" i="6" s="1"/>
  <c r="H26" i="6"/>
  <c r="I26" i="6"/>
  <c r="J26" i="6"/>
  <c r="J25" i="6" s="1"/>
  <c r="K26" i="6"/>
  <c r="K25" i="6" s="1"/>
  <c r="L26" i="6"/>
  <c r="M26" i="6"/>
  <c r="N26" i="6"/>
  <c r="N25" i="6" s="1"/>
  <c r="O26" i="6"/>
  <c r="O25" i="6" s="1"/>
</calcChain>
</file>

<file path=xl/sharedStrings.xml><?xml version="1.0" encoding="utf-8"?>
<sst xmlns="http://schemas.openxmlformats.org/spreadsheetml/2006/main" count="253" uniqueCount="50">
  <si>
    <t>-</t>
    <phoneticPr fontId="3"/>
  </si>
  <si>
    <t>厚沢部町</t>
    <rPh sb="0" eb="4">
      <t>アッサブチョウ</t>
    </rPh>
    <phoneticPr fontId="3"/>
  </si>
  <si>
    <t>江差保健所</t>
    <rPh sb="0" eb="2">
      <t>エサシ</t>
    </rPh>
    <rPh sb="2" eb="5">
      <t>ホケンジョ</t>
    </rPh>
    <phoneticPr fontId="3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</si>
  <si>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</si>
  <si>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せたな町</t>
    <rPh sb="3" eb="4">
      <t>チョウ</t>
    </rPh>
    <phoneticPr fontId="3"/>
  </si>
  <si>
    <t>今金町</t>
    <rPh sb="0" eb="3">
      <t>イマカネチョウ</t>
    </rPh>
    <phoneticPr fontId="3"/>
  </si>
  <si>
    <t>長万部町</t>
    <rPh sb="0" eb="4">
      <t>オシャマンベチョウ</t>
    </rPh>
    <phoneticPr fontId="3"/>
  </si>
  <si>
    <t>八雲町</t>
    <rPh sb="0" eb="3">
      <t>ヤクモチョウ</t>
    </rPh>
    <phoneticPr fontId="3"/>
  </si>
  <si>
    <t>八雲保健所</t>
    <rPh sb="0" eb="2">
      <t>ヤクモ</t>
    </rPh>
    <rPh sb="2" eb="5">
      <t>ホケンショ</t>
    </rPh>
    <phoneticPr fontId="3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</si>
  <si>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"/>
  </si>
  <si>
    <t>-</t>
  </si>
  <si>
    <t>函館市</t>
    <rPh sb="0" eb="3">
      <t>ハコダテシ</t>
    </rPh>
    <phoneticPr fontId="3"/>
  </si>
  <si>
    <t>森町</t>
    <rPh sb="0" eb="2">
      <t>モリマチ</t>
    </rPh>
    <phoneticPr fontId="3"/>
  </si>
  <si>
    <t>鹿部町</t>
    <rPh sb="0" eb="3">
      <t>シカベチョウ</t>
    </rPh>
    <phoneticPr fontId="3"/>
  </si>
  <si>
    <t>七飯町</t>
    <rPh sb="0" eb="3">
      <t>ナナエチョウ</t>
    </rPh>
    <phoneticPr fontId="3"/>
  </si>
  <si>
    <t>木古内町</t>
    <rPh sb="0" eb="4">
      <t>キコナイチョウ</t>
    </rPh>
    <phoneticPr fontId="3"/>
  </si>
  <si>
    <t>知内町</t>
    <rPh sb="0" eb="3">
      <t>シリウチチョウ</t>
    </rPh>
    <phoneticPr fontId="3"/>
  </si>
  <si>
    <t>福島町</t>
    <rPh sb="0" eb="3">
      <t>フクシマチョウ</t>
    </rPh>
    <phoneticPr fontId="3"/>
  </si>
  <si>
    <t>松前町</t>
    <rPh sb="0" eb="3">
      <t>マツマエチョウ</t>
    </rPh>
    <phoneticPr fontId="3"/>
  </si>
  <si>
    <t>北斗市</t>
    <rPh sb="0" eb="3">
      <t>ホクトシ</t>
    </rPh>
    <phoneticPr fontId="3"/>
  </si>
  <si>
    <t>渡島保健所</t>
    <rPh sb="0" eb="2">
      <t>オシマ</t>
    </rPh>
    <phoneticPr fontId="3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</si>
  <si>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"/>
  </si>
  <si>
    <t>保健所活動</t>
    <rPh sb="0" eb="3">
      <t>ホケンジョ</t>
    </rPh>
    <rPh sb="3" eb="5">
      <t>カツドウ</t>
    </rPh>
    <phoneticPr fontId="3"/>
  </si>
  <si>
    <t>注　「処分」は、譲渡を含む。</t>
    <rPh sb="0" eb="1">
      <t>チュウ</t>
    </rPh>
    <rPh sb="3" eb="5">
      <t>ショブン</t>
    </rPh>
    <rPh sb="8" eb="10">
      <t>ジョウト</t>
    </rPh>
    <rPh sb="11" eb="12">
      <t>フク</t>
    </rPh>
    <phoneticPr fontId="3"/>
  </si>
  <si>
    <t>資料　狂犬病予防四半期報等</t>
    <rPh sb="8" eb="11">
      <t>シハンキ</t>
    </rPh>
    <rPh sb="12" eb="13">
      <t>トウ</t>
    </rPh>
    <phoneticPr fontId="3"/>
  </si>
  <si>
    <t>奥尻町</t>
    <rPh sb="0" eb="2">
      <t>オクシリ</t>
    </rPh>
    <rPh sb="2" eb="3">
      <t>チョウ</t>
    </rPh>
    <phoneticPr fontId="3"/>
  </si>
  <si>
    <t>乙部町</t>
    <rPh sb="0" eb="2">
      <t>オトベ</t>
    </rPh>
    <rPh sb="2" eb="3">
      <t>チョウ</t>
    </rPh>
    <phoneticPr fontId="3"/>
  </si>
  <si>
    <t>上ノ国町</t>
    <rPh sb="0" eb="1">
      <t>カミ</t>
    </rPh>
    <rPh sb="2" eb="3">
      <t>クニ</t>
    </rPh>
    <rPh sb="3" eb="4">
      <t>チョウ</t>
    </rPh>
    <phoneticPr fontId="3"/>
  </si>
  <si>
    <t>江差町</t>
    <rPh sb="0" eb="2">
      <t>エサシ</t>
    </rPh>
    <rPh sb="2" eb="3">
      <t>チョウ</t>
    </rPh>
    <phoneticPr fontId="3"/>
  </si>
  <si>
    <t>保健所活動</t>
  </si>
  <si>
    <t>全道</t>
    <rPh sb="0" eb="1">
      <t>ゼン</t>
    </rPh>
    <rPh sb="1" eb="2">
      <t>ミチ</t>
    </rPh>
    <phoneticPr fontId="3"/>
  </si>
  <si>
    <t>犬の引取</t>
    <rPh sb="0" eb="1">
      <t>イヌ</t>
    </rPh>
    <rPh sb="2" eb="3">
      <t>ヒ</t>
    </rPh>
    <rPh sb="3" eb="4">
      <t>ト</t>
    </rPh>
    <phoneticPr fontId="3"/>
  </si>
  <si>
    <t>頭数</t>
    <rPh sb="0" eb="2">
      <t>トウスウ</t>
    </rPh>
    <phoneticPr fontId="3"/>
  </si>
  <si>
    <t>延日数</t>
    <rPh sb="0" eb="1">
      <t>ノ</t>
    </rPh>
    <rPh sb="1" eb="3">
      <t>ニッスウ</t>
    </rPh>
    <phoneticPr fontId="3"/>
  </si>
  <si>
    <t>野犬掃討</t>
    <rPh sb="0" eb="2">
      <t>ヤケン</t>
    </rPh>
    <rPh sb="2" eb="4">
      <t>ソウトウ</t>
    </rPh>
    <phoneticPr fontId="3"/>
  </si>
  <si>
    <t>行政処分</t>
    <rPh sb="0" eb="2">
      <t>ギョウセイ</t>
    </rPh>
    <rPh sb="2" eb="4">
      <t>ショブン</t>
    </rPh>
    <phoneticPr fontId="3"/>
  </si>
  <si>
    <t>加害蓄犬届出</t>
    <rPh sb="0" eb="2">
      <t>カガイ</t>
    </rPh>
    <rPh sb="2" eb="3">
      <t>チク</t>
    </rPh>
    <rPh sb="3" eb="4">
      <t>ケン</t>
    </rPh>
    <rPh sb="4" eb="5">
      <t>トド</t>
    </rPh>
    <rPh sb="5" eb="6">
      <t>デ</t>
    </rPh>
    <phoneticPr fontId="3"/>
  </si>
  <si>
    <t>けい留・除外許可</t>
    <rPh sb="2" eb="3">
      <t>リュウ</t>
    </rPh>
    <rPh sb="4" eb="6">
      <t>ジョガイ</t>
    </rPh>
    <rPh sb="6" eb="8">
      <t>キョカ</t>
    </rPh>
    <phoneticPr fontId="3"/>
  </si>
  <si>
    <t>処分</t>
    <rPh sb="0" eb="2">
      <t>ショブン</t>
    </rPh>
    <phoneticPr fontId="3"/>
  </si>
  <si>
    <t>返還</t>
    <rPh sb="0" eb="2">
      <t>ヘンカン</t>
    </rPh>
    <phoneticPr fontId="3"/>
  </si>
  <si>
    <t>抑留</t>
    <rPh sb="0" eb="2">
      <t>ヨクリュウ</t>
    </rPh>
    <phoneticPr fontId="3"/>
  </si>
  <si>
    <t>捕獲</t>
    <rPh sb="0" eb="2">
      <t>ホカク</t>
    </rPh>
    <phoneticPr fontId="3"/>
  </si>
  <si>
    <t>畜犬・野犬対策</t>
    <rPh sb="0" eb="1">
      <t>チク</t>
    </rPh>
    <rPh sb="1" eb="2">
      <t>ケン</t>
    </rPh>
    <rPh sb="3" eb="5">
      <t>ヤケン</t>
    </rPh>
    <rPh sb="5" eb="7">
      <t>タイサク</t>
    </rPh>
    <phoneticPr fontId="3"/>
  </si>
  <si>
    <t>狂犬病予防対策</t>
    <rPh sb="0" eb="3">
      <t>キョウケンビョウ</t>
    </rPh>
    <rPh sb="3" eb="5">
      <t>ヨボウ</t>
    </rPh>
    <rPh sb="5" eb="7">
      <t>タイサク</t>
    </rPh>
    <phoneticPr fontId="3"/>
  </si>
  <si>
    <t>予防注射済票交付頭数</t>
    <rPh sb="0" eb="2">
      <t>ヨボウ</t>
    </rPh>
    <rPh sb="4" eb="5">
      <t>ズ</t>
    </rPh>
    <rPh sb="5" eb="6">
      <t>ヒョウ</t>
    </rPh>
    <rPh sb="6" eb="8">
      <t>コウフ</t>
    </rPh>
    <phoneticPr fontId="3"/>
  </si>
  <si>
    <t>消除頭数</t>
    <rPh sb="0" eb="1">
      <t>ケ</t>
    </rPh>
    <rPh sb="1" eb="2">
      <t>ジョ</t>
    </rPh>
    <rPh sb="2" eb="4">
      <t>アタマカズ</t>
    </rPh>
    <phoneticPr fontId="3"/>
  </si>
  <si>
    <t>新登録頭数</t>
    <phoneticPr fontId="3"/>
  </si>
  <si>
    <t>登録頭数</t>
  </si>
  <si>
    <t>平成２４年度</t>
    <phoneticPr fontId="3"/>
  </si>
  <si>
    <t>第７６表　狂犬病予防及び野犬掃とう数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</si>
</sst>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38" fontId="2" fillId="0" borderId="0" xfId="3" applyFont="1" applyFill="1" applyBorder="1"/>
    <xf numFmtId="38" fontId="2" fillId="0" borderId="0" xfId="3" applyFont="1" applyFill="1" applyBorder="1" applyAlignment="1"/>
    <xf numFmtId="38" fontId="2" fillId="0" borderId="0" xfId="3" applyFont="1" applyFill="1" applyAlignment="1"/>
    <xf numFmtId="38" fontId="2" fillId="0" borderId="0" xfId="3" applyFont="1" applyFill="1" applyAlignment="1">
      <alignment horizontal="left"/>
    </xf>
    <xf numFmtId="38" fontId="2" fillId="0" borderId="0" xfId="3" applyFont="1" applyFill="1" applyBorder="1" applyAlignment="1">
      <alignment horizontal="left"/>
    </xf>
    <xf numFmtId="38" fontId="2" fillId="2" borderId="1" xfId="3" applyFont="1" applyFill="1" applyBorder="1" applyAlignment="1">
      <alignment horizontal="right" vertical="center"/>
    </xf>
    <xf numFmtId="38" fontId="2" fillId="2" borderId="1" xfId="3" applyFont="1" applyFill="1" applyBorder="1" applyAlignment="1">
      <alignment horizontal="left" vertical="center"/>
    </xf>
    <xf numFmtId="38" fontId="2" fillId="2" borderId="2" xfId="3" applyFont="1" applyFill="1" applyBorder="1" applyAlignment="1">
      <alignment horizontal="right" vertical="center"/>
    </xf>
    <xf numFmtId="38" fontId="2" fillId="2" borderId="2" xfId="3" applyFont="1" applyFill="1" applyBorder="1" applyAlignment="1">
      <alignment horizontal="left" vertical="center"/>
    </xf>
    <xf numFmtId="38" fontId="2" fillId="3" borderId="4" xfId="3" applyFont="1" applyFill="1" applyBorder="1" applyAlignment="1">
      <alignment horizontal="right" vertical="center"/>
    </xf>
    <xf numFmtId="38" fontId="2" fillId="3" borderId="1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right" vertical="center"/>
    </xf>
    <xf numFmtId="38" fontId="2" fillId="3" borderId="4" xfId="3" applyFont="1" applyFill="1" applyBorder="1" applyAlignment="1">
      <alignment horizontal="left" vertical="center"/>
    </xf>
    <xf numFmtId="38" fontId="2" fillId="4" borderId="4" xfId="3" applyFont="1" applyFill="1" applyBorder="1" applyAlignment="1">
      <alignment horizontal="right" vertical="center"/>
    </xf>
    <xf numFmtId="38" fontId="2" fillId="4" borderId="1" xfId="3" applyFont="1" applyFill="1" applyBorder="1" applyAlignment="1">
      <alignment horizontal="left" vertical="center" wrapText="1"/>
    </xf>
    <xf numFmtId="38" fontId="2" fillId="3" borderId="1" xfId="3" applyFont="1" applyFill="1" applyBorder="1" applyAlignment="1">
      <alignment horizontal="left" vertical="center"/>
    </xf>
    <xf numFmtId="38" fontId="2" fillId="4" borderId="4" xfId="1" applyFont="1" applyFill="1" applyBorder="1" applyAlignment="1">
      <alignment horizontal="left" vertical="center" wrapText="1"/>
    </xf>
    <xf numFmtId="38" fontId="2" fillId="5" borderId="4" xfId="3" applyFont="1" applyFill="1" applyBorder="1" applyAlignment="1">
      <alignment horizontal="right" vertical="center"/>
    </xf>
    <xf numFmtId="38" fontId="4" fillId="0" borderId="0" xfId="3" applyFont="1" applyFill="1" applyAlignment="1">
      <alignment vertical="top"/>
    </xf>
    <xf numFmtId="38" fontId="4" fillId="0" borderId="0" xfId="3" applyFont="1" applyFill="1" applyAlignment="1">
      <alignment horizontal="left" vertical="top"/>
    </xf>
    <xf numFmtId="38" fontId="4" fillId="0" borderId="0" xfId="3" applyFont="1" applyFill="1" applyBorder="1" applyAlignment="1">
      <alignment horizontal="left" vertical="top"/>
    </xf>
    <xf numFmtId="38" fontId="2" fillId="0" borderId="0" xfId="3" applyFont="1" applyFill="1"/>
    <xf numFmtId="38" fontId="2" fillId="3" borderId="3" xfId="3" applyFont="1" applyFill="1" applyBorder="1" applyAlignment="1">
      <alignment horizontal="right" vertical="center"/>
    </xf>
    <xf numFmtId="176" fontId="2" fillId="3" borderId="3" xfId="3" applyNumberFormat="1" applyFont="1" applyFill="1" applyBorder="1" applyAlignment="1">
      <alignment horizontal="left" vertical="center"/>
    </xf>
    <xf numFmtId="38" fontId="2" fillId="0" borderId="0" xfId="3" applyFont="1" applyFill="1" applyAlignment="1">
      <alignment horizontal="right"/>
    </xf>
    <xf numFmtId="38" fontId="2" fillId="3" borderId="2" xfId="3" applyFont="1" applyFill="1" applyBorder="1" applyAlignment="1">
      <alignment horizontal="right" vertical="center"/>
    </xf>
    <xf numFmtId="38" fontId="2" fillId="3" borderId="2" xfId="3" applyFont="1" applyFill="1" applyBorder="1" applyAlignment="1">
      <alignment horizontal="left" vertical="center"/>
    </xf>
    <xf numFmtId="3" fontId="2" fillId="5" borderId="4" xfId="4" applyNumberFormat="1" applyFont="1" applyFill="1" applyBorder="1" applyAlignment="1">
      <alignment horizontal="right" vertical="center"/>
    </xf>
    <xf numFmtId="38" fontId="2" fillId="5" borderId="1" xfId="3" applyFont="1" applyFill="1" applyBorder="1" applyAlignment="1">
      <alignment horizontal="right" vertical="center"/>
    </xf>
    <xf numFmtId="38" fontId="2" fillId="5" borderId="1" xfId="3" applyFont="1" applyFill="1" applyBorder="1" applyAlignment="1">
      <alignment horizontal="left" vertical="center"/>
    </xf>
    <xf numFmtId="38" fontId="2" fillId="0" borderId="0" xfId="3" applyFont="1" applyFill="1" applyAlignment="1">
      <alignment vertical="top" textRotation="255"/>
    </xf>
    <xf numFmtId="38" fontId="2" fillId="0" borderId="2" xfId="3" applyFont="1" applyFill="1" applyBorder="1" applyAlignment="1">
      <alignment horizontal="center" vertical="top" textRotation="255"/>
    </xf>
    <xf numFmtId="38" fontId="2" fillId="0" borderId="10" xfId="3" applyFont="1" applyFill="1" applyBorder="1" applyAlignment="1">
      <alignment horizontal="center" vertical="top" textRotation="255" wrapText="1"/>
    </xf>
    <xf numFmtId="38" fontId="2" fillId="0" borderId="9" xfId="3" applyFont="1" applyFill="1" applyBorder="1" applyAlignment="1">
      <alignment horizontal="center" vertical="top" textRotation="255" wrapText="1"/>
    </xf>
    <xf numFmtId="38" fontId="2" fillId="0" borderId="1" xfId="3" applyFont="1" applyFill="1" applyBorder="1" applyAlignment="1">
      <alignment horizontal="left" wrapText="1"/>
    </xf>
    <xf numFmtId="38" fontId="2" fillId="0" borderId="5" xfId="3" applyFont="1" applyFill="1" applyBorder="1" applyAlignment="1">
      <alignment horizontal="centerContinuous" vertical="center"/>
    </xf>
    <xf numFmtId="38" fontId="2" fillId="0" borderId="8" xfId="3" applyFont="1" applyFill="1" applyBorder="1" applyAlignment="1">
      <alignment horizontal="centerContinuous" vertical="center" wrapText="1"/>
    </xf>
    <xf numFmtId="38" fontId="2" fillId="0" borderId="6" xfId="3" applyFont="1" applyFill="1" applyBorder="1" applyAlignment="1">
      <alignment horizontal="centerContinuous" vertical="center" wrapText="1"/>
    </xf>
    <xf numFmtId="38" fontId="2" fillId="0" borderId="2" xfId="3" applyFont="1" applyFill="1" applyBorder="1" applyAlignment="1">
      <alignment horizontal="left" wrapText="1"/>
    </xf>
    <xf numFmtId="38" fontId="2" fillId="0" borderId="13" xfId="3" applyFont="1" applyFill="1" applyBorder="1" applyAlignment="1">
      <alignment horizontal="centerContinuous" vertical="center"/>
    </xf>
    <xf numFmtId="38" fontId="2" fillId="0" borderId="14" xfId="3" applyFont="1" applyFill="1" applyBorder="1" applyAlignment="1">
      <alignment horizontal="centerContinuous" vertical="center" wrapText="1"/>
    </xf>
    <xf numFmtId="38" fontId="2" fillId="0" borderId="6" xfId="3" applyFont="1" applyFill="1" applyBorder="1" applyAlignment="1">
      <alignment horizontal="centerContinuous" vertical="center"/>
    </xf>
    <xf numFmtId="38" fontId="2" fillId="0" borderId="8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left" wrapText="1"/>
    </xf>
    <xf numFmtId="38" fontId="2" fillId="0" borderId="11" xfId="3" applyFont="1" applyFill="1" applyBorder="1" applyAlignment="1">
      <alignment horizontal="center" vertical="top" textRotation="255"/>
    </xf>
    <xf numFmtId="38" fontId="2" fillId="0" borderId="3" xfId="3" applyFont="1" applyFill="1" applyBorder="1" applyAlignment="1">
      <alignment horizontal="center" vertical="top" textRotation="255" wrapText="1"/>
    </xf>
    <xf numFmtId="38" fontId="2" fillId="0" borderId="1" xfId="3" applyFont="1" applyFill="1" applyBorder="1" applyAlignment="1">
      <alignment horizontal="center" vertical="top" textRotation="255" wrapText="1"/>
    </xf>
    <xf numFmtId="38" fontId="2" fillId="0" borderId="11" xfId="3" applyFont="1" applyFill="1" applyBorder="1" applyAlignment="1">
      <alignment horizontal="center" vertical="top" textRotation="255" wrapText="1"/>
    </xf>
    <xf numFmtId="38" fontId="2" fillId="0" borderId="2" xfId="3" applyFont="1" applyFill="1" applyBorder="1" applyAlignment="1">
      <alignment horizontal="center" vertical="top" textRotation="255" wrapText="1"/>
    </xf>
    <xf numFmtId="38" fontId="2" fillId="0" borderId="18" xfId="3" applyFont="1" applyFill="1" applyBorder="1" applyAlignment="1">
      <alignment horizontal="center" vertical="top" textRotation="255"/>
    </xf>
    <xf numFmtId="38" fontId="2" fillId="0" borderId="19" xfId="3" applyFont="1" applyFill="1" applyBorder="1" applyAlignment="1">
      <alignment horizontal="center" vertical="top" textRotation="255" wrapText="1"/>
    </xf>
    <xf numFmtId="38" fontId="2" fillId="0" borderId="15" xfId="3" applyFont="1" applyFill="1" applyBorder="1" applyAlignment="1">
      <alignment horizontal="center" vertical="top" textRotation="255" wrapText="1"/>
    </xf>
    <xf numFmtId="38" fontId="2" fillId="0" borderId="12" xfId="3" applyFont="1" applyFill="1" applyBorder="1" applyAlignment="1">
      <alignment horizontal="center" vertical="top" textRotation="255" wrapText="1"/>
    </xf>
    <xf numFmtId="38" fontId="2" fillId="0" borderId="19" xfId="3" applyFont="1" applyFill="1" applyBorder="1" applyAlignment="1">
      <alignment horizontal="center" vertical="top" textRotation="255"/>
    </xf>
    <xf numFmtId="38" fontId="2" fillId="0" borderId="21" xfId="3" applyFont="1" applyFill="1" applyBorder="1" applyAlignment="1">
      <alignment horizontal="center" vertical="top" textRotation="255"/>
    </xf>
    <xf numFmtId="38" fontId="2" fillId="0" borderId="20" xfId="3" applyFont="1" applyFill="1" applyBorder="1" applyAlignment="1">
      <alignment horizontal="center" vertical="top" textRotation="255" wrapText="1"/>
    </xf>
    <xf numFmtId="176" fontId="4" fillId="0" borderId="7" xfId="3" applyNumberFormat="1" applyFont="1" applyFill="1" applyBorder="1" applyAlignment="1">
      <alignment horizontal="right" vertical="top"/>
    </xf>
    <xf numFmtId="38" fontId="2" fillId="0" borderId="16" xfId="3" applyFont="1" applyFill="1" applyBorder="1" applyAlignment="1">
      <alignment horizontal="center" vertical="top" textRotation="255"/>
    </xf>
    <xf numFmtId="38" fontId="2" fillId="0" borderId="17" xfId="3" applyFont="1" applyFill="1" applyBorder="1" applyAlignment="1">
      <alignment horizontal="center" vertical="top" textRotation="255"/>
    </xf>
  </cellXfs>
  <cellStyles count="6">
    <cellStyle name="パーセント 2" xfId="5"/>
    <cellStyle name="桁区切り" xfId="1" builtinId="6"/>
    <cellStyle name="桁区切り 2" xfId="3"/>
    <cellStyle name="標準" xfId="0" builtinId="0"/>
    <cellStyle name="標準 3" xfId="2"/>
    <cellStyle name="標準_19年報原稿 6(62～80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tabSelected="1" zoomScaleNormal="100" zoomScaleSheetLayoutView="80" workbookViewId="0">
      <pane ySplit="4" topLeftCell="A5" activePane="bottomLeft" state="frozen"/>
      <selection pane="bottomLeft"/>
    </sheetView>
  </sheetViews>
  <sheetFormatPr defaultRowHeight="15"/>
  <cols>
    <col min="1" max="1" width="16.625" style="4" customWidth="1"/>
    <col min="2" max="5" width="7.625" style="22" customWidth="1"/>
    <col min="6" max="7" width="6.125" style="22" customWidth="1"/>
    <col min="8" max="8" width="5.875" style="22" customWidth="1"/>
    <col min="9" max="15" width="6.125" style="22" customWidth="1"/>
    <col min="16" max="16384" width="9" style="22"/>
  </cols>
  <sheetData>
    <row r="1" spans="1:16" s="19" customFormat="1" ht="18" customHeight="1">
      <c r="A1" s="21" t="s">
        <v>49</v>
      </c>
      <c r="B1" s="20"/>
      <c r="C1" s="20"/>
      <c r="D1" s="20"/>
      <c r="E1" s="20"/>
      <c r="M1" s="57" t="s">
        <v>48</v>
      </c>
      <c r="N1" s="57"/>
      <c r="O1" s="57"/>
    </row>
    <row r="2" spans="1:16" ht="16.5" customHeight="1">
      <c r="A2" s="44"/>
      <c r="B2" s="46" t="s">
        <v>47</v>
      </c>
      <c r="C2" s="46" t="s">
        <v>46</v>
      </c>
      <c r="D2" s="46" t="s">
        <v>45</v>
      </c>
      <c r="E2" s="46" t="s">
        <v>44</v>
      </c>
      <c r="F2" s="42" t="s">
        <v>43</v>
      </c>
      <c r="G2" s="43"/>
      <c r="H2" s="43"/>
      <c r="I2" s="36"/>
      <c r="J2" s="42" t="s">
        <v>42</v>
      </c>
      <c r="K2" s="37"/>
      <c r="L2" s="37"/>
      <c r="M2" s="41"/>
      <c r="N2" s="41"/>
      <c r="O2" s="40"/>
    </row>
    <row r="3" spans="1:16" s="31" customFormat="1" ht="16.5" customHeight="1">
      <c r="A3" s="39"/>
      <c r="B3" s="49"/>
      <c r="C3" s="49"/>
      <c r="D3" s="49"/>
      <c r="E3" s="49"/>
      <c r="F3" s="58" t="s">
        <v>41</v>
      </c>
      <c r="G3" s="58" t="s">
        <v>40</v>
      </c>
      <c r="H3" s="45" t="s">
        <v>39</v>
      </c>
      <c r="I3" s="50" t="s">
        <v>38</v>
      </c>
      <c r="J3" s="53" t="s">
        <v>37</v>
      </c>
      <c r="K3" s="48" t="s">
        <v>36</v>
      </c>
      <c r="L3" s="52" t="s">
        <v>35</v>
      </c>
      <c r="M3" s="38" t="s">
        <v>34</v>
      </c>
      <c r="N3" s="37"/>
      <c r="O3" s="36"/>
    </row>
    <row r="4" spans="1:16" s="31" customFormat="1" ht="66" customHeight="1">
      <c r="A4" s="35"/>
      <c r="B4" s="47"/>
      <c r="C4" s="47"/>
      <c r="D4" s="47"/>
      <c r="E4" s="47"/>
      <c r="F4" s="59"/>
      <c r="G4" s="59"/>
      <c r="H4" s="54"/>
      <c r="I4" s="55"/>
      <c r="J4" s="56"/>
      <c r="K4" s="51"/>
      <c r="L4" s="51"/>
      <c r="M4" s="34" t="s">
        <v>33</v>
      </c>
      <c r="N4" s="33" t="s">
        <v>32</v>
      </c>
      <c r="O4" s="32" t="s">
        <v>31</v>
      </c>
    </row>
    <row r="5" spans="1:16" ht="16.5" customHeight="1">
      <c r="A5" s="30" t="s">
        <v>30</v>
      </c>
      <c r="B5" s="28">
        <v>282133</v>
      </c>
      <c r="C5" s="28">
        <v>18864</v>
      </c>
      <c r="D5" s="28">
        <v>22145</v>
      </c>
      <c r="E5" s="28">
        <v>199127</v>
      </c>
      <c r="F5" s="28">
        <v>403</v>
      </c>
      <c r="G5" s="28">
        <v>1769</v>
      </c>
      <c r="H5" s="28">
        <v>677</v>
      </c>
      <c r="I5" s="29">
        <v>1144</v>
      </c>
      <c r="J5" s="28">
        <v>12</v>
      </c>
      <c r="K5" s="28">
        <v>83</v>
      </c>
      <c r="L5" s="28">
        <v>60</v>
      </c>
      <c r="M5" s="18">
        <v>4562</v>
      </c>
      <c r="N5" s="18">
        <v>1089</v>
      </c>
      <c r="O5" s="18">
        <v>1100</v>
      </c>
      <c r="P5" s="1"/>
    </row>
    <row r="6" spans="1:16" ht="33" customHeight="1">
      <c r="A6" s="17" t="s">
        <v>21</v>
      </c>
      <c r="B6" s="14">
        <f t="shared" ref="B6:O6" si="0">IF(SUM(B7,B17)=0,"-",SUM(B7,B17))</f>
        <v>23484</v>
      </c>
      <c r="C6" s="14">
        <f t="shared" si="0"/>
        <v>1180</v>
      </c>
      <c r="D6" s="14">
        <f t="shared" si="0"/>
        <v>1093</v>
      </c>
      <c r="E6" s="14">
        <f t="shared" si="0"/>
        <v>14580</v>
      </c>
      <c r="F6" s="14">
        <f t="shared" si="0"/>
        <v>140</v>
      </c>
      <c r="G6" s="14">
        <f t="shared" si="0"/>
        <v>191</v>
      </c>
      <c r="H6" s="14">
        <f t="shared" si="0"/>
        <v>103</v>
      </c>
      <c r="I6" s="14">
        <f t="shared" si="0"/>
        <v>88</v>
      </c>
      <c r="J6" s="14" t="str">
        <f t="shared" si="0"/>
        <v>-</v>
      </c>
      <c r="K6" s="14">
        <f t="shared" si="0"/>
        <v>4</v>
      </c>
      <c r="L6" s="14" t="str">
        <f t="shared" si="0"/>
        <v>-</v>
      </c>
      <c r="M6" s="14">
        <f t="shared" si="0"/>
        <v>380</v>
      </c>
      <c r="N6" s="14">
        <f t="shared" si="0"/>
        <v>32</v>
      </c>
      <c r="O6" s="14">
        <f t="shared" si="0"/>
        <v>16</v>
      </c>
      <c r="P6" s="1"/>
    </row>
    <row r="7" spans="1:16" s="25" customFormat="1" ht="16.5" customHeight="1">
      <c r="A7" s="13" t="s">
        <v>20</v>
      </c>
      <c r="B7" s="10">
        <f t="shared" ref="B7:O7" si="1">IF(SUM(B9:B16)=0,"-",SUM(B9:B16))</f>
        <v>7916</v>
      </c>
      <c r="C7" s="10">
        <f t="shared" si="1"/>
        <v>388</v>
      </c>
      <c r="D7" s="10">
        <f t="shared" si="1"/>
        <v>580</v>
      </c>
      <c r="E7" s="10">
        <f t="shared" si="1"/>
        <v>5392</v>
      </c>
      <c r="F7" s="10" t="str">
        <f t="shared" si="1"/>
        <v>-</v>
      </c>
      <c r="G7" s="10">
        <f t="shared" si="1"/>
        <v>3</v>
      </c>
      <c r="H7" s="10">
        <f t="shared" si="1"/>
        <v>1</v>
      </c>
      <c r="I7" s="10">
        <f t="shared" si="1"/>
        <v>2</v>
      </c>
      <c r="J7" s="10" t="str">
        <f t="shared" si="1"/>
        <v>-</v>
      </c>
      <c r="K7" s="10" t="str">
        <f t="shared" si="1"/>
        <v>-</v>
      </c>
      <c r="L7" s="10" t="str">
        <f t="shared" si="1"/>
        <v>-</v>
      </c>
      <c r="M7" s="10">
        <f t="shared" si="1"/>
        <v>380</v>
      </c>
      <c r="N7" s="10">
        <f t="shared" si="1"/>
        <v>32</v>
      </c>
      <c r="O7" s="10">
        <f t="shared" si="1"/>
        <v>16</v>
      </c>
    </row>
    <row r="8" spans="1:16" s="25" customFormat="1" ht="16.5" customHeight="1">
      <c r="A8" s="27" t="s">
        <v>22</v>
      </c>
      <c r="B8" s="26" t="s">
        <v>0</v>
      </c>
      <c r="C8" s="26" t="s">
        <v>0</v>
      </c>
      <c r="D8" s="26" t="s">
        <v>0</v>
      </c>
      <c r="E8" s="26" t="s">
        <v>0</v>
      </c>
      <c r="F8" s="26" t="s">
        <v>0</v>
      </c>
      <c r="G8" s="26" t="s">
        <v>0</v>
      </c>
      <c r="H8" s="26" t="s">
        <v>0</v>
      </c>
      <c r="I8" s="26" t="s">
        <v>0</v>
      </c>
      <c r="J8" s="26" t="s">
        <v>0</v>
      </c>
      <c r="K8" s="26" t="s">
        <v>0</v>
      </c>
      <c r="L8" s="26" t="s">
        <v>0</v>
      </c>
      <c r="M8" s="26" t="s">
        <v>0</v>
      </c>
      <c r="N8" s="26" t="s">
        <v>0</v>
      </c>
      <c r="O8" s="26" t="s">
        <v>0</v>
      </c>
    </row>
    <row r="9" spans="1:16" s="25" customFormat="1" ht="16.5" customHeight="1">
      <c r="A9" s="9" t="s">
        <v>19</v>
      </c>
      <c r="B9" s="8">
        <v>2893</v>
      </c>
      <c r="C9" s="8">
        <v>138</v>
      </c>
      <c r="D9" s="8">
        <v>175</v>
      </c>
      <c r="E9" s="8">
        <v>1990</v>
      </c>
      <c r="F9" s="8" t="s">
        <v>10</v>
      </c>
      <c r="G9" s="8" t="s">
        <v>10</v>
      </c>
      <c r="H9" s="8" t="s">
        <v>10</v>
      </c>
      <c r="I9" s="8" t="s">
        <v>10</v>
      </c>
      <c r="J9" s="8" t="s">
        <v>10</v>
      </c>
      <c r="K9" s="8" t="s">
        <v>10</v>
      </c>
      <c r="L9" s="8" t="s">
        <v>10</v>
      </c>
      <c r="M9" s="8" t="s">
        <v>10</v>
      </c>
      <c r="N9" s="8" t="s">
        <v>10</v>
      </c>
      <c r="O9" s="8" t="s">
        <v>10</v>
      </c>
    </row>
    <row r="10" spans="1:16" s="25" customFormat="1" ht="16.5" customHeight="1">
      <c r="A10" s="9" t="s">
        <v>18</v>
      </c>
      <c r="B10" s="8">
        <v>393</v>
      </c>
      <c r="C10" s="8">
        <v>14</v>
      </c>
      <c r="D10" s="8">
        <v>19</v>
      </c>
      <c r="E10" s="8">
        <v>242</v>
      </c>
      <c r="F10" s="8" t="s">
        <v>10</v>
      </c>
      <c r="G10" s="8">
        <v>1</v>
      </c>
      <c r="H10" s="8" t="s">
        <v>10</v>
      </c>
      <c r="I10" s="8">
        <v>1</v>
      </c>
      <c r="J10" s="8" t="s">
        <v>10</v>
      </c>
      <c r="K10" s="8" t="s">
        <v>10</v>
      </c>
      <c r="L10" s="8" t="s">
        <v>10</v>
      </c>
      <c r="M10" s="8" t="s">
        <v>10</v>
      </c>
      <c r="N10" s="8" t="s">
        <v>10</v>
      </c>
      <c r="O10" s="8" t="s">
        <v>10</v>
      </c>
    </row>
    <row r="11" spans="1:16" s="25" customFormat="1" ht="16.5" customHeight="1">
      <c r="A11" s="9" t="s">
        <v>17</v>
      </c>
      <c r="B11" s="8">
        <v>316</v>
      </c>
      <c r="C11" s="8">
        <v>12</v>
      </c>
      <c r="D11" s="8">
        <v>15</v>
      </c>
      <c r="E11" s="8">
        <v>186</v>
      </c>
      <c r="F11" s="8" t="s">
        <v>10</v>
      </c>
      <c r="G11" s="8" t="s">
        <v>10</v>
      </c>
      <c r="H11" s="8" t="s">
        <v>10</v>
      </c>
      <c r="I11" s="8" t="s">
        <v>10</v>
      </c>
      <c r="J11" s="8" t="s">
        <v>10</v>
      </c>
      <c r="K11" s="8" t="s">
        <v>10</v>
      </c>
      <c r="L11" s="8" t="s">
        <v>10</v>
      </c>
      <c r="M11" s="8" t="s">
        <v>10</v>
      </c>
      <c r="N11" s="8" t="s">
        <v>10</v>
      </c>
      <c r="O11" s="8" t="s">
        <v>10</v>
      </c>
    </row>
    <row r="12" spans="1:16" s="25" customFormat="1" ht="16.5" customHeight="1">
      <c r="A12" s="9" t="s">
        <v>16</v>
      </c>
      <c r="B12" s="8">
        <v>270</v>
      </c>
      <c r="C12" s="8">
        <v>10</v>
      </c>
      <c r="D12" s="8">
        <v>21</v>
      </c>
      <c r="E12" s="8">
        <v>153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 t="s">
        <v>10</v>
      </c>
      <c r="L12" s="8" t="s">
        <v>10</v>
      </c>
      <c r="M12" s="8" t="s">
        <v>10</v>
      </c>
      <c r="N12" s="8" t="s">
        <v>10</v>
      </c>
      <c r="O12" s="8" t="s">
        <v>10</v>
      </c>
    </row>
    <row r="13" spans="1:16" s="25" customFormat="1" ht="16.5" customHeight="1">
      <c r="A13" s="9" t="s">
        <v>15</v>
      </c>
      <c r="B13" s="8">
        <v>267</v>
      </c>
      <c r="C13" s="8">
        <v>12</v>
      </c>
      <c r="D13" s="8">
        <v>43</v>
      </c>
      <c r="E13" s="8">
        <v>176</v>
      </c>
      <c r="F13" s="8" t="s">
        <v>10</v>
      </c>
      <c r="G13" s="8">
        <v>1</v>
      </c>
      <c r="H13" s="8" t="s">
        <v>10</v>
      </c>
      <c r="I13" s="8">
        <v>1</v>
      </c>
      <c r="J13" s="8" t="s">
        <v>10</v>
      </c>
      <c r="K13" s="8" t="s">
        <v>10</v>
      </c>
      <c r="L13" s="8" t="s">
        <v>10</v>
      </c>
      <c r="M13" s="8" t="s">
        <v>10</v>
      </c>
      <c r="N13" s="8" t="s">
        <v>10</v>
      </c>
      <c r="O13" s="8" t="s">
        <v>10</v>
      </c>
    </row>
    <row r="14" spans="1:16" ht="16.5" customHeight="1">
      <c r="A14" s="9" t="s">
        <v>14</v>
      </c>
      <c r="B14" s="8">
        <v>2271</v>
      </c>
      <c r="C14" s="8">
        <v>111</v>
      </c>
      <c r="D14" s="8">
        <v>169</v>
      </c>
      <c r="E14" s="8">
        <v>1460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  <c r="L14" s="8" t="s">
        <v>10</v>
      </c>
      <c r="M14" s="8">
        <v>365</v>
      </c>
      <c r="N14" s="8">
        <v>23</v>
      </c>
      <c r="O14" s="8">
        <v>14</v>
      </c>
    </row>
    <row r="15" spans="1:16" ht="16.5" customHeight="1">
      <c r="A15" s="9" t="s">
        <v>13</v>
      </c>
      <c r="B15" s="8">
        <v>371</v>
      </c>
      <c r="C15" s="8">
        <v>17</v>
      </c>
      <c r="D15" s="8">
        <v>51</v>
      </c>
      <c r="E15" s="8">
        <v>258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8" t="s">
        <v>10</v>
      </c>
      <c r="N15" s="8" t="s">
        <v>10</v>
      </c>
      <c r="O15" s="8" t="s">
        <v>10</v>
      </c>
    </row>
    <row r="16" spans="1:16" ht="16.5" customHeight="1">
      <c r="A16" s="7" t="s">
        <v>12</v>
      </c>
      <c r="B16" s="6">
        <v>1135</v>
      </c>
      <c r="C16" s="6">
        <v>74</v>
      </c>
      <c r="D16" s="6">
        <v>87</v>
      </c>
      <c r="E16" s="6">
        <v>927</v>
      </c>
      <c r="F16" s="6" t="s">
        <v>10</v>
      </c>
      <c r="G16" s="6">
        <v>1</v>
      </c>
      <c r="H16" s="6">
        <v>1</v>
      </c>
      <c r="I16" s="6" t="s">
        <v>10</v>
      </c>
      <c r="J16" s="6" t="s">
        <v>10</v>
      </c>
      <c r="K16" s="6" t="s">
        <v>10</v>
      </c>
      <c r="L16" s="6" t="s">
        <v>10</v>
      </c>
      <c r="M16" s="6">
        <v>15</v>
      </c>
      <c r="N16" s="6">
        <v>9</v>
      </c>
      <c r="O16" s="6">
        <v>2</v>
      </c>
    </row>
    <row r="17" spans="1:15" ht="16.5" customHeight="1">
      <c r="A17" s="16" t="s">
        <v>11</v>
      </c>
      <c r="B17" s="11">
        <v>15568</v>
      </c>
      <c r="C17" s="11">
        <v>792</v>
      </c>
      <c r="D17" s="11">
        <v>513</v>
      </c>
      <c r="E17" s="11">
        <v>9188</v>
      </c>
      <c r="F17" s="11">
        <v>140</v>
      </c>
      <c r="G17" s="11">
        <v>188</v>
      </c>
      <c r="H17" s="11">
        <v>102</v>
      </c>
      <c r="I17" s="11">
        <v>86</v>
      </c>
      <c r="J17" s="11" t="s">
        <v>10</v>
      </c>
      <c r="K17" s="11">
        <v>4</v>
      </c>
      <c r="L17" s="11" t="s">
        <v>10</v>
      </c>
      <c r="M17" s="11" t="s">
        <v>10</v>
      </c>
      <c r="N17" s="11" t="s">
        <v>10</v>
      </c>
      <c r="O17" s="11" t="s">
        <v>10</v>
      </c>
    </row>
    <row r="18" spans="1:15" ht="33" customHeight="1">
      <c r="A18" s="15" t="s">
        <v>9</v>
      </c>
      <c r="B18" s="12">
        <f t="shared" ref="B18:O18" si="2">B19</f>
        <v>2715</v>
      </c>
      <c r="C18" s="12">
        <f t="shared" si="2"/>
        <v>139</v>
      </c>
      <c r="D18" s="12">
        <f t="shared" si="2"/>
        <v>215</v>
      </c>
      <c r="E18" s="12">
        <f t="shared" si="2"/>
        <v>1895</v>
      </c>
      <c r="F18" s="12" t="str">
        <f t="shared" si="2"/>
        <v>-</v>
      </c>
      <c r="G18" s="12" t="str">
        <f t="shared" si="2"/>
        <v>-</v>
      </c>
      <c r="H18" s="12" t="str">
        <f t="shared" si="2"/>
        <v>-</v>
      </c>
      <c r="I18" s="12" t="str">
        <f t="shared" si="2"/>
        <v>-</v>
      </c>
      <c r="J18" s="12" t="str">
        <f t="shared" si="2"/>
        <v>-</v>
      </c>
      <c r="K18" s="12" t="str">
        <f t="shared" si="2"/>
        <v>-</v>
      </c>
      <c r="L18" s="12" t="str">
        <f t="shared" si="2"/>
        <v>-</v>
      </c>
      <c r="M18" s="12" t="str">
        <f t="shared" si="2"/>
        <v>-</v>
      </c>
      <c r="N18" s="12" t="str">
        <f t="shared" si="2"/>
        <v>-</v>
      </c>
      <c r="O18" s="12" t="str">
        <f t="shared" si="2"/>
        <v>-</v>
      </c>
    </row>
    <row r="19" spans="1:15" s="25" customFormat="1" ht="16.5" customHeight="1">
      <c r="A19" s="13" t="s">
        <v>8</v>
      </c>
      <c r="B19" s="10">
        <f t="shared" ref="B19:O19" si="3">IF(SUM(B20:B24)=0,"-",SUM(B20:B24))</f>
        <v>2715</v>
      </c>
      <c r="C19" s="10">
        <f t="shared" si="3"/>
        <v>139</v>
      </c>
      <c r="D19" s="10">
        <f t="shared" si="3"/>
        <v>215</v>
      </c>
      <c r="E19" s="10">
        <f t="shared" si="3"/>
        <v>1895</v>
      </c>
      <c r="F19" s="10" t="str">
        <f t="shared" si="3"/>
        <v>-</v>
      </c>
      <c r="G19" s="10" t="str">
        <f t="shared" si="3"/>
        <v>-</v>
      </c>
      <c r="H19" s="10" t="str">
        <f t="shared" si="3"/>
        <v>-</v>
      </c>
      <c r="I19" s="10" t="str">
        <f t="shared" si="3"/>
        <v>-</v>
      </c>
      <c r="J19" s="10" t="str">
        <f t="shared" si="3"/>
        <v>-</v>
      </c>
      <c r="K19" s="10" t="str">
        <f t="shared" si="3"/>
        <v>-</v>
      </c>
      <c r="L19" s="10" t="str">
        <f t="shared" si="3"/>
        <v>-</v>
      </c>
      <c r="M19" s="10" t="str">
        <f t="shared" si="3"/>
        <v>-</v>
      </c>
      <c r="N19" s="10" t="str">
        <f t="shared" si="3"/>
        <v>-</v>
      </c>
      <c r="O19" s="10" t="str">
        <f t="shared" si="3"/>
        <v>-</v>
      </c>
    </row>
    <row r="20" spans="1:15" ht="16.5" customHeight="1">
      <c r="A20" s="24" t="s">
        <v>29</v>
      </c>
      <c r="B20" s="23" t="s">
        <v>0</v>
      </c>
      <c r="C20" s="23" t="s">
        <v>0</v>
      </c>
      <c r="D20" s="23" t="s">
        <v>0</v>
      </c>
      <c r="E20" s="23" t="s">
        <v>0</v>
      </c>
      <c r="F20" s="23" t="s">
        <v>0</v>
      </c>
      <c r="G20" s="23" t="s">
        <v>0</v>
      </c>
      <c r="H20" s="23" t="s">
        <v>0</v>
      </c>
      <c r="I20" s="23" t="s">
        <v>0</v>
      </c>
      <c r="J20" s="23" t="s">
        <v>0</v>
      </c>
      <c r="K20" s="23" t="s">
        <v>0</v>
      </c>
      <c r="L20" s="23" t="s">
        <v>0</v>
      </c>
      <c r="M20" s="23" t="s">
        <v>0</v>
      </c>
      <c r="N20" s="23" t="s">
        <v>0</v>
      </c>
      <c r="O20" s="23" t="s">
        <v>0</v>
      </c>
    </row>
    <row r="21" spans="1:15" ht="16.5" customHeight="1">
      <c r="A21" s="9" t="s">
        <v>7</v>
      </c>
      <c r="B21" s="8">
        <v>1279</v>
      </c>
      <c r="C21" s="8">
        <v>67</v>
      </c>
      <c r="D21" s="8">
        <v>73</v>
      </c>
      <c r="E21" s="8">
        <v>863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</row>
    <row r="22" spans="1:15" ht="16.5" customHeight="1">
      <c r="A22" s="9" t="s">
        <v>6</v>
      </c>
      <c r="B22" s="8">
        <v>396</v>
      </c>
      <c r="C22" s="8">
        <v>21</v>
      </c>
      <c r="D22" s="8">
        <v>48</v>
      </c>
      <c r="E22" s="8">
        <v>291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</row>
    <row r="23" spans="1:15" ht="16.5" customHeight="1">
      <c r="A23" s="9" t="s">
        <v>5</v>
      </c>
      <c r="B23" s="8">
        <v>388</v>
      </c>
      <c r="C23" s="8">
        <v>25</v>
      </c>
      <c r="D23" s="8">
        <v>31</v>
      </c>
      <c r="E23" s="8">
        <v>252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</row>
    <row r="24" spans="1:15" ht="16.5" customHeight="1">
      <c r="A24" s="7" t="s">
        <v>4</v>
      </c>
      <c r="B24" s="6">
        <v>652</v>
      </c>
      <c r="C24" s="6">
        <v>26</v>
      </c>
      <c r="D24" s="6">
        <v>63</v>
      </c>
      <c r="E24" s="6">
        <v>489</v>
      </c>
      <c r="F24" s="6" t="s">
        <v>0</v>
      </c>
      <c r="G24" s="6" t="s">
        <v>0</v>
      </c>
      <c r="H24" s="6" t="s">
        <v>0</v>
      </c>
      <c r="I24" s="6" t="s">
        <v>0</v>
      </c>
      <c r="J24" s="6" t="s">
        <v>0</v>
      </c>
      <c r="K24" s="6" t="s">
        <v>0</v>
      </c>
      <c r="L24" s="6" t="s">
        <v>0</v>
      </c>
      <c r="M24" s="6" t="s">
        <v>0</v>
      </c>
      <c r="N24" s="6" t="s">
        <v>0</v>
      </c>
      <c r="O24" s="6" t="s">
        <v>0</v>
      </c>
    </row>
    <row r="25" spans="1:15" ht="33" customHeight="1">
      <c r="A25" s="15" t="s">
        <v>3</v>
      </c>
      <c r="B25" s="14">
        <f t="shared" ref="B25:O25" si="4">B26</f>
        <v>2510</v>
      </c>
      <c r="C25" s="14">
        <f t="shared" si="4"/>
        <v>61</v>
      </c>
      <c r="D25" s="14">
        <f t="shared" si="4"/>
        <v>163</v>
      </c>
      <c r="E25" s="14">
        <f t="shared" si="4"/>
        <v>913</v>
      </c>
      <c r="F25" s="14" t="str">
        <f t="shared" si="4"/>
        <v>-</v>
      </c>
      <c r="G25" s="14" t="str">
        <f t="shared" si="4"/>
        <v>-</v>
      </c>
      <c r="H25" s="14" t="str">
        <f t="shared" si="4"/>
        <v>-</v>
      </c>
      <c r="I25" s="14" t="str">
        <f t="shared" si="4"/>
        <v>-</v>
      </c>
      <c r="J25" s="14" t="str">
        <f t="shared" si="4"/>
        <v>-</v>
      </c>
      <c r="K25" s="14">
        <f t="shared" si="4"/>
        <v>1</v>
      </c>
      <c r="L25" s="14" t="str">
        <f t="shared" si="4"/>
        <v>-</v>
      </c>
      <c r="M25" s="14" t="str">
        <f t="shared" si="4"/>
        <v>-</v>
      </c>
      <c r="N25" s="14" t="str">
        <f t="shared" si="4"/>
        <v>-</v>
      </c>
      <c r="O25" s="14" t="str">
        <f t="shared" si="4"/>
        <v>-</v>
      </c>
    </row>
    <row r="26" spans="1:15" s="25" customFormat="1" ht="16.5" customHeight="1">
      <c r="A26" s="13" t="s">
        <v>2</v>
      </c>
      <c r="B26" s="10">
        <f t="shared" ref="B26:O26" si="5">IF(SUM(B27:B32)=0,"-",SUM(B27:B32))</f>
        <v>2510</v>
      </c>
      <c r="C26" s="10">
        <f t="shared" si="5"/>
        <v>61</v>
      </c>
      <c r="D26" s="10">
        <f t="shared" si="5"/>
        <v>163</v>
      </c>
      <c r="E26" s="10">
        <f t="shared" si="5"/>
        <v>913</v>
      </c>
      <c r="F26" s="10" t="str">
        <f t="shared" si="5"/>
        <v>-</v>
      </c>
      <c r="G26" s="10" t="str">
        <f t="shared" si="5"/>
        <v>-</v>
      </c>
      <c r="H26" s="10" t="str">
        <f t="shared" si="5"/>
        <v>-</v>
      </c>
      <c r="I26" s="10" t="str">
        <f t="shared" si="5"/>
        <v>-</v>
      </c>
      <c r="J26" s="10" t="str">
        <f t="shared" si="5"/>
        <v>-</v>
      </c>
      <c r="K26" s="10">
        <f t="shared" si="5"/>
        <v>1</v>
      </c>
      <c r="L26" s="10" t="str">
        <f t="shared" si="5"/>
        <v>-</v>
      </c>
      <c r="M26" s="10" t="str">
        <f t="shared" si="5"/>
        <v>-</v>
      </c>
      <c r="N26" s="10" t="str">
        <f t="shared" si="5"/>
        <v>-</v>
      </c>
      <c r="O26" s="10" t="str">
        <f t="shared" si="5"/>
        <v>-</v>
      </c>
    </row>
    <row r="27" spans="1:15" ht="16.5" customHeight="1">
      <c r="A27" s="24" t="s">
        <v>29</v>
      </c>
      <c r="B27" s="23" t="s">
        <v>0</v>
      </c>
      <c r="C27" s="23" t="s">
        <v>0</v>
      </c>
      <c r="D27" s="23" t="s">
        <v>0</v>
      </c>
      <c r="E27" s="23" t="s">
        <v>0</v>
      </c>
      <c r="F27" s="23" t="s">
        <v>0</v>
      </c>
      <c r="G27" s="23" t="s">
        <v>0</v>
      </c>
      <c r="H27" s="23" t="s">
        <v>0</v>
      </c>
      <c r="I27" s="23" t="s">
        <v>0</v>
      </c>
      <c r="J27" s="23" t="s">
        <v>0</v>
      </c>
      <c r="K27" s="23" t="s">
        <v>0</v>
      </c>
      <c r="L27" s="23" t="s">
        <v>0</v>
      </c>
      <c r="M27" s="23" t="s">
        <v>0</v>
      </c>
      <c r="N27" s="23" t="s">
        <v>0</v>
      </c>
      <c r="O27" s="23" t="s">
        <v>0</v>
      </c>
    </row>
    <row r="28" spans="1:15" ht="16.5" customHeight="1">
      <c r="A28" s="9" t="s">
        <v>28</v>
      </c>
      <c r="B28" s="8">
        <v>377</v>
      </c>
      <c r="C28" s="8">
        <v>30</v>
      </c>
      <c r="D28" s="8">
        <v>50</v>
      </c>
      <c r="E28" s="8">
        <v>194</v>
      </c>
      <c r="F28" s="8" t="s">
        <v>0</v>
      </c>
      <c r="G28" s="8" t="s">
        <v>0</v>
      </c>
      <c r="H28" s="8" t="s">
        <v>0</v>
      </c>
      <c r="I28" s="8" t="s">
        <v>0</v>
      </c>
      <c r="J28" s="8" t="s">
        <v>0</v>
      </c>
      <c r="K28" s="8" t="s">
        <v>0</v>
      </c>
      <c r="L28" s="8" t="s">
        <v>0</v>
      </c>
      <c r="M28" s="8" t="s">
        <v>0</v>
      </c>
      <c r="N28" s="8" t="s">
        <v>0</v>
      </c>
      <c r="O28" s="8" t="s">
        <v>0</v>
      </c>
    </row>
    <row r="29" spans="1:15" ht="16.5" customHeight="1">
      <c r="A29" s="9" t="s">
        <v>27</v>
      </c>
      <c r="B29" s="8">
        <v>287</v>
      </c>
      <c r="C29" s="8">
        <v>7</v>
      </c>
      <c r="D29" s="8">
        <v>34</v>
      </c>
      <c r="E29" s="8">
        <v>238</v>
      </c>
      <c r="F29" s="8" t="s">
        <v>0</v>
      </c>
      <c r="G29" s="8" t="s">
        <v>0</v>
      </c>
      <c r="H29" s="8" t="s">
        <v>0</v>
      </c>
      <c r="I29" s="8" t="s">
        <v>0</v>
      </c>
      <c r="J29" s="8" t="s">
        <v>0</v>
      </c>
      <c r="K29" s="8" t="s">
        <v>0</v>
      </c>
      <c r="L29" s="8" t="s">
        <v>0</v>
      </c>
      <c r="M29" s="8" t="s">
        <v>0</v>
      </c>
      <c r="N29" s="8" t="s">
        <v>0</v>
      </c>
      <c r="O29" s="8" t="s">
        <v>0</v>
      </c>
    </row>
    <row r="30" spans="1:15" ht="16.5" customHeight="1">
      <c r="A30" s="9" t="s">
        <v>1</v>
      </c>
      <c r="B30" s="8">
        <v>253</v>
      </c>
      <c r="C30" s="8">
        <v>11</v>
      </c>
      <c r="D30" s="8">
        <v>41</v>
      </c>
      <c r="E30" s="8">
        <v>218</v>
      </c>
      <c r="F30" s="8" t="s">
        <v>0</v>
      </c>
      <c r="G30" s="8" t="s">
        <v>0</v>
      </c>
      <c r="H30" s="8" t="s">
        <v>0</v>
      </c>
      <c r="I30" s="8" t="s">
        <v>0</v>
      </c>
      <c r="J30" s="8" t="s">
        <v>0</v>
      </c>
      <c r="K30" s="8">
        <v>1</v>
      </c>
      <c r="L30" s="8" t="s">
        <v>0</v>
      </c>
      <c r="M30" s="8" t="s">
        <v>0</v>
      </c>
      <c r="N30" s="8" t="s">
        <v>0</v>
      </c>
      <c r="O30" s="8" t="s">
        <v>0</v>
      </c>
    </row>
    <row r="31" spans="1:15" ht="16.5" customHeight="1">
      <c r="A31" s="9" t="s">
        <v>26</v>
      </c>
      <c r="B31" s="8">
        <v>131</v>
      </c>
      <c r="C31" s="8">
        <v>8</v>
      </c>
      <c r="D31" s="8">
        <v>21</v>
      </c>
      <c r="E31" s="8">
        <v>162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8" t="s">
        <v>0</v>
      </c>
      <c r="M31" s="8" t="s">
        <v>0</v>
      </c>
      <c r="N31" s="8" t="s">
        <v>0</v>
      </c>
      <c r="O31" s="8" t="s">
        <v>0</v>
      </c>
    </row>
    <row r="32" spans="1:15" ht="16.5" customHeight="1">
      <c r="A32" s="7" t="s">
        <v>25</v>
      </c>
      <c r="B32" s="6">
        <v>1462</v>
      </c>
      <c r="C32" s="6">
        <v>5</v>
      </c>
      <c r="D32" s="6">
        <v>17</v>
      </c>
      <c r="E32" s="6">
        <v>101</v>
      </c>
      <c r="F32" s="6" t="s">
        <v>0</v>
      </c>
      <c r="G32" s="6" t="s">
        <v>0</v>
      </c>
      <c r="H32" s="6" t="s">
        <v>0</v>
      </c>
      <c r="I32" s="6" t="s">
        <v>0</v>
      </c>
      <c r="J32" s="6" t="s">
        <v>0</v>
      </c>
      <c r="K32" s="6" t="s">
        <v>0</v>
      </c>
      <c r="L32" s="6" t="s">
        <v>0</v>
      </c>
      <c r="M32" s="6" t="s">
        <v>0</v>
      </c>
      <c r="N32" s="6" t="s">
        <v>0</v>
      </c>
      <c r="O32" s="6" t="s">
        <v>0</v>
      </c>
    </row>
    <row r="33" spans="1:15" ht="16.5" customHeight="1">
      <c r="A33" s="5" t="s">
        <v>24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6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6.5" customHeight="1">
      <c r="A35" s="4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6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12">
    <mergeCell ref="G3:G4"/>
    <mergeCell ref="B2:B4"/>
    <mergeCell ref="C2:C4"/>
    <mergeCell ref="D2:D4"/>
    <mergeCell ref="E2:E4"/>
    <mergeCell ref="F3:F4"/>
    <mergeCell ref="H3:H4"/>
    <mergeCell ref="I3:I4"/>
    <mergeCell ref="J3:J4"/>
    <mergeCell ref="K3:K4"/>
    <mergeCell ref="M1:O1"/>
    <mergeCell ref="L3:L4"/>
  </mergeCells>
  <phoneticPr fontId="3"/>
  <printOptions horizontalCentered="1"/>
  <pageMargins left="0.78740157480314965" right="0.78740157480314965" top="0.70866141732283472" bottom="0.59055118110236227" header="0.51181102362204722" footer="0.51181102362204722"/>
  <headerFooter alignWithMargins="0"/>
</worksheet>
</file>