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13_地域保健年報に関すること\【完成版】道南地域保健情報年報\H25年版_道南地域保健情報年報\HP公開更新\"/>
    </mc:Choice>
  </mc:AlternateContent>
  <bookViews>
    <workbookView xWindow="0" yWindow="0" windowWidth="20490" windowHeight="7770"/>
  </bookViews>
  <sheets>
    <sheet name="71" sheetId="1" r:id="rId1"/>
    <sheet name="72" sheetId="2" r:id="rId2"/>
  </sheets>
  <externalReferences>
    <externalReference r:id="rId3"/>
  </externalReferences>
  <definedNames>
    <definedName name="_xlnm.Print_Area" localSheetId="0">'71'!$A$1:$AC$32</definedName>
    <definedName name="_xlnm.Print_Area" localSheetId="1">'72'!$A$1:$AE$15</definedName>
    <definedName name="_xlnm.Print_Area">#REF!</definedName>
    <definedName name="_xlnm.Print_Titles">#N/A</definedName>
    <definedName name="Z_293DF52C_1200_42BF_A78D_BB2AAB878329_.wvu.PrintArea" localSheetId="0" hidden="1">'71'!$A$1:$AC$32</definedName>
    <definedName name="Z_293DF52C_1200_42BF_A78D_BB2AAB878329_.wvu.PrintArea" localSheetId="1" hidden="1">'72'!$A$1:$AE$15</definedName>
    <definedName name="Z_56D0106B_CB90_4499_A8AC_183481DC4CD8_.wvu.PrintArea" localSheetId="0" hidden="1">'71'!$A$1:$AC$32</definedName>
    <definedName name="Z_56D0106B_CB90_4499_A8AC_183481DC4CD8_.wvu.PrintArea" localSheetId="1" hidden="1">'72'!$A$1:$AE$15</definedName>
    <definedName name="Z_81642AB8_0225_4BC4_B7AE_9E8C6C06FBF4_.wvu.PrintArea" localSheetId="0" hidden="1">'71'!$A$1:$AC$32</definedName>
    <definedName name="Z_81642AB8_0225_4BC4_B7AE_9E8C6C06FBF4_.wvu.PrintArea" localSheetId="1" hidden="1">'72'!$A$1:$AE$15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C6" i="2" s="1"/>
  <c r="E6" i="2"/>
  <c r="F6" i="2"/>
  <c r="G6" i="2"/>
  <c r="H6" i="2"/>
  <c r="J6" i="2"/>
  <c r="K6" i="2"/>
  <c r="I6" i="2" s="1"/>
  <c r="L6" i="2"/>
  <c r="M6" i="2"/>
  <c r="N6" i="2"/>
  <c r="O6" i="2"/>
  <c r="P6" i="2"/>
  <c r="Q6" i="2"/>
  <c r="R6" i="2"/>
  <c r="S6" i="2"/>
  <c r="T6" i="2"/>
  <c r="U6" i="2"/>
  <c r="V6" i="2"/>
  <c r="W6" i="2"/>
  <c r="X6" i="2"/>
  <c r="Z6" i="2"/>
  <c r="AA6" i="2"/>
  <c r="Y6" i="2" s="1"/>
  <c r="AB6" i="2"/>
  <c r="AC6" i="2"/>
  <c r="AD6" i="2"/>
  <c r="AE6" i="2"/>
  <c r="B7" i="2"/>
  <c r="C7" i="2"/>
  <c r="I7" i="2"/>
  <c r="Y7" i="2"/>
  <c r="B8" i="2"/>
  <c r="C8" i="2"/>
  <c r="I8" i="2"/>
  <c r="Y8" i="2"/>
  <c r="D9" i="2"/>
  <c r="E9" i="2"/>
  <c r="C9" i="2" s="1"/>
  <c r="F9" i="2"/>
  <c r="G9" i="2"/>
  <c r="H9" i="2"/>
  <c r="J9" i="2"/>
  <c r="I9" i="2" s="1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Z9" i="2"/>
  <c r="Y9" i="2" s="1"/>
  <c r="AA9" i="2"/>
  <c r="AB9" i="2"/>
  <c r="AC9" i="2"/>
  <c r="AD9" i="2"/>
  <c r="AE9" i="2"/>
  <c r="C10" i="2"/>
  <c r="B10" i="2" s="1"/>
  <c r="I10" i="2"/>
  <c r="Y10" i="2"/>
  <c r="D11" i="2"/>
  <c r="C11" i="2" s="1"/>
  <c r="E11" i="2"/>
  <c r="F11" i="2"/>
  <c r="G11" i="2"/>
  <c r="H11" i="2"/>
  <c r="J11" i="2"/>
  <c r="I11" i="2" s="1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Z11" i="2"/>
  <c r="Y11" i="2" s="1"/>
  <c r="AA11" i="2"/>
  <c r="AB11" i="2"/>
  <c r="AC11" i="2"/>
  <c r="AD11" i="2"/>
  <c r="AE11" i="2"/>
  <c r="B12" i="2"/>
  <c r="C12" i="2"/>
  <c r="I12" i="2"/>
  <c r="Y12" i="2"/>
  <c r="D7" i="1"/>
  <c r="D6" i="1" s="1"/>
  <c r="E7" i="1"/>
  <c r="E6" i="1" s="1"/>
  <c r="F7" i="1"/>
  <c r="F6" i="1" s="1"/>
  <c r="G7" i="1"/>
  <c r="G6" i="1" s="1"/>
  <c r="H7" i="1"/>
  <c r="H6" i="1" s="1"/>
  <c r="J7" i="1"/>
  <c r="I7" i="1" s="1"/>
  <c r="K7" i="1"/>
  <c r="K6" i="1" s="1"/>
  <c r="L7" i="1"/>
  <c r="L6" i="1" s="1"/>
  <c r="M7" i="1"/>
  <c r="M6" i="1" s="1"/>
  <c r="N7" i="1"/>
  <c r="N6" i="1" s="1"/>
  <c r="O7" i="1"/>
  <c r="O6" i="1" s="1"/>
  <c r="P7" i="1"/>
  <c r="P6" i="1" s="1"/>
  <c r="Q7" i="1"/>
  <c r="Q6" i="1" s="1"/>
  <c r="R7" i="1"/>
  <c r="R6" i="1" s="1"/>
  <c r="S7" i="1"/>
  <c r="S6" i="1" s="1"/>
  <c r="T7" i="1"/>
  <c r="T6" i="1" s="1"/>
  <c r="U7" i="1"/>
  <c r="U6" i="1" s="1"/>
  <c r="V7" i="1"/>
  <c r="V6" i="1" s="1"/>
  <c r="W7" i="1"/>
  <c r="W6" i="1" s="1"/>
  <c r="X7" i="1"/>
  <c r="X6" i="1" s="1"/>
  <c r="Y7" i="1"/>
  <c r="Y6" i="1" s="1"/>
  <c r="Z7" i="1"/>
  <c r="AA7" i="1"/>
  <c r="AA6" i="1" s="1"/>
  <c r="Z6" i="1" s="1"/>
  <c r="AB7" i="1"/>
  <c r="AB6" i="1" s="1"/>
  <c r="AC7" i="1"/>
  <c r="AC6" i="1" s="1"/>
  <c r="B8" i="1"/>
  <c r="C8" i="1"/>
  <c r="I8" i="1"/>
  <c r="Z8" i="1"/>
  <c r="B9" i="1"/>
  <c r="C9" i="1"/>
  <c r="I9" i="1"/>
  <c r="Z9" i="1"/>
  <c r="B10" i="1"/>
  <c r="C10" i="1"/>
  <c r="I10" i="1"/>
  <c r="Z10" i="1"/>
  <c r="B11" i="1"/>
  <c r="C11" i="1"/>
  <c r="I11" i="1"/>
  <c r="Z11" i="1"/>
  <c r="B12" i="1"/>
  <c r="C12" i="1"/>
  <c r="I12" i="1"/>
  <c r="Z12" i="1"/>
  <c r="B13" i="1"/>
  <c r="C13" i="1"/>
  <c r="I13" i="1"/>
  <c r="Z13" i="1"/>
  <c r="B14" i="1"/>
  <c r="C14" i="1"/>
  <c r="I14" i="1"/>
  <c r="Z14" i="1"/>
  <c r="B15" i="1"/>
  <c r="C15" i="1"/>
  <c r="I15" i="1"/>
  <c r="Z15" i="1"/>
  <c r="B16" i="1"/>
  <c r="C16" i="1"/>
  <c r="I16" i="1"/>
  <c r="Z16" i="1"/>
  <c r="D18" i="1"/>
  <c r="D17" i="1" s="1"/>
  <c r="C17" i="1" s="1"/>
  <c r="E18" i="1"/>
  <c r="E17" i="1" s="1"/>
  <c r="F18" i="1"/>
  <c r="F17" i="1" s="1"/>
  <c r="G18" i="1"/>
  <c r="G17" i="1" s="1"/>
  <c r="H18" i="1"/>
  <c r="H17" i="1" s="1"/>
  <c r="J18" i="1"/>
  <c r="I18" i="1" s="1"/>
  <c r="K18" i="1"/>
  <c r="K17" i="1" s="1"/>
  <c r="L18" i="1"/>
  <c r="L17" i="1" s="1"/>
  <c r="M18" i="1"/>
  <c r="M17" i="1" s="1"/>
  <c r="N18" i="1"/>
  <c r="N17" i="1" s="1"/>
  <c r="O18" i="1"/>
  <c r="O17" i="1" s="1"/>
  <c r="P18" i="1"/>
  <c r="P17" i="1" s="1"/>
  <c r="Q18" i="1"/>
  <c r="Q17" i="1" s="1"/>
  <c r="R18" i="1"/>
  <c r="R17" i="1" s="1"/>
  <c r="S18" i="1"/>
  <c r="S17" i="1" s="1"/>
  <c r="T18" i="1"/>
  <c r="T17" i="1" s="1"/>
  <c r="U18" i="1"/>
  <c r="U17" i="1" s="1"/>
  <c r="V18" i="1"/>
  <c r="V17" i="1" s="1"/>
  <c r="W18" i="1"/>
  <c r="W17" i="1" s="1"/>
  <c r="X18" i="1"/>
  <c r="X17" i="1" s="1"/>
  <c r="Y18" i="1"/>
  <c r="Y17" i="1" s="1"/>
  <c r="Z18" i="1"/>
  <c r="AA18" i="1"/>
  <c r="AA17" i="1" s="1"/>
  <c r="AB18" i="1"/>
  <c r="AB17" i="1" s="1"/>
  <c r="AC18" i="1"/>
  <c r="AC17" i="1" s="1"/>
  <c r="B19" i="1"/>
  <c r="C19" i="1"/>
  <c r="I19" i="1"/>
  <c r="Z19" i="1"/>
  <c r="B20" i="1"/>
  <c r="C20" i="1"/>
  <c r="I20" i="1"/>
  <c r="Z20" i="1"/>
  <c r="B21" i="1"/>
  <c r="C21" i="1"/>
  <c r="I21" i="1"/>
  <c r="Z21" i="1"/>
  <c r="B22" i="1"/>
  <c r="C22" i="1"/>
  <c r="I22" i="1"/>
  <c r="Z22" i="1"/>
  <c r="D24" i="1"/>
  <c r="D23" i="1" s="1"/>
  <c r="E24" i="1"/>
  <c r="E23" i="1" s="1"/>
  <c r="F24" i="1"/>
  <c r="F23" i="1" s="1"/>
  <c r="G24" i="1"/>
  <c r="G23" i="1" s="1"/>
  <c r="H24" i="1"/>
  <c r="H23" i="1" s="1"/>
  <c r="J24" i="1"/>
  <c r="I24" i="1" s="1"/>
  <c r="K24" i="1"/>
  <c r="K23" i="1" s="1"/>
  <c r="L24" i="1"/>
  <c r="L23" i="1" s="1"/>
  <c r="M24" i="1"/>
  <c r="M23" i="1" s="1"/>
  <c r="N24" i="1"/>
  <c r="N23" i="1" s="1"/>
  <c r="O24" i="1"/>
  <c r="O23" i="1" s="1"/>
  <c r="P24" i="1"/>
  <c r="P23" i="1" s="1"/>
  <c r="Q24" i="1"/>
  <c r="Q23" i="1" s="1"/>
  <c r="R24" i="1"/>
  <c r="R23" i="1" s="1"/>
  <c r="S24" i="1"/>
  <c r="S23" i="1" s="1"/>
  <c r="T24" i="1"/>
  <c r="T23" i="1" s="1"/>
  <c r="U24" i="1"/>
  <c r="U23" i="1" s="1"/>
  <c r="V24" i="1"/>
  <c r="V23" i="1" s="1"/>
  <c r="W24" i="1"/>
  <c r="W23" i="1" s="1"/>
  <c r="X24" i="1"/>
  <c r="X23" i="1" s="1"/>
  <c r="Y24" i="1"/>
  <c r="Y23" i="1" s="1"/>
  <c r="Z24" i="1"/>
  <c r="AA24" i="1"/>
  <c r="AA23" i="1" s="1"/>
  <c r="AB24" i="1"/>
  <c r="AB23" i="1" s="1"/>
  <c r="AC24" i="1"/>
  <c r="AC23" i="1" s="1"/>
  <c r="B25" i="1"/>
  <c r="C25" i="1"/>
  <c r="I25" i="1"/>
  <c r="Z25" i="1"/>
  <c r="B26" i="1"/>
  <c r="C26" i="1"/>
  <c r="I26" i="1"/>
  <c r="Z26" i="1"/>
  <c r="B27" i="1"/>
  <c r="C27" i="1"/>
  <c r="I27" i="1"/>
  <c r="Z27" i="1"/>
  <c r="B28" i="1"/>
  <c r="C28" i="1"/>
  <c r="I28" i="1"/>
  <c r="Z28" i="1"/>
  <c r="B29" i="1"/>
  <c r="C29" i="1"/>
  <c r="I29" i="1"/>
  <c r="Z29" i="1"/>
  <c r="C23" i="1" l="1"/>
  <c r="B11" i="2"/>
  <c r="B9" i="2"/>
  <c r="Z23" i="1"/>
  <c r="C6" i="1"/>
  <c r="Z17" i="1"/>
  <c r="B6" i="2"/>
  <c r="J23" i="1"/>
  <c r="I23" i="1" s="1"/>
  <c r="J6" i="1"/>
  <c r="I6" i="1" s="1"/>
  <c r="C24" i="1"/>
  <c r="B24" i="1" s="1"/>
  <c r="C18" i="1"/>
  <c r="B18" i="1" s="1"/>
  <c r="C7" i="1"/>
  <c r="B7" i="1" s="1"/>
  <c r="J17" i="1"/>
  <c r="I17" i="1" s="1"/>
  <c r="B17" i="1" s="1"/>
  <c r="B6" i="1" l="1"/>
  <c r="B23" i="1"/>
</calcChain>
</file>

<file path=xl/sharedStrings.xml><?xml version="1.0" encoding="utf-8"?>
<sst xmlns="http://schemas.openxmlformats.org/spreadsheetml/2006/main" count="313" uniqueCount="95">
  <si>
    <t>注　　「コインランドリー」は、「コインオペーレーションクリーニング」を示す。</t>
    <rPh sb="0" eb="1">
      <t>チュウ</t>
    </rPh>
    <rPh sb="35" eb="36">
      <t>シメ</t>
    </rPh>
    <phoneticPr fontId="4"/>
  </si>
  <si>
    <t>資料　保健所集計</t>
    <phoneticPr fontId="4"/>
  </si>
  <si>
    <t>-</t>
    <phoneticPr fontId="4"/>
  </si>
  <si>
    <t>奥尻町</t>
    <rPh sb="0" eb="3">
      <t>オクシリチョウ</t>
    </rPh>
    <phoneticPr fontId="4"/>
  </si>
  <si>
    <t>-</t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</si>
  <si>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</si>
  <si>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</si>
  <si>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</si>
  <si>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-</t>
    <phoneticPr fontId="4"/>
  </si>
  <si>
    <t>江差町</t>
    <rPh sb="0" eb="3">
      <t>エサシチョウ</t>
    </rPh>
    <phoneticPr fontId="4"/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</si>
  <si>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</si>
  <si>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</si>
  <si>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-</t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</si>
  <si>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</si>
  <si>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</si>
  <si>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</si>
  <si>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</si>
  <si>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</si>
  <si>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</si>
  <si>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-</t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</si>
  <si>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</si>
  <si>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</si>
  <si>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</si>
  <si>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3">
      <t>ナナエチョウ</t>
    </rPh>
    <phoneticPr fontId="4"/>
  </si>
  <si>
    <t>木古内町</t>
    <rPh sb="0" eb="4">
      <t>キコナイチョウ</t>
    </rPh>
    <phoneticPr fontId="4"/>
  </si>
  <si>
    <t>知内町</t>
    <rPh sb="0" eb="3">
      <t>シリウチチョウ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</si>
  <si>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</si>
  <si>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</si>
  <si>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-</t>
    <phoneticPr fontId="4"/>
  </si>
  <si>
    <t>北斗市</t>
    <rPh sb="0" eb="3">
      <t>ホクトシ</t>
    </rPh>
    <phoneticPr fontId="4"/>
  </si>
  <si>
    <t>渡島保健所</t>
    <rPh sb="0" eb="2">
      <t>オシマ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</si>
  <si>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</si>
  <si>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全道</t>
  </si>
  <si>
    <t>飲用</t>
    <rPh sb="0" eb="2">
      <t>インヨウ</t>
    </rPh>
    <phoneticPr fontId="4"/>
  </si>
  <si>
    <t>浴用</t>
    <rPh sb="0" eb="2">
      <t>ヨクヨウ</t>
    </rPh>
    <phoneticPr fontId="4"/>
  </si>
  <si>
    <t>動力</t>
  </si>
  <si>
    <t>自噴</t>
  </si>
  <si>
    <t>取次所
（再掲）</t>
    <rPh sb="0" eb="3">
      <t>トリツギショ</t>
    </rPh>
    <rPh sb="5" eb="7">
      <t>サイケイ</t>
    </rPh>
    <phoneticPr fontId="4"/>
  </si>
  <si>
    <t>準用施設</t>
  </si>
  <si>
    <t>死亡獣畜
取扱場</t>
    <phoneticPr fontId="4"/>
  </si>
  <si>
    <t>化製場</t>
  </si>
  <si>
    <t>計</t>
  </si>
  <si>
    <t>利用許可</t>
    <rPh sb="0" eb="2">
      <t>リヨウ</t>
    </rPh>
    <rPh sb="2" eb="4">
      <t>キョカ</t>
    </rPh>
    <phoneticPr fontId="4"/>
  </si>
  <si>
    <t>源泉</t>
    <phoneticPr fontId="4"/>
  </si>
  <si>
    <t>無店舗
取次所</t>
    <rPh sb="0" eb="3">
      <t>ムテンポ</t>
    </rPh>
    <rPh sb="4" eb="7">
      <t>トリツギショ</t>
    </rPh>
    <phoneticPr fontId="4"/>
  </si>
  <si>
    <t>クリーニング所</t>
    <rPh sb="6" eb="7">
      <t>ショ</t>
    </rPh>
    <phoneticPr fontId="4"/>
  </si>
  <si>
    <t>その他</t>
    <rPh sb="2" eb="3">
      <t>タ</t>
    </rPh>
    <phoneticPr fontId="4"/>
  </si>
  <si>
    <t>福利厚生</t>
  </si>
  <si>
    <t>普通</t>
    <phoneticPr fontId="4"/>
  </si>
  <si>
    <t>下宿</t>
    <phoneticPr fontId="4"/>
  </si>
  <si>
    <t>簡易宿所</t>
  </si>
  <si>
    <t>旅館</t>
    <phoneticPr fontId="4"/>
  </si>
  <si>
    <t>ホテル</t>
  </si>
  <si>
    <t>化製場等施設</t>
    <phoneticPr fontId="4"/>
  </si>
  <si>
    <t>プール</t>
    <phoneticPr fontId="4"/>
  </si>
  <si>
    <t>建築物衛生
登録業者</t>
    <phoneticPr fontId="4"/>
  </si>
  <si>
    <t>特定建築物</t>
  </si>
  <si>
    <t>温泉</t>
    <phoneticPr fontId="4"/>
  </si>
  <si>
    <t>コイン
ランドリー</t>
    <phoneticPr fontId="4"/>
  </si>
  <si>
    <t>クリーニング</t>
    <phoneticPr fontId="4"/>
  </si>
  <si>
    <t>美容所</t>
    <phoneticPr fontId="4"/>
  </si>
  <si>
    <t>理容所</t>
    <phoneticPr fontId="4"/>
  </si>
  <si>
    <t>公衆浴場</t>
    <phoneticPr fontId="4"/>
  </si>
  <si>
    <t>興行場</t>
    <phoneticPr fontId="4"/>
  </si>
  <si>
    <t>合計</t>
    <phoneticPr fontId="4"/>
  </si>
  <si>
    <t>平成２４年度末現在</t>
    <rPh sb="4" eb="6">
      <t>ネンド</t>
    </rPh>
    <rPh sb="6" eb="7">
      <t>マツ</t>
    </rPh>
    <rPh sb="7" eb="9">
      <t>ゲンザイ</t>
    </rPh>
    <phoneticPr fontId="4"/>
  </si>
  <si>
    <t>第７１表　環境衛生（施設数）</t>
    <phoneticPr fontId="4"/>
  </si>
  <si>
    <t>資料　保健所集計</t>
    <phoneticPr fontId="4"/>
  </si>
  <si>
    <t>-</t>
    <phoneticPr fontId="4"/>
  </si>
  <si>
    <t>市立函館保健所</t>
    <rPh sb="0" eb="2">
      <t>シリツ</t>
    </rPh>
    <rPh sb="2" eb="4">
      <t>ハコダテ</t>
    </rPh>
    <rPh sb="4" eb="6">
      <t>ホケン</t>
    </rPh>
    <rPh sb="6" eb="7">
      <t>ショ</t>
    </rPh>
    <phoneticPr fontId="4"/>
  </si>
  <si>
    <t>取次所（再掲）</t>
    <rPh sb="0" eb="3">
      <t>トリツギショ</t>
    </rPh>
    <rPh sb="4" eb="6">
      <t>サイケイ</t>
    </rPh>
    <phoneticPr fontId="4"/>
  </si>
  <si>
    <t>死亡獣畜取扱場</t>
    <phoneticPr fontId="4"/>
  </si>
  <si>
    <t>利用許可施設</t>
  </si>
  <si>
    <t>源泉</t>
    <phoneticPr fontId="4"/>
  </si>
  <si>
    <t>無店舗取次店</t>
    <rPh sb="0" eb="3">
      <t>ムテンポ</t>
    </rPh>
    <rPh sb="3" eb="6">
      <t>トリツギテン</t>
    </rPh>
    <phoneticPr fontId="4"/>
  </si>
  <si>
    <t>クリーニング所</t>
    <rPh sb="6" eb="7">
      <t>ジョ</t>
    </rPh>
    <phoneticPr fontId="4"/>
  </si>
  <si>
    <t>普通</t>
    <phoneticPr fontId="4"/>
  </si>
  <si>
    <t>下宿</t>
    <phoneticPr fontId="4"/>
  </si>
  <si>
    <t>旅館</t>
    <phoneticPr fontId="4"/>
  </si>
  <si>
    <t>納骨堂</t>
    <rPh sb="0" eb="3">
      <t>ノウコツドウ</t>
    </rPh>
    <phoneticPr fontId="4"/>
  </si>
  <si>
    <t>火葬場</t>
    <rPh sb="0" eb="3">
      <t>カソウバ</t>
    </rPh>
    <phoneticPr fontId="4"/>
  </si>
  <si>
    <t>墓地</t>
    <rPh sb="0" eb="2">
      <t>ボチ</t>
    </rPh>
    <phoneticPr fontId="4"/>
  </si>
  <si>
    <t>化製場等施設</t>
    <phoneticPr fontId="4"/>
  </si>
  <si>
    <t>プール</t>
    <phoneticPr fontId="4"/>
  </si>
  <si>
    <t>建築物衛生
登録業者</t>
    <phoneticPr fontId="4"/>
  </si>
  <si>
    <t>温泉</t>
    <phoneticPr fontId="4"/>
  </si>
  <si>
    <t>コイン
ランドリー</t>
    <phoneticPr fontId="4"/>
  </si>
  <si>
    <t>クリーニング</t>
    <phoneticPr fontId="4"/>
  </si>
  <si>
    <t>美容所</t>
    <phoneticPr fontId="4"/>
  </si>
  <si>
    <t>理容所</t>
    <phoneticPr fontId="4"/>
  </si>
  <si>
    <t>公衆浴場</t>
    <phoneticPr fontId="4"/>
  </si>
  <si>
    <t>興行場</t>
    <phoneticPr fontId="4"/>
  </si>
  <si>
    <t>旅館</t>
    <phoneticPr fontId="4"/>
  </si>
  <si>
    <t>合計</t>
    <phoneticPr fontId="4"/>
  </si>
  <si>
    <t>第７２表　環境衛生（監視数）</t>
    <rPh sb="10" eb="12">
      <t>カンシ</t>
    </rPh>
    <rPh sb="12" eb="13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</si>
</sst>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1">
    <xf numFmtId="0" fontId="0" fillId="0" borderId="0" xfId="0">
      <alignment vertical="center"/>
    </xf>
    <xf numFmtId="0" fontId="2" fillId="0" borderId="0" xfId="2" applyFont="1" applyFill="1"/>
    <xf numFmtId="0" fontId="2" fillId="0" borderId="0" xfId="2" applyFont="1" applyFill="1" applyBorder="1"/>
    <xf numFmtId="38" fontId="2" fillId="0" borderId="0" xfId="3" applyFont="1" applyFill="1" applyBorder="1"/>
    <xf numFmtId="0" fontId="2" fillId="0" borderId="0" xfId="2" applyFont="1" applyFill="1" applyAlignment="1">
      <alignment horizontal="left"/>
    </xf>
    <xf numFmtId="38" fontId="2" fillId="0" borderId="0" xfId="3" applyFont="1" applyFill="1" applyBorder="1" applyAlignment="1"/>
    <xf numFmtId="38" fontId="2" fillId="0" borderId="0" xfId="3" applyFont="1" applyFill="1" applyAlignment="1"/>
    <xf numFmtId="38" fontId="2" fillId="0" borderId="0" xfId="3" applyFont="1" applyFill="1" applyAlignment="1">
      <alignment horizontal="left"/>
    </xf>
    <xf numFmtId="38" fontId="2" fillId="0" borderId="0" xfId="3" applyFont="1" applyFill="1" applyBorder="1" applyAlignment="1">
      <alignment horizontal="left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38" fontId="2" fillId="2" borderId="1" xfId="3" applyFont="1" applyFill="1" applyBorder="1" applyAlignment="1">
      <alignment horizontal="right" vertical="center"/>
    </xf>
    <xf numFmtId="38" fontId="2" fillId="3" borderId="1" xfId="3" applyFont="1" applyFill="1" applyBorder="1" applyAlignment="1">
      <alignment horizontal="right" vertical="center"/>
    </xf>
    <xf numFmtId="38" fontId="2" fillId="2" borderId="1" xfId="3" applyFont="1" applyFill="1" applyBorder="1" applyAlignment="1">
      <alignment horizontal="left" vertical="center"/>
    </xf>
    <xf numFmtId="38" fontId="2" fillId="2" borderId="2" xfId="3" applyFont="1" applyFill="1" applyBorder="1" applyAlignment="1">
      <alignment horizontal="right" vertical="center"/>
    </xf>
    <xf numFmtId="38" fontId="2" fillId="3" borderId="2" xfId="3" applyFont="1" applyFill="1" applyBorder="1" applyAlignment="1">
      <alignment horizontal="right" vertical="center"/>
    </xf>
    <xf numFmtId="38" fontId="2" fillId="2" borderId="2" xfId="3" applyFont="1" applyFill="1" applyBorder="1" applyAlignment="1">
      <alignment horizontal="left" vertical="center"/>
    </xf>
    <xf numFmtId="38" fontId="2" fillId="2" borderId="3" xfId="3" applyFont="1" applyFill="1" applyBorder="1" applyAlignment="1">
      <alignment horizontal="right" vertical="center"/>
    </xf>
    <xf numFmtId="38" fontId="2" fillId="3" borderId="3" xfId="3" applyFont="1" applyFill="1" applyBorder="1" applyAlignment="1">
      <alignment horizontal="right" vertical="center"/>
    </xf>
    <xf numFmtId="38" fontId="2" fillId="2" borderId="3" xfId="3" applyFont="1" applyFill="1" applyBorder="1" applyAlignment="1">
      <alignment horizontal="left"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38" fontId="2" fillId="4" borderId="4" xfId="3" applyFont="1" applyFill="1" applyBorder="1" applyAlignment="1">
      <alignment horizontal="right" vertical="center"/>
    </xf>
    <xf numFmtId="38" fontId="2" fillId="4" borderId="1" xfId="3" applyFont="1" applyFill="1" applyBorder="1" applyAlignment="1">
      <alignment horizontal="right" vertical="center"/>
    </xf>
    <xf numFmtId="38" fontId="2" fillId="5" borderId="1" xfId="3" applyFont="1" applyFill="1" applyBorder="1" applyAlignment="1">
      <alignment horizontal="right" vertical="center"/>
    </xf>
    <xf numFmtId="38" fontId="2" fillId="4" borderId="4" xfId="3" applyFont="1" applyFill="1" applyBorder="1" applyAlignment="1">
      <alignment horizontal="left" vertical="center"/>
    </xf>
    <xf numFmtId="38" fontId="2" fillId="5" borderId="4" xfId="3" applyFont="1" applyFill="1" applyBorder="1" applyAlignment="1">
      <alignment horizontal="right" vertical="center"/>
    </xf>
    <xf numFmtId="38" fontId="2" fillId="5" borderId="4" xfId="3" applyFont="1" applyFill="1" applyBorder="1" applyAlignment="1">
      <alignment horizontal="left" vertical="center" wrapText="1"/>
    </xf>
    <xf numFmtId="38" fontId="2" fillId="5" borderId="1" xfId="3" applyFont="1" applyFill="1" applyBorder="1" applyAlignment="1">
      <alignment horizontal="left" vertical="center" wrapText="1"/>
    </xf>
    <xf numFmtId="38" fontId="2" fillId="4" borderId="5" xfId="3" applyFont="1" applyFill="1" applyBorder="1" applyAlignment="1">
      <alignment horizontal="right" vertical="center"/>
    </xf>
    <xf numFmtId="38" fontId="2" fillId="4" borderId="6" xfId="3" applyFont="1" applyFill="1" applyBorder="1" applyAlignment="1">
      <alignment horizontal="right" vertical="center"/>
    </xf>
    <xf numFmtId="38" fontId="2" fillId="4" borderId="1" xfId="3" applyFont="1" applyFill="1" applyBorder="1" applyAlignment="1">
      <alignment horizontal="left" vertical="center"/>
    </xf>
    <xf numFmtId="38" fontId="2" fillId="2" borderId="7" xfId="3" applyFont="1" applyFill="1" applyBorder="1" applyAlignment="1">
      <alignment horizontal="right" vertical="center"/>
    </xf>
    <xf numFmtId="38" fontId="2" fillId="2" borderId="8" xfId="3" applyFont="1" applyFill="1" applyBorder="1" applyAlignment="1">
      <alignment horizontal="right" vertical="center"/>
    </xf>
    <xf numFmtId="38" fontId="2" fillId="2" borderId="9" xfId="3" applyFont="1" applyFill="1" applyBorder="1" applyAlignment="1">
      <alignment horizontal="right" vertical="center"/>
    </xf>
    <xf numFmtId="38" fontId="2" fillId="2" borderId="10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 vertical="center"/>
    </xf>
    <xf numFmtId="38" fontId="2" fillId="5" borderId="4" xfId="1" applyFont="1" applyFill="1" applyBorder="1" applyAlignment="1">
      <alignment horizontal="left" vertical="center" wrapText="1"/>
    </xf>
    <xf numFmtId="38" fontId="2" fillId="6" borderId="4" xfId="3" applyFont="1" applyFill="1" applyBorder="1" applyAlignment="1">
      <alignment horizontal="right" vertical="center"/>
    </xf>
    <xf numFmtId="38" fontId="2" fillId="6" borderId="5" xfId="3" applyFont="1" applyFill="1" applyBorder="1" applyAlignment="1">
      <alignment horizontal="right" vertical="center"/>
    </xf>
    <xf numFmtId="38" fontId="2" fillId="6" borderId="8" xfId="3" applyFont="1" applyFill="1" applyBorder="1" applyAlignment="1">
      <alignment horizontal="right" vertical="center"/>
    </xf>
    <xf numFmtId="38" fontId="2" fillId="6" borderId="11" xfId="3" applyFont="1" applyFill="1" applyBorder="1" applyAlignment="1">
      <alignment horizontal="right" vertical="center"/>
    </xf>
    <xf numFmtId="38" fontId="2" fillId="6" borderId="12" xfId="3" applyFont="1" applyFill="1" applyBorder="1" applyAlignment="1">
      <alignment horizontal="right" vertical="center"/>
    </xf>
    <xf numFmtId="38" fontId="2" fillId="6" borderId="6" xfId="3" applyFont="1" applyFill="1" applyBorder="1" applyAlignment="1">
      <alignment horizontal="right" vertical="center"/>
    </xf>
    <xf numFmtId="38" fontId="2" fillId="6" borderId="13" xfId="3" applyFont="1" applyFill="1" applyBorder="1" applyAlignment="1">
      <alignment horizontal="right" vertical="center"/>
    </xf>
    <xf numFmtId="38" fontId="2" fillId="6" borderId="14" xfId="3" applyFont="1" applyFill="1" applyBorder="1" applyAlignment="1">
      <alignment horizontal="right" vertical="center"/>
    </xf>
    <xf numFmtId="38" fontId="2" fillId="6" borderId="6" xfId="3" applyFont="1" applyFill="1" applyBorder="1" applyAlignment="1">
      <alignment horizontal="left" vertical="center"/>
    </xf>
    <xf numFmtId="38" fontId="2" fillId="0" borderId="15" xfId="3" applyFont="1" applyFill="1" applyBorder="1" applyAlignment="1">
      <alignment horizontal="center" vertical="top" textRotation="255"/>
    </xf>
    <xf numFmtId="38" fontId="2" fillId="0" borderId="16" xfId="3" applyFont="1" applyFill="1" applyBorder="1" applyAlignment="1">
      <alignment horizontal="center" vertical="top" textRotation="255"/>
    </xf>
    <xf numFmtId="38" fontId="2" fillId="0" borderId="17" xfId="3" applyFont="1" applyFill="1" applyBorder="1" applyAlignment="1">
      <alignment horizontal="center" vertical="center"/>
    </xf>
    <xf numFmtId="38" fontId="2" fillId="0" borderId="18" xfId="3" applyFont="1" applyFill="1" applyBorder="1" applyAlignment="1">
      <alignment horizontal="center" vertical="top" textRotation="255"/>
    </xf>
    <xf numFmtId="38" fontId="2" fillId="0" borderId="4" xfId="3" applyFont="1" applyFill="1" applyBorder="1" applyAlignment="1">
      <alignment horizontal="center" vertical="top" textRotation="255" wrapText="1"/>
    </xf>
    <xf numFmtId="38" fontId="2" fillId="0" borderId="4" xfId="3" applyFont="1" applyFill="1" applyBorder="1" applyAlignment="1">
      <alignment horizontal="center" vertical="top" textRotation="255"/>
    </xf>
    <xf numFmtId="38" fontId="2" fillId="0" borderId="3" xfId="3" applyFont="1" applyFill="1" applyBorder="1" applyAlignment="1">
      <alignment horizontal="center" vertical="top" textRotation="255"/>
    </xf>
    <xf numFmtId="38" fontId="2" fillId="0" borderId="0" xfId="3" applyFont="1" applyFill="1" applyBorder="1" applyAlignment="1">
      <alignment horizontal="center" vertical="top" textRotation="255"/>
    </xf>
    <xf numFmtId="38" fontId="2" fillId="0" borderId="1" xfId="3" applyFont="1" applyFill="1" applyBorder="1" applyAlignment="1">
      <alignment horizontal="center" vertical="top" textRotation="255" wrapText="1"/>
    </xf>
    <xf numFmtId="38" fontId="2" fillId="0" borderId="19" xfId="3" applyFont="1" applyFill="1" applyBorder="1" applyAlignment="1">
      <alignment horizontal="center" vertical="top" textRotation="255" wrapText="1"/>
    </xf>
    <xf numFmtId="38" fontId="2" fillId="0" borderId="17" xfId="3" applyFont="1" applyFill="1" applyBorder="1" applyAlignment="1">
      <alignment horizontal="center" vertical="top" textRotation="255"/>
    </xf>
    <xf numFmtId="38" fontId="2" fillId="0" borderId="2" xfId="3" applyFont="1" applyFill="1" applyBorder="1" applyAlignment="1">
      <alignment horizontal="center" vertical="top" textRotation="255"/>
    </xf>
    <xf numFmtId="38" fontId="2" fillId="0" borderId="20" xfId="3" applyFont="1" applyFill="1" applyBorder="1" applyAlignment="1">
      <alignment horizontal="center" vertical="top" textRotation="255"/>
    </xf>
    <xf numFmtId="38" fontId="2" fillId="0" borderId="16" xfId="3" applyFont="1" applyFill="1" applyBorder="1" applyAlignment="1">
      <alignment horizontal="center" vertical="center"/>
    </xf>
    <xf numFmtId="38" fontId="2" fillId="0" borderId="2" xfId="3" applyFont="1" applyFill="1" applyBorder="1" applyAlignment="1">
      <alignment horizontal="left" vertical="center" wrapText="1"/>
    </xf>
    <xf numFmtId="38" fontId="2" fillId="0" borderId="21" xfId="3" applyFont="1" applyFill="1" applyBorder="1" applyAlignment="1">
      <alignment horizontal="center" vertical="top" textRotation="255"/>
    </xf>
    <xf numFmtId="38" fontId="2" fillId="0" borderId="22" xfId="3" applyFont="1" applyFill="1" applyBorder="1" applyAlignment="1">
      <alignment horizontal="center" vertical="top" textRotation="255" wrapText="1"/>
    </xf>
    <xf numFmtId="38" fontId="2" fillId="0" borderId="22" xfId="3" applyFont="1" applyFill="1" applyBorder="1" applyAlignment="1">
      <alignment horizontal="center" vertical="top" textRotation="255"/>
    </xf>
    <xf numFmtId="38" fontId="2" fillId="0" borderId="23" xfId="3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38" fontId="2" fillId="0" borderId="3" xfId="3" applyFont="1" applyFill="1" applyBorder="1" applyAlignment="1">
      <alignment horizontal="center" vertical="center"/>
    </xf>
    <xf numFmtId="38" fontId="2" fillId="0" borderId="5" xfId="3" applyFont="1" applyFill="1" applyBorder="1" applyAlignment="1">
      <alignment horizontal="center" vertical="center"/>
    </xf>
    <xf numFmtId="38" fontId="2" fillId="0" borderId="14" xfId="3" applyFont="1" applyFill="1" applyBorder="1" applyAlignment="1">
      <alignment horizontal="center" vertical="center"/>
    </xf>
    <xf numFmtId="38" fontId="2" fillId="0" borderId="2" xfId="3" applyFont="1" applyFill="1" applyBorder="1" applyAlignment="1">
      <alignment horizontal="center" vertical="top" textRotation="255" wrapText="1"/>
    </xf>
    <xf numFmtId="38" fontId="2" fillId="0" borderId="3" xfId="3" applyFont="1" applyFill="1" applyBorder="1" applyAlignment="1">
      <alignment horizontal="center" vertical="top" textRotation="255" wrapText="1"/>
    </xf>
    <xf numFmtId="0" fontId="2" fillId="0" borderId="24" xfId="2" applyFont="1" applyFill="1" applyBorder="1" applyAlignment="1">
      <alignment horizontal="center" vertical="top"/>
    </xf>
    <xf numFmtId="38" fontId="2" fillId="0" borderId="25" xfId="3" applyFont="1" applyFill="1" applyBorder="1" applyAlignment="1">
      <alignment horizontal="center" vertical="top"/>
    </xf>
    <xf numFmtId="38" fontId="2" fillId="0" borderId="22" xfId="3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/>
    </xf>
    <xf numFmtId="38" fontId="2" fillId="0" borderId="26" xfId="3" applyFont="1" applyFill="1" applyBorder="1" applyAlignment="1">
      <alignment horizontal="center" vertical="center"/>
    </xf>
    <xf numFmtId="38" fontId="2" fillId="0" borderId="27" xfId="3" applyFont="1" applyFill="1" applyBorder="1" applyAlignment="1">
      <alignment horizontal="center" vertical="center"/>
    </xf>
    <xf numFmtId="38" fontId="2" fillId="0" borderId="28" xfId="3" applyFont="1" applyFill="1" applyBorder="1" applyAlignment="1">
      <alignment horizontal="center" vertical="center"/>
    </xf>
    <xf numFmtId="38" fontId="2" fillId="0" borderId="29" xfId="3" applyFont="1" applyFill="1" applyBorder="1" applyAlignment="1">
      <alignment horizontal="center" vertical="top" textRotation="255"/>
    </xf>
    <xf numFmtId="38" fontId="2" fillId="0" borderId="29" xfId="3" applyFont="1" applyFill="1" applyBorder="1" applyAlignment="1">
      <alignment horizontal="center" vertical="top" textRotation="255" wrapText="1"/>
    </xf>
    <xf numFmtId="38" fontId="2" fillId="0" borderId="30" xfId="3" applyFont="1" applyFill="1" applyBorder="1" applyAlignment="1">
      <alignment horizontal="center" vertical="top" textRotation="255"/>
    </xf>
    <xf numFmtId="0" fontId="2" fillId="0" borderId="31" xfId="2" applyFont="1" applyFill="1" applyBorder="1" applyAlignment="1">
      <alignment horizontal="center" vertical="center"/>
    </xf>
    <xf numFmtId="38" fontId="2" fillId="0" borderId="32" xfId="3" applyFont="1" applyFill="1" applyBorder="1" applyAlignment="1">
      <alignment horizontal="center" vertical="center"/>
    </xf>
    <xf numFmtId="38" fontId="2" fillId="0" borderId="33" xfId="3" applyFont="1" applyFill="1" applyBorder="1" applyAlignment="1">
      <alignment horizontal="center" vertical="center"/>
    </xf>
    <xf numFmtId="38" fontId="2" fillId="0" borderId="3" xfId="3" applyFont="1" applyFill="1" applyBorder="1" applyAlignment="1">
      <alignment horizontal="center" vertical="top" textRotation="255"/>
    </xf>
    <xf numFmtId="38" fontId="2" fillId="0" borderId="34" xfId="3" applyFont="1" applyFill="1" applyBorder="1" applyAlignment="1">
      <alignment horizontal="center" vertical="top" textRotation="255"/>
    </xf>
    <xf numFmtId="38" fontId="2" fillId="0" borderId="35" xfId="3" applyFont="1" applyFill="1" applyBorder="1" applyAlignment="1">
      <alignment horizontal="center" vertical="center"/>
    </xf>
    <xf numFmtId="38" fontId="2" fillId="0" borderId="36" xfId="3" applyFont="1" applyFill="1" applyBorder="1" applyAlignment="1">
      <alignment horizontal="center" vertical="center"/>
    </xf>
    <xf numFmtId="38" fontId="2" fillId="0" borderId="37" xfId="3" applyFont="1" applyFill="1" applyBorder="1" applyAlignment="1">
      <alignment horizontal="center" vertical="center"/>
    </xf>
    <xf numFmtId="38" fontId="2" fillId="0" borderId="3" xfId="3" applyFont="1" applyFill="1" applyBorder="1" applyAlignment="1">
      <alignment horizontal="left" vertical="center"/>
    </xf>
    <xf numFmtId="0" fontId="5" fillId="0" borderId="0" xfId="2" applyFont="1" applyFill="1" applyAlignment="1">
      <alignment vertical="top"/>
    </xf>
    <xf numFmtId="0" fontId="5" fillId="0" borderId="0" xfId="2" applyFont="1" applyFill="1" applyBorder="1" applyAlignment="1">
      <alignment vertical="top"/>
    </xf>
    <xf numFmtId="38" fontId="5" fillId="0" borderId="0" xfId="3" applyFont="1" applyFill="1" applyBorder="1" applyAlignment="1">
      <alignment vertical="top"/>
    </xf>
    <xf numFmtId="38" fontId="5" fillId="0" borderId="11" xfId="3" applyFont="1" applyFill="1" applyBorder="1" applyAlignment="1">
      <alignment horizontal="right" vertical="top"/>
    </xf>
    <xf numFmtId="38" fontId="5" fillId="0" borderId="0" xfId="3" applyFont="1" applyFill="1" applyAlignment="1">
      <alignment vertical="top"/>
    </xf>
    <xf numFmtId="38" fontId="5" fillId="0" borderId="0" xfId="3" applyFont="1" applyFill="1" applyAlignment="1">
      <alignment horizontal="left" vertical="top"/>
    </xf>
    <xf numFmtId="38" fontId="2" fillId="4" borderId="4" xfId="3" applyFont="1" applyFill="1" applyBorder="1" applyAlignment="1">
      <alignment horizontal="left" vertical="center" wrapText="1"/>
    </xf>
    <xf numFmtId="38" fontId="2" fillId="2" borderId="4" xfId="3" applyFont="1" applyFill="1" applyBorder="1" applyAlignment="1">
      <alignment horizontal="right" vertical="center"/>
    </xf>
    <xf numFmtId="38" fontId="2" fillId="2" borderId="4" xfId="3" applyFont="1" applyFill="1" applyBorder="1" applyAlignment="1">
      <alignment horizontal="left" vertical="center" wrapText="1"/>
    </xf>
    <xf numFmtId="38" fontId="2" fillId="6" borderId="6" xfId="3" applyFont="1" applyFill="1" applyBorder="1" applyAlignment="1">
      <alignment horizontal="left" vertical="center" wrapText="1"/>
    </xf>
    <xf numFmtId="38" fontId="2" fillId="0" borderId="38" xfId="3" applyFont="1" applyFill="1" applyBorder="1" applyAlignment="1">
      <alignment horizontal="center" vertical="top" textRotation="255" wrapText="1"/>
    </xf>
    <xf numFmtId="38" fontId="2" fillId="0" borderId="8" xfId="3" applyFont="1" applyFill="1" applyBorder="1" applyAlignment="1">
      <alignment horizontal="center" vertical="top" textRotation="255"/>
    </xf>
    <xf numFmtId="38" fontId="2" fillId="0" borderId="23" xfId="3" applyFont="1" applyFill="1" applyBorder="1" applyAlignment="1">
      <alignment horizontal="center" vertical="top" textRotation="255" wrapText="1"/>
    </xf>
    <xf numFmtId="0" fontId="2" fillId="0" borderId="31" xfId="2" applyFont="1" applyFill="1" applyBorder="1" applyAlignment="1">
      <alignment vertical="top"/>
    </xf>
    <xf numFmtId="38" fontId="2" fillId="0" borderId="33" xfId="3" applyFont="1" applyFill="1" applyBorder="1" applyAlignment="1">
      <alignment horizontal="center" vertical="top" textRotation="255"/>
    </xf>
    <xf numFmtId="38" fontId="2" fillId="0" borderId="39" xfId="3" applyFont="1" applyFill="1" applyBorder="1" applyAlignment="1">
      <alignment horizontal="center" vertical="top" textRotation="255"/>
    </xf>
    <xf numFmtId="38" fontId="2" fillId="0" borderId="30" xfId="3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38" fontId="2" fillId="0" borderId="6" xfId="3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25_71-76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3"/>
      <sheetName val="74"/>
      <sheetName val="75"/>
      <sheetName val="76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2"/>
  <sheetViews>
    <sheetView showGridLines="0" tabSelected="1" zoomScaleNormal="100" zoomScaleSheetLayoutView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4" customWidth="1"/>
    <col min="2" max="2" width="7.625" style="1" customWidth="1"/>
    <col min="3" max="3" width="7.125" style="1" customWidth="1"/>
    <col min="4" max="8" width="6.125" style="1" customWidth="1"/>
    <col min="9" max="9" width="7.125" style="1" customWidth="1"/>
    <col min="10" max="12" width="6.125" style="1" customWidth="1"/>
    <col min="13" max="14" width="7.125" style="1" customWidth="1"/>
    <col min="15" max="29" width="6.125" style="1" customWidth="1"/>
    <col min="30" max="30" width="5.875" style="3" customWidth="1"/>
    <col min="31" max="52" width="9" style="2"/>
    <col min="53" max="16384" width="9" style="1"/>
  </cols>
  <sheetData>
    <row r="1" spans="1:52" s="92" customFormat="1" ht="18" customHeight="1">
      <c r="A1" s="97" t="s">
        <v>66</v>
      </c>
      <c r="B1" s="97"/>
      <c r="C1" s="97"/>
      <c r="D1" s="97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5" t="s">
        <v>65</v>
      </c>
      <c r="AA1" s="95"/>
      <c r="AB1" s="95"/>
      <c r="AC1" s="95"/>
      <c r="AD1" s="94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</row>
    <row r="2" spans="1:52" ht="16.5" customHeight="1">
      <c r="A2" s="91"/>
      <c r="B2" s="90" t="s">
        <v>64</v>
      </c>
      <c r="C2" s="89" t="s">
        <v>51</v>
      </c>
      <c r="D2" s="78"/>
      <c r="E2" s="78"/>
      <c r="F2" s="78"/>
      <c r="G2" s="88"/>
      <c r="H2" s="80" t="s">
        <v>63</v>
      </c>
      <c r="I2" s="89" t="s">
        <v>62</v>
      </c>
      <c r="J2" s="78"/>
      <c r="K2" s="78"/>
      <c r="L2" s="88"/>
      <c r="M2" s="87" t="s">
        <v>61</v>
      </c>
      <c r="N2" s="86" t="s">
        <v>60</v>
      </c>
      <c r="O2" s="85" t="s">
        <v>59</v>
      </c>
      <c r="P2" s="84"/>
      <c r="Q2" s="83"/>
      <c r="R2" s="72" t="s">
        <v>58</v>
      </c>
      <c r="S2" s="85" t="s">
        <v>57</v>
      </c>
      <c r="T2" s="84"/>
      <c r="U2" s="84"/>
      <c r="V2" s="83"/>
      <c r="W2" s="82" t="s">
        <v>56</v>
      </c>
      <c r="X2" s="81" t="s">
        <v>55</v>
      </c>
      <c r="Y2" s="80" t="s">
        <v>54</v>
      </c>
      <c r="Z2" s="79" t="s">
        <v>53</v>
      </c>
      <c r="AA2" s="78"/>
      <c r="AB2" s="78"/>
      <c r="AC2" s="77"/>
      <c r="AD2" s="5"/>
    </row>
    <row r="3" spans="1:52" ht="16.5" customHeight="1">
      <c r="A3" s="76"/>
      <c r="B3" s="50"/>
      <c r="C3" s="75" t="s">
        <v>41</v>
      </c>
      <c r="D3" s="65" t="s">
        <v>52</v>
      </c>
      <c r="E3" s="65" t="s">
        <v>51</v>
      </c>
      <c r="F3" s="65" t="s">
        <v>50</v>
      </c>
      <c r="G3" s="65" t="s">
        <v>49</v>
      </c>
      <c r="H3" s="49"/>
      <c r="I3" s="75" t="s">
        <v>41</v>
      </c>
      <c r="J3" s="65" t="s">
        <v>48</v>
      </c>
      <c r="K3" s="65" t="s">
        <v>47</v>
      </c>
      <c r="L3" s="65" t="s">
        <v>46</v>
      </c>
      <c r="M3" s="60"/>
      <c r="N3" s="59"/>
      <c r="O3" s="74" t="s">
        <v>45</v>
      </c>
      <c r="P3" s="73"/>
      <c r="Q3" s="72" t="s">
        <v>44</v>
      </c>
      <c r="R3" s="71"/>
      <c r="S3" s="70" t="s">
        <v>43</v>
      </c>
      <c r="T3" s="69"/>
      <c r="U3" s="68" t="s">
        <v>42</v>
      </c>
      <c r="V3" s="67"/>
      <c r="W3" s="51"/>
      <c r="X3" s="49"/>
      <c r="Y3" s="49"/>
      <c r="Z3" s="66" t="s">
        <v>41</v>
      </c>
      <c r="AA3" s="65" t="s">
        <v>40</v>
      </c>
      <c r="AB3" s="64" t="s">
        <v>39</v>
      </c>
      <c r="AC3" s="63" t="s">
        <v>38</v>
      </c>
      <c r="AD3" s="5"/>
    </row>
    <row r="4" spans="1:52" ht="82.5" customHeight="1">
      <c r="A4" s="62"/>
      <c r="B4" s="50"/>
      <c r="C4" s="61"/>
      <c r="D4" s="49"/>
      <c r="E4" s="49"/>
      <c r="F4" s="49"/>
      <c r="G4" s="49"/>
      <c r="H4" s="49"/>
      <c r="I4" s="61"/>
      <c r="J4" s="49"/>
      <c r="K4" s="49"/>
      <c r="L4" s="49"/>
      <c r="M4" s="60"/>
      <c r="N4" s="59"/>
      <c r="O4" s="58"/>
      <c r="P4" s="57" t="s">
        <v>37</v>
      </c>
      <c r="Q4" s="56"/>
      <c r="R4" s="56"/>
      <c r="S4" s="55" t="s">
        <v>36</v>
      </c>
      <c r="T4" s="54" t="s">
        <v>35</v>
      </c>
      <c r="U4" s="53" t="s">
        <v>34</v>
      </c>
      <c r="V4" s="52" t="s">
        <v>33</v>
      </c>
      <c r="W4" s="51"/>
      <c r="X4" s="49"/>
      <c r="Y4" s="49"/>
      <c r="Z4" s="50"/>
      <c r="AA4" s="49"/>
      <c r="AB4" s="49"/>
      <c r="AC4" s="48"/>
      <c r="AD4" s="5"/>
    </row>
    <row r="5" spans="1:52" s="21" customFormat="1" ht="16.5" customHeight="1">
      <c r="A5" s="47" t="s">
        <v>32</v>
      </c>
      <c r="B5" s="39">
        <v>40116</v>
      </c>
      <c r="C5" s="39">
        <v>4996</v>
      </c>
      <c r="D5" s="46">
        <v>684</v>
      </c>
      <c r="E5" s="45">
        <v>2551</v>
      </c>
      <c r="F5" s="45">
        <v>1603</v>
      </c>
      <c r="G5" s="45">
        <v>158</v>
      </c>
      <c r="H5" s="45">
        <v>193</v>
      </c>
      <c r="I5" s="39">
        <v>1504</v>
      </c>
      <c r="J5" s="46">
        <v>359</v>
      </c>
      <c r="K5" s="45">
        <v>155</v>
      </c>
      <c r="L5" s="45">
        <v>990</v>
      </c>
      <c r="M5" s="45">
        <v>6988</v>
      </c>
      <c r="N5" s="39">
        <v>10285</v>
      </c>
      <c r="O5" s="44">
        <v>4571</v>
      </c>
      <c r="P5" s="43">
        <v>3607</v>
      </c>
      <c r="Q5" s="42">
        <v>100</v>
      </c>
      <c r="R5" s="41">
        <v>547</v>
      </c>
      <c r="S5" s="39">
        <v>880</v>
      </c>
      <c r="T5" s="39">
        <v>1077</v>
      </c>
      <c r="U5" s="39">
        <v>4901</v>
      </c>
      <c r="V5" s="40">
        <v>87</v>
      </c>
      <c r="W5" s="40">
        <v>2334</v>
      </c>
      <c r="X5" s="39">
        <v>1043</v>
      </c>
      <c r="Y5" s="39">
        <v>382</v>
      </c>
      <c r="Z5" s="39">
        <v>228</v>
      </c>
      <c r="AA5" s="39">
        <v>30</v>
      </c>
      <c r="AB5" s="39">
        <v>108</v>
      </c>
      <c r="AC5" s="39">
        <v>90</v>
      </c>
      <c r="AD5" s="37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52" s="21" customFormat="1" ht="33" customHeight="1">
      <c r="A6" s="38" t="s">
        <v>31</v>
      </c>
      <c r="B6" s="27">
        <f>IF(SUM(C6,H6,I6,M6,N6,O6,Q6:Z6)=0,"-",SUM(C6,H6,I6,M6,N6,O6,Q6:Z6))</f>
        <v>3688</v>
      </c>
      <c r="C6" s="27">
        <f>IF(SUM(D6:G6)=0,"-",SUM(D6:G6))</f>
        <v>390</v>
      </c>
      <c r="D6" s="27">
        <f>IF(SUM(D7,D16)=0,"-",SUM(D7,D16))</f>
        <v>96</v>
      </c>
      <c r="E6" s="27">
        <f>IF(SUM(E7,E16)=0,"-",SUM(E7,E16))</f>
        <v>202</v>
      </c>
      <c r="F6" s="27">
        <f>IF(SUM(F7,F16)=0,"-",SUM(F7,F16))</f>
        <v>67</v>
      </c>
      <c r="G6" s="27">
        <f>IF(SUM(G7,G16)=0,"-",SUM(G7,G16))</f>
        <v>25</v>
      </c>
      <c r="H6" s="27">
        <f>IF(SUM(H7,H16)=0,"-",SUM(H7,H16))</f>
        <v>11</v>
      </c>
      <c r="I6" s="27">
        <f>IF(SUM(J6:L6)=0,"-",SUM(J6:L6))</f>
        <v>90</v>
      </c>
      <c r="J6" s="27">
        <f>IF(SUM(J7,J16)=0,"-",SUM(J7,J16))</f>
        <v>31</v>
      </c>
      <c r="K6" s="27">
        <f>IF(SUM(K7,K16)=0,"-",SUM(K7,K16))</f>
        <v>8</v>
      </c>
      <c r="L6" s="27">
        <f>IF(SUM(L7,L16)=0,"-",SUM(L7,L16))</f>
        <v>51</v>
      </c>
      <c r="M6" s="27">
        <f>IF(SUM(M7,M16)=0,"-",SUM(M7,M16))</f>
        <v>591</v>
      </c>
      <c r="N6" s="27">
        <f>IF(SUM(N7,N16)=0,"-",SUM(N7,N16))</f>
        <v>883</v>
      </c>
      <c r="O6" s="27">
        <f>IF(SUM(O7,O16)=0,"-",SUM(O7,O16))</f>
        <v>422</v>
      </c>
      <c r="P6" s="27">
        <f>IF(SUM(P7,P16)=0,"-",SUM(P7,P16))</f>
        <v>313</v>
      </c>
      <c r="Q6" s="27">
        <f>IF(SUM(Q7,Q16)=0,"-",SUM(Q7,Q16))</f>
        <v>3</v>
      </c>
      <c r="R6" s="27">
        <f>IF(SUM(R7,R16)=0,"-",SUM(R7,R16))</f>
        <v>38</v>
      </c>
      <c r="S6" s="27">
        <f>IF(SUM(S7,S16)=0,"-",SUM(S7,S16))</f>
        <v>81</v>
      </c>
      <c r="T6" s="27">
        <f>IF(SUM(T7,T16)=0,"-",SUM(T7,T16))</f>
        <v>93</v>
      </c>
      <c r="U6" s="27">
        <f>IF(SUM(U7,U16)=0,"-",SUM(U7,U16))</f>
        <v>804</v>
      </c>
      <c r="V6" s="27">
        <f>IF(SUM(V7,V16)=0,"-",SUM(V7,V16))</f>
        <v>11</v>
      </c>
      <c r="W6" s="27">
        <f>IF(SUM(W7,W16)=0,"-",SUM(W7,W16))</f>
        <v>140</v>
      </c>
      <c r="X6" s="27">
        <f>IF(SUM(X7,X16)=0,"-",SUM(X7,X16))</f>
        <v>91</v>
      </c>
      <c r="Y6" s="27">
        <f>IF(SUM(Y7,Y16)=0,"-",SUM(Y7,Y16))</f>
        <v>21</v>
      </c>
      <c r="Z6" s="27">
        <f>IF(SUM(AA6:AC6)=0,"-",SUM(AA6:AC6))</f>
        <v>19</v>
      </c>
      <c r="AA6" s="27">
        <f>IF(SUM(AA7,AA16)=0,"-",SUM(AA7,AA16))</f>
        <v>4</v>
      </c>
      <c r="AB6" s="27">
        <f>IF(SUM(AB7,AB16)=0,"-",SUM(AB7,AB16))</f>
        <v>6</v>
      </c>
      <c r="AC6" s="27">
        <f>IF(SUM(AC7,AC16)=0,"-",SUM(AC7,AC16))</f>
        <v>9</v>
      </c>
      <c r="AD6" s="37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52" s="21" customFormat="1" ht="16.5" customHeight="1">
      <c r="A7" s="26" t="s">
        <v>30</v>
      </c>
      <c r="B7" s="27">
        <f>IF(SUM(C7,H7,I7,M7,N7,O7,Q7:Z7)=0,"-",SUM(C7,H7,I7,M7,N7,O7,Q7:Z7))</f>
        <v>1210</v>
      </c>
      <c r="C7" s="23">
        <f>IF(SUM(D7:G7)=0,"-",SUM(D7:G7))</f>
        <v>137</v>
      </c>
      <c r="D7" s="23">
        <f>IF(SUM(D8:D15)=0,"-",SUM(D8:D15))</f>
        <v>6</v>
      </c>
      <c r="E7" s="23">
        <f>IF(SUM(E8:E15)=0,"-",SUM(E8:E15))</f>
        <v>94</v>
      </c>
      <c r="F7" s="23">
        <f>IF(SUM(F8:F15)=0,"-",SUM(F8:F15))</f>
        <v>30</v>
      </c>
      <c r="G7" s="23">
        <f>IF(SUM(G8:G15)=0,"-",SUM(G8:G15))</f>
        <v>7</v>
      </c>
      <c r="H7" s="23" t="str">
        <f>IF(SUM(H8:H15)=0,"-",SUM(H8:H15))</f>
        <v>-</v>
      </c>
      <c r="I7" s="23">
        <f>IF(SUM(J7:L7)=0,"-",SUM(J7:L7))</f>
        <v>32</v>
      </c>
      <c r="J7" s="23">
        <f>IF(SUM(J8:J15)=0,"-",SUM(J8:J15))</f>
        <v>5</v>
      </c>
      <c r="K7" s="23" t="str">
        <f>IF(SUM(K8:K15)=0,"-",SUM(K8:K15))</f>
        <v>-</v>
      </c>
      <c r="L7" s="23">
        <f>IF(SUM(L8:L15)=0,"-",SUM(L8:L15))</f>
        <v>27</v>
      </c>
      <c r="M7" s="23">
        <f>IF(SUM(M8:M15)=0,"-",SUM(M8:M15))</f>
        <v>206</v>
      </c>
      <c r="N7" s="23">
        <f>IF(SUM(N8:N15)=0,"-",SUM(N8:N15))</f>
        <v>248</v>
      </c>
      <c r="O7" s="23">
        <f>IF(SUM(O8:O15)=0,"-",SUM(O8:O15))</f>
        <v>127</v>
      </c>
      <c r="P7" s="23">
        <f>IF(SUM(P8:P15)=0,"-",SUM(P8:P15))</f>
        <v>95</v>
      </c>
      <c r="Q7" s="23" t="str">
        <f>IF(SUM(Q8:Q15)=0,"-",SUM(Q8:Q15))</f>
        <v>-</v>
      </c>
      <c r="R7" s="23">
        <f>IF(SUM(R8:R15)=0,"-",SUM(R8:R15))</f>
        <v>3</v>
      </c>
      <c r="S7" s="23">
        <f>IF(SUM(S8:S15)=0,"-",SUM(S8:S15))</f>
        <v>81</v>
      </c>
      <c r="T7" s="23">
        <f>IF(SUM(T8:T15)=0,"-",SUM(T8:T15))</f>
        <v>93</v>
      </c>
      <c r="U7" s="23">
        <f>IF(SUM(U8:U15)=0,"-",SUM(U8:U15))</f>
        <v>235</v>
      </c>
      <c r="V7" s="23">
        <f>IF(SUM(V8:V15)=0,"-",SUM(V8:V15))</f>
        <v>2</v>
      </c>
      <c r="W7" s="23">
        <f>IF(SUM(W8:W15)=0,"-",SUM(W8:W15))</f>
        <v>15</v>
      </c>
      <c r="X7" s="23">
        <f>IF(SUM(X8:X15)=0,"-",SUM(X8:X15))</f>
        <v>7</v>
      </c>
      <c r="Y7" s="23">
        <f>IF(SUM(Y8:Y15)=0,"-",SUM(Y8:Y15))</f>
        <v>11</v>
      </c>
      <c r="Z7" s="23">
        <f>IF(SUM(AA7:AC7)=0,"-",SUM(AA7:AC7))</f>
        <v>13</v>
      </c>
      <c r="AA7" s="23">
        <f>IF(SUM(AA8:AA15)=0,"-",SUM(AA8:AA15))</f>
        <v>2</v>
      </c>
      <c r="AB7" s="23">
        <f>IF(SUM(AB8:AB15)=0,"-",SUM(AB8:AB15))</f>
        <v>4</v>
      </c>
      <c r="AC7" s="23">
        <f>IF(SUM(AC8:AC15)=0,"-",SUM(AC8:AC15))</f>
        <v>7</v>
      </c>
      <c r="AD7" s="11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1:52" s="21" customFormat="1" ht="16.5" customHeight="1">
      <c r="A8" s="17" t="s">
        <v>29</v>
      </c>
      <c r="B8" s="19">
        <f>IF(SUM(C8,H8,I8,M8,N8,O8,Q8:Z8)=0,"-",SUM(C8,H8,I8,M8,N8,O8,Q8:Z8))</f>
        <v>283</v>
      </c>
      <c r="C8" s="15">
        <f>IF(SUM(D8:G8)=0,"-",SUM(D8:G8))</f>
        <v>28</v>
      </c>
      <c r="D8" s="15" t="s">
        <v>19</v>
      </c>
      <c r="E8" s="15">
        <v>17</v>
      </c>
      <c r="F8" s="15">
        <v>4</v>
      </c>
      <c r="G8" s="15">
        <v>7</v>
      </c>
      <c r="H8" s="15" t="s">
        <v>19</v>
      </c>
      <c r="I8" s="15">
        <f>IF(SUM(J8:L8)=0,"-",SUM(J8:L8))</f>
        <v>9</v>
      </c>
      <c r="J8" s="15">
        <v>3</v>
      </c>
      <c r="K8" s="15" t="s">
        <v>19</v>
      </c>
      <c r="L8" s="15">
        <v>6</v>
      </c>
      <c r="M8" s="35">
        <v>72</v>
      </c>
      <c r="N8" s="15">
        <v>81</v>
      </c>
      <c r="O8" s="15">
        <v>52</v>
      </c>
      <c r="P8" s="15">
        <v>41</v>
      </c>
      <c r="Q8" s="15" t="s">
        <v>19</v>
      </c>
      <c r="R8" s="15">
        <v>2</v>
      </c>
      <c r="S8" s="15">
        <v>3</v>
      </c>
      <c r="T8" s="15">
        <v>7</v>
      </c>
      <c r="U8" s="15">
        <v>17</v>
      </c>
      <c r="V8" s="15">
        <v>2</v>
      </c>
      <c r="W8" s="36" t="s">
        <v>28</v>
      </c>
      <c r="X8" s="15">
        <v>4</v>
      </c>
      <c r="Y8" s="15">
        <v>2</v>
      </c>
      <c r="Z8" s="15">
        <f>IF(SUM(AA8:AC8)=0,"-",SUM(AA8:AC8))</f>
        <v>4</v>
      </c>
      <c r="AA8" s="35">
        <v>1</v>
      </c>
      <c r="AB8" s="35">
        <v>2</v>
      </c>
      <c r="AC8" s="15">
        <v>1</v>
      </c>
      <c r="AD8" s="11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1:52" s="21" customFormat="1" ht="16.5" customHeight="1">
      <c r="A9" s="17" t="s">
        <v>27</v>
      </c>
      <c r="B9" s="16">
        <f>IF(SUM(C9,H9,I9,M9,N9,O9,Q9:Z9)=0,"-",SUM(C9,H9,I9,M9,N9,O9,Q9:Z9))</f>
        <v>85</v>
      </c>
      <c r="C9" s="15">
        <f>IF(SUM(D9:G9)=0,"-",SUM(D9:G9))</f>
        <v>11</v>
      </c>
      <c r="D9" s="15" t="s">
        <v>19</v>
      </c>
      <c r="E9" s="15">
        <v>7</v>
      </c>
      <c r="F9" s="15">
        <v>4</v>
      </c>
      <c r="G9" s="15" t="s">
        <v>19</v>
      </c>
      <c r="H9" s="15" t="s">
        <v>19</v>
      </c>
      <c r="I9" s="15" t="str">
        <f>IF(SUM(J9:L9)=0,"-",SUM(J9:L9))</f>
        <v>-</v>
      </c>
      <c r="J9" s="15" t="s">
        <v>19</v>
      </c>
      <c r="K9" s="15" t="s">
        <v>19</v>
      </c>
      <c r="L9" s="15" t="s">
        <v>19</v>
      </c>
      <c r="M9" s="35">
        <v>23</v>
      </c>
      <c r="N9" s="15">
        <v>30</v>
      </c>
      <c r="O9" s="15">
        <v>6</v>
      </c>
      <c r="P9" s="15">
        <v>4</v>
      </c>
      <c r="Q9" s="15" t="s">
        <v>19</v>
      </c>
      <c r="R9" s="15" t="s">
        <v>19</v>
      </c>
      <c r="S9" s="15">
        <v>1</v>
      </c>
      <c r="T9" s="15">
        <v>4</v>
      </c>
      <c r="U9" s="15">
        <v>6</v>
      </c>
      <c r="V9" s="15" t="s">
        <v>19</v>
      </c>
      <c r="W9" s="36">
        <v>2</v>
      </c>
      <c r="X9" s="15" t="s">
        <v>19</v>
      </c>
      <c r="Y9" s="15">
        <v>2</v>
      </c>
      <c r="Z9" s="15" t="str">
        <f>IF(SUM(AA9:AC9)=0,"-",SUM(AA9:AC9))</f>
        <v>-</v>
      </c>
      <c r="AA9" s="35" t="s">
        <v>19</v>
      </c>
      <c r="AB9" s="35" t="s">
        <v>19</v>
      </c>
      <c r="AC9" s="15" t="s">
        <v>19</v>
      </c>
      <c r="AD9" s="11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</row>
    <row r="10" spans="1:52" s="21" customFormat="1" ht="16.5" customHeight="1">
      <c r="A10" s="17" t="s">
        <v>26</v>
      </c>
      <c r="B10" s="16">
        <f>IF(SUM(C10,H10,I10,M10,N10,O10,Q10:Z10)=0,"-",SUM(C10,H10,I10,M10,N10,O10,Q10:Z10))</f>
        <v>39</v>
      </c>
      <c r="C10" s="15">
        <f>IF(SUM(D10:G10)=0,"-",SUM(D10:G10))</f>
        <v>7</v>
      </c>
      <c r="D10" s="15" t="s">
        <v>19</v>
      </c>
      <c r="E10" s="15">
        <v>3</v>
      </c>
      <c r="F10" s="15">
        <v>4</v>
      </c>
      <c r="G10" s="15" t="s">
        <v>19</v>
      </c>
      <c r="H10" s="15" t="s">
        <v>19</v>
      </c>
      <c r="I10" s="15" t="str">
        <f>IF(SUM(J10:L10)=0,"-",SUM(J10:L10))</f>
        <v>-</v>
      </c>
      <c r="J10" s="15" t="s">
        <v>19</v>
      </c>
      <c r="K10" s="15" t="s">
        <v>19</v>
      </c>
      <c r="L10" s="15" t="s">
        <v>19</v>
      </c>
      <c r="M10" s="35">
        <v>10</v>
      </c>
      <c r="N10" s="15">
        <v>12</v>
      </c>
      <c r="O10" s="15">
        <v>4</v>
      </c>
      <c r="P10" s="15">
        <v>3</v>
      </c>
      <c r="Q10" s="15" t="s">
        <v>19</v>
      </c>
      <c r="R10" s="15" t="s">
        <v>19</v>
      </c>
      <c r="S10" s="15" t="s">
        <v>19</v>
      </c>
      <c r="T10" s="15">
        <v>1</v>
      </c>
      <c r="U10" s="15">
        <v>2</v>
      </c>
      <c r="V10" s="15" t="s">
        <v>19</v>
      </c>
      <c r="W10" s="36">
        <v>2</v>
      </c>
      <c r="X10" s="15" t="s">
        <v>19</v>
      </c>
      <c r="Y10" s="15">
        <v>1</v>
      </c>
      <c r="Z10" s="15" t="str">
        <f>IF(SUM(AA10:AC10)=0,"-",SUM(AA10:AC10))</f>
        <v>-</v>
      </c>
      <c r="AA10" s="35" t="s">
        <v>19</v>
      </c>
      <c r="AB10" s="35" t="s">
        <v>19</v>
      </c>
      <c r="AC10" s="15" t="s">
        <v>19</v>
      </c>
      <c r="AD10" s="11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</row>
    <row r="11" spans="1:52" s="21" customFormat="1" ht="16.5" customHeight="1">
      <c r="A11" s="17" t="s">
        <v>25</v>
      </c>
      <c r="B11" s="16">
        <f>IF(SUM(C11,H11,I11,M11,N11,O11,Q11:Z11)=0,"-",SUM(C11,H11,I11,M11,N11,O11,Q11:Z11))</f>
        <v>67</v>
      </c>
      <c r="C11" s="15">
        <f>IF(SUM(D11:G11)=0,"-",SUM(D11:G11))</f>
        <v>18</v>
      </c>
      <c r="D11" s="15" t="s">
        <v>19</v>
      </c>
      <c r="E11" s="15">
        <v>16</v>
      </c>
      <c r="F11" s="15">
        <v>2</v>
      </c>
      <c r="G11" s="15" t="s">
        <v>19</v>
      </c>
      <c r="H11" s="15" t="s">
        <v>19</v>
      </c>
      <c r="I11" s="15">
        <f>IF(SUM(J11:L11)=0,"-",SUM(J11:L11))</f>
        <v>1</v>
      </c>
      <c r="J11" s="15" t="s">
        <v>19</v>
      </c>
      <c r="K11" s="15" t="s">
        <v>19</v>
      </c>
      <c r="L11" s="15">
        <v>1</v>
      </c>
      <c r="M11" s="35">
        <v>9</v>
      </c>
      <c r="N11" s="15">
        <v>9</v>
      </c>
      <c r="O11" s="15">
        <v>9</v>
      </c>
      <c r="P11" s="15">
        <v>8</v>
      </c>
      <c r="Q11" s="15" t="s">
        <v>19</v>
      </c>
      <c r="R11" s="15" t="s">
        <v>19</v>
      </c>
      <c r="S11" s="15">
        <v>5</v>
      </c>
      <c r="T11" s="15">
        <v>3</v>
      </c>
      <c r="U11" s="15">
        <v>9</v>
      </c>
      <c r="V11" s="15" t="s">
        <v>19</v>
      </c>
      <c r="W11" s="36">
        <v>2</v>
      </c>
      <c r="X11" s="15" t="s">
        <v>19</v>
      </c>
      <c r="Y11" s="15">
        <v>1</v>
      </c>
      <c r="Z11" s="15">
        <f>IF(SUM(AA11:AC11)=0,"-",SUM(AA11:AC11))</f>
        <v>1</v>
      </c>
      <c r="AA11" s="35" t="s">
        <v>19</v>
      </c>
      <c r="AB11" s="35" t="s">
        <v>19</v>
      </c>
      <c r="AC11" s="15">
        <v>1</v>
      </c>
      <c r="AD11" s="11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52" s="21" customFormat="1" ht="16.5" customHeight="1">
      <c r="A12" s="17" t="s">
        <v>24</v>
      </c>
      <c r="B12" s="16">
        <f>IF(SUM(C12,H12,I12,M12,N12,O12,Q12:Z12)=0,"-",SUM(C12,H12,I12,M12,N12,O12,Q12:Z12))</f>
        <v>55</v>
      </c>
      <c r="C12" s="15">
        <f>IF(SUM(D12:G12)=0,"-",SUM(D12:G12))</f>
        <v>7</v>
      </c>
      <c r="D12" s="15" t="s">
        <v>19</v>
      </c>
      <c r="E12" s="15">
        <v>7</v>
      </c>
      <c r="F12" s="15" t="s">
        <v>19</v>
      </c>
      <c r="G12" s="15" t="s">
        <v>19</v>
      </c>
      <c r="H12" s="15" t="s">
        <v>19</v>
      </c>
      <c r="I12" s="15">
        <f>IF(SUM(J12:L12)=0,"-",SUM(J12:L12))</f>
        <v>1</v>
      </c>
      <c r="J12" s="15" t="s">
        <v>19</v>
      </c>
      <c r="K12" s="15" t="s">
        <v>19</v>
      </c>
      <c r="L12" s="15">
        <v>1</v>
      </c>
      <c r="M12" s="35">
        <v>16</v>
      </c>
      <c r="N12" s="15">
        <v>14</v>
      </c>
      <c r="O12" s="15">
        <v>8</v>
      </c>
      <c r="P12" s="15">
        <v>6</v>
      </c>
      <c r="Q12" s="15" t="s">
        <v>19</v>
      </c>
      <c r="R12" s="15" t="s">
        <v>19</v>
      </c>
      <c r="S12" s="15">
        <v>1</v>
      </c>
      <c r="T12" s="15">
        <v>2</v>
      </c>
      <c r="U12" s="15">
        <v>4</v>
      </c>
      <c r="V12" s="15" t="s">
        <v>19</v>
      </c>
      <c r="W12" s="36">
        <v>1</v>
      </c>
      <c r="X12" s="15" t="s">
        <v>19</v>
      </c>
      <c r="Y12" s="15">
        <v>1</v>
      </c>
      <c r="Z12" s="15" t="str">
        <f>IF(SUM(AA12:AC12)=0,"-",SUM(AA12:AC12))</f>
        <v>-</v>
      </c>
      <c r="AA12" s="35" t="s">
        <v>19</v>
      </c>
      <c r="AB12" s="35" t="s">
        <v>19</v>
      </c>
      <c r="AC12" s="15" t="s">
        <v>19</v>
      </c>
      <c r="AD12" s="11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52" s="9" customFormat="1" ht="16.5" customHeight="1">
      <c r="A13" s="17" t="s">
        <v>23</v>
      </c>
      <c r="B13" s="16">
        <f>IF(SUM(C13,H13,I13,M13,N13,O13,Q13:Z13)=0,"-",SUM(C13,H13,I13,M13,N13,O13,Q13:Z13))</f>
        <v>290</v>
      </c>
      <c r="C13" s="15">
        <f>IF(SUM(D13:G13)=0,"-",SUM(D13:G13))</f>
        <v>30</v>
      </c>
      <c r="D13" s="15">
        <v>2</v>
      </c>
      <c r="E13" s="15">
        <v>18</v>
      </c>
      <c r="F13" s="15">
        <v>10</v>
      </c>
      <c r="G13" s="15" t="s">
        <v>19</v>
      </c>
      <c r="H13" s="15" t="s">
        <v>19</v>
      </c>
      <c r="I13" s="15">
        <f>IF(SUM(J13:L13)=0,"-",SUM(J13:L13))</f>
        <v>8</v>
      </c>
      <c r="J13" s="15" t="s">
        <v>19</v>
      </c>
      <c r="K13" s="15" t="s">
        <v>19</v>
      </c>
      <c r="L13" s="15">
        <v>8</v>
      </c>
      <c r="M13" s="35">
        <v>29</v>
      </c>
      <c r="N13" s="15">
        <v>41</v>
      </c>
      <c r="O13" s="15">
        <v>26</v>
      </c>
      <c r="P13" s="15">
        <v>21</v>
      </c>
      <c r="Q13" s="15" t="s">
        <v>19</v>
      </c>
      <c r="R13" s="15" t="s">
        <v>19</v>
      </c>
      <c r="S13" s="15">
        <v>18</v>
      </c>
      <c r="T13" s="15">
        <v>21</v>
      </c>
      <c r="U13" s="15">
        <v>108</v>
      </c>
      <c r="V13" s="15" t="s">
        <v>19</v>
      </c>
      <c r="W13" s="36">
        <v>3</v>
      </c>
      <c r="X13" s="15">
        <v>2</v>
      </c>
      <c r="Y13" s="15">
        <v>1</v>
      </c>
      <c r="Z13" s="15">
        <f>IF(SUM(AA13:AC13)=0,"-",SUM(AA13:AC13))</f>
        <v>3</v>
      </c>
      <c r="AA13" s="35">
        <v>1</v>
      </c>
      <c r="AB13" s="35">
        <v>1</v>
      </c>
      <c r="AC13" s="15">
        <v>1</v>
      </c>
      <c r="AD13" s="11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1:52" s="9" customFormat="1" ht="16.5" customHeight="1">
      <c r="A14" s="17" t="s">
        <v>22</v>
      </c>
      <c r="B14" s="16">
        <f>IF(SUM(C14,H14,I14,M14,N14,O14,Q14:Z14)=0,"-",SUM(C14,H14,I14,M14,N14,O14,Q14:Z14))</f>
        <v>98</v>
      </c>
      <c r="C14" s="15">
        <f>IF(SUM(D14:G14)=0,"-",SUM(D14:G14))</f>
        <v>7</v>
      </c>
      <c r="D14" s="15">
        <v>1</v>
      </c>
      <c r="E14" s="15">
        <v>5</v>
      </c>
      <c r="F14" s="15">
        <v>1</v>
      </c>
      <c r="G14" s="15" t="s">
        <v>19</v>
      </c>
      <c r="H14" s="15" t="s">
        <v>19</v>
      </c>
      <c r="I14" s="15">
        <f>IF(SUM(J14:L14)=0,"-",SUM(J14:L14))</f>
        <v>6</v>
      </c>
      <c r="J14" s="15">
        <v>2</v>
      </c>
      <c r="K14" s="15" t="s">
        <v>19</v>
      </c>
      <c r="L14" s="15">
        <v>4</v>
      </c>
      <c r="M14" s="35">
        <v>9</v>
      </c>
      <c r="N14" s="15">
        <v>11</v>
      </c>
      <c r="O14" s="15">
        <v>4</v>
      </c>
      <c r="P14" s="15">
        <v>3</v>
      </c>
      <c r="Q14" s="15" t="s">
        <v>19</v>
      </c>
      <c r="R14" s="15" t="s">
        <v>19</v>
      </c>
      <c r="S14" s="15">
        <v>23</v>
      </c>
      <c r="T14" s="15">
        <v>11</v>
      </c>
      <c r="U14" s="15">
        <v>24</v>
      </c>
      <c r="V14" s="15" t="s">
        <v>19</v>
      </c>
      <c r="W14" s="36">
        <v>1</v>
      </c>
      <c r="X14" s="15" t="s">
        <v>19</v>
      </c>
      <c r="Y14" s="15">
        <v>1</v>
      </c>
      <c r="Z14" s="15">
        <f>IF(SUM(AA14:AC14)=0,"-",SUM(AA14:AC14))</f>
        <v>1</v>
      </c>
      <c r="AA14" s="35" t="s">
        <v>19</v>
      </c>
      <c r="AB14" s="35" t="s">
        <v>19</v>
      </c>
      <c r="AC14" s="15">
        <v>1</v>
      </c>
      <c r="AD14" s="11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</row>
    <row r="15" spans="1:52" s="9" customFormat="1" ht="16.5" customHeight="1">
      <c r="A15" s="14" t="s">
        <v>21</v>
      </c>
      <c r="B15" s="13">
        <f>IF(SUM(C15,H15,I15,M15,N15,O15,Q15:Z15)=0,"-",SUM(C15,H15,I15,M15,N15,O15,Q15:Z15))</f>
        <v>293</v>
      </c>
      <c r="C15" s="12">
        <f>IF(SUM(D15:G15)=0,"-",SUM(D15:G15))</f>
        <v>29</v>
      </c>
      <c r="D15" s="12">
        <v>3</v>
      </c>
      <c r="E15" s="12">
        <v>21</v>
      </c>
      <c r="F15" s="12">
        <v>5</v>
      </c>
      <c r="G15" s="12" t="s">
        <v>19</v>
      </c>
      <c r="H15" s="12" t="s">
        <v>19</v>
      </c>
      <c r="I15" s="12">
        <f>IF(SUM(J15:L15)=0,"-",SUM(J15:L15))</f>
        <v>7</v>
      </c>
      <c r="J15" s="12" t="s">
        <v>19</v>
      </c>
      <c r="K15" s="12" t="s">
        <v>19</v>
      </c>
      <c r="L15" s="12">
        <v>7</v>
      </c>
      <c r="M15" s="34">
        <v>38</v>
      </c>
      <c r="N15" s="12">
        <v>50</v>
      </c>
      <c r="O15" s="12">
        <v>18</v>
      </c>
      <c r="P15" s="12">
        <v>9</v>
      </c>
      <c r="Q15" s="12" t="s">
        <v>19</v>
      </c>
      <c r="R15" s="12">
        <v>1</v>
      </c>
      <c r="S15" s="12">
        <v>30</v>
      </c>
      <c r="T15" s="12">
        <v>44</v>
      </c>
      <c r="U15" s="12">
        <v>65</v>
      </c>
      <c r="V15" s="12" t="s">
        <v>19</v>
      </c>
      <c r="W15" s="33">
        <v>4</v>
      </c>
      <c r="X15" s="12">
        <v>1</v>
      </c>
      <c r="Y15" s="12">
        <v>2</v>
      </c>
      <c r="Z15" s="12">
        <f>IF(SUM(AA15:AC15)=0,"-",SUM(AA15:AC15))</f>
        <v>4</v>
      </c>
      <c r="AA15" s="12" t="s">
        <v>19</v>
      </c>
      <c r="AB15" s="12">
        <v>1</v>
      </c>
      <c r="AC15" s="12">
        <v>3</v>
      </c>
      <c r="AD15" s="11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1:52" s="10" customFormat="1" ht="16.5" customHeight="1">
      <c r="A16" s="32" t="s">
        <v>20</v>
      </c>
      <c r="B16" s="25">
        <f>IF(SUM(C16,H16,I16,M16,N16,O16,Q16:Z16)=0,"-",SUM(C16,H16,I16,M16,N16,O16,Q16:Z16))</f>
        <v>2478</v>
      </c>
      <c r="C16" s="24">
        <f>IF(SUM(D16:G16)=0,"-",SUM(D16:G16))</f>
        <v>253</v>
      </c>
      <c r="D16" s="23">
        <v>90</v>
      </c>
      <c r="E16" s="23">
        <v>108</v>
      </c>
      <c r="F16" s="23">
        <v>37</v>
      </c>
      <c r="G16" s="23">
        <v>18</v>
      </c>
      <c r="H16" s="23">
        <v>11</v>
      </c>
      <c r="I16" s="24">
        <f>IF(SUM(J16:L16)=0,"-",SUM(J16:L16))</f>
        <v>58</v>
      </c>
      <c r="J16" s="23">
        <v>26</v>
      </c>
      <c r="K16" s="23">
        <v>8</v>
      </c>
      <c r="L16" s="23">
        <v>24</v>
      </c>
      <c r="M16" s="31">
        <v>385</v>
      </c>
      <c r="N16" s="23">
        <v>635</v>
      </c>
      <c r="O16" s="23">
        <v>295</v>
      </c>
      <c r="P16" s="23">
        <v>218</v>
      </c>
      <c r="Q16" s="23">
        <v>3</v>
      </c>
      <c r="R16" s="23">
        <v>35</v>
      </c>
      <c r="S16" s="23" t="s">
        <v>19</v>
      </c>
      <c r="T16" s="23" t="s">
        <v>19</v>
      </c>
      <c r="U16" s="23">
        <v>569</v>
      </c>
      <c r="V16" s="23">
        <v>9</v>
      </c>
      <c r="W16" s="30">
        <v>125</v>
      </c>
      <c r="X16" s="23">
        <v>84</v>
      </c>
      <c r="Y16" s="23">
        <v>10</v>
      </c>
      <c r="Z16" s="24">
        <f>IF(SUM(AA16:AC16)=0,"-",SUM(AA16:AC16))</f>
        <v>6</v>
      </c>
      <c r="AA16" s="23">
        <v>2</v>
      </c>
      <c r="AB16" s="23">
        <v>2</v>
      </c>
      <c r="AC16" s="23">
        <v>2</v>
      </c>
      <c r="AD16" s="11"/>
    </row>
    <row r="17" spans="1:52" s="10" customFormat="1" ht="33" customHeight="1">
      <c r="A17" s="29" t="s">
        <v>18</v>
      </c>
      <c r="B17" s="25">
        <f>IF(SUM(C17,H17,I17,M17,N17,O17,Q17:Z17)=0,"-",SUM(C17,H17,I17,M17,N17,O17,Q17:Z17))</f>
        <v>519</v>
      </c>
      <c r="C17" s="25">
        <f>IF(SUM(D17:G17)=0,"-",SUM(D17:G17))</f>
        <v>90</v>
      </c>
      <c r="D17" s="25">
        <f>D18</f>
        <v>8</v>
      </c>
      <c r="E17" s="25">
        <f>E18</f>
        <v>62</v>
      </c>
      <c r="F17" s="25">
        <f>F18</f>
        <v>16</v>
      </c>
      <c r="G17" s="25">
        <f>G18</f>
        <v>4</v>
      </c>
      <c r="H17" s="25" t="str">
        <f>H18</f>
        <v>-</v>
      </c>
      <c r="I17" s="25">
        <f>IF(SUM(J17:L17)=0,"-",SUM(J17:L17))</f>
        <v>18</v>
      </c>
      <c r="J17" s="25">
        <f>J18</f>
        <v>9</v>
      </c>
      <c r="K17" s="25" t="str">
        <f>K18</f>
        <v>-</v>
      </c>
      <c r="L17" s="25">
        <f>L18</f>
        <v>9</v>
      </c>
      <c r="M17" s="25">
        <f>M18</f>
        <v>84</v>
      </c>
      <c r="N17" s="25">
        <f>N18</f>
        <v>85</v>
      </c>
      <c r="O17" s="25">
        <f>O18</f>
        <v>33</v>
      </c>
      <c r="P17" s="25">
        <f>P18</f>
        <v>23</v>
      </c>
      <c r="Q17" s="25" t="str">
        <f>Q18</f>
        <v>-</v>
      </c>
      <c r="R17" s="25">
        <f>R18</f>
        <v>2</v>
      </c>
      <c r="S17" s="25">
        <f>S18</f>
        <v>51</v>
      </c>
      <c r="T17" s="25">
        <f>T18</f>
        <v>31</v>
      </c>
      <c r="U17" s="25">
        <f>U18</f>
        <v>93</v>
      </c>
      <c r="V17" s="25">
        <f>V18</f>
        <v>3</v>
      </c>
      <c r="W17" s="25">
        <f>W18</f>
        <v>7</v>
      </c>
      <c r="X17" s="25">
        <f>X18</f>
        <v>7</v>
      </c>
      <c r="Y17" s="25">
        <f>Y18</f>
        <v>5</v>
      </c>
      <c r="Z17" s="25">
        <f>IF(SUM(AA17:AC17)=0,"-",SUM(AA17:AC17))</f>
        <v>10</v>
      </c>
      <c r="AA17" s="25">
        <f>AA18</f>
        <v>1</v>
      </c>
      <c r="AB17" s="25">
        <f>AB18</f>
        <v>4</v>
      </c>
      <c r="AC17" s="25">
        <f>AC18</f>
        <v>5</v>
      </c>
      <c r="AD17" s="11"/>
    </row>
    <row r="18" spans="1:52" s="21" customFormat="1" ht="16.5" customHeight="1">
      <c r="A18" s="26" t="s">
        <v>17</v>
      </c>
      <c r="B18" s="25">
        <f>IF(SUM(C18,H18,I18,M18,N18,O18,Q18:Z18)=0,"-",SUM(C18,H18,I18,M18,N18,O18,Q18:Z18))</f>
        <v>519</v>
      </c>
      <c r="C18" s="24">
        <f>IF(SUM(D18:G18)=0,"-",SUM(D18:G18))</f>
        <v>90</v>
      </c>
      <c r="D18" s="23">
        <f>IF(SUM(D19:D22)=0,"-",SUM(D19:D22))</f>
        <v>8</v>
      </c>
      <c r="E18" s="23">
        <f>IF(SUM(E19:E22)=0,"-",SUM(E19:E22))</f>
        <v>62</v>
      </c>
      <c r="F18" s="23">
        <f>IF(SUM(F19:F22)=0,"-",SUM(F19:F22))</f>
        <v>16</v>
      </c>
      <c r="G18" s="23">
        <f>IF(SUM(G19:G22)=0,"-",SUM(G19:G22))</f>
        <v>4</v>
      </c>
      <c r="H18" s="23" t="str">
        <f>IF(SUM(H19:H22)=0,"-",SUM(H19:H22))</f>
        <v>-</v>
      </c>
      <c r="I18" s="24">
        <f>IF(SUM(J18:L18)=0,"-",SUM(J18:L18))</f>
        <v>18</v>
      </c>
      <c r="J18" s="23">
        <f>IF(SUM(J19:J22)=0,"-",SUM(J19:J22))</f>
        <v>9</v>
      </c>
      <c r="K18" s="23" t="str">
        <f>IF(SUM(K19:K22)=0,"-",SUM(K19:K22))</f>
        <v>-</v>
      </c>
      <c r="L18" s="23">
        <f>IF(SUM(L19:L22)=0,"-",SUM(L19:L22))</f>
        <v>9</v>
      </c>
      <c r="M18" s="23">
        <f>IF(SUM(M19:M22)=0,"-",SUM(M19:M22))</f>
        <v>84</v>
      </c>
      <c r="N18" s="23">
        <f>IF(SUM(N19:N22)=0,"-",SUM(N19:N22))</f>
        <v>85</v>
      </c>
      <c r="O18" s="23">
        <f>IF(SUM(O19:O22)=0,"-",SUM(O19:O22))</f>
        <v>33</v>
      </c>
      <c r="P18" s="23">
        <f>IF(SUM(P19:P22)=0,"-",SUM(P19:P22))</f>
        <v>23</v>
      </c>
      <c r="Q18" s="23" t="str">
        <f>IF(SUM(Q19:Q22)=0,"-",SUM(Q19:Q22))</f>
        <v>-</v>
      </c>
      <c r="R18" s="23">
        <f>IF(SUM(R19:R22)=0,"-",SUM(R19:R22))</f>
        <v>2</v>
      </c>
      <c r="S18" s="23">
        <f>IF(SUM(S19:S22)=0,"-",SUM(S19:S22))</f>
        <v>51</v>
      </c>
      <c r="T18" s="23">
        <f>IF(SUM(T19:T22)=0,"-",SUM(T19:T22))</f>
        <v>31</v>
      </c>
      <c r="U18" s="23">
        <f>IF(SUM(U19:U22)=0,"-",SUM(U19:U22))</f>
        <v>93</v>
      </c>
      <c r="V18" s="23">
        <f>IF(SUM(V19:V22)=0,"-",SUM(V19:V22))</f>
        <v>3</v>
      </c>
      <c r="W18" s="23">
        <f>IF(SUM(W19:W22)=0,"-",SUM(W19:W22))</f>
        <v>7</v>
      </c>
      <c r="X18" s="23">
        <f>IF(SUM(X19:X22)=0,"-",SUM(X19:X22))</f>
        <v>7</v>
      </c>
      <c r="Y18" s="23">
        <f>IF(SUM(Y19:Y22)=0,"-",SUM(Y19:Y22))</f>
        <v>5</v>
      </c>
      <c r="Z18" s="24">
        <f>IF(SUM(AA18:AC18)=0,"-",SUM(AA18:AC18))</f>
        <v>10</v>
      </c>
      <c r="AA18" s="23">
        <f>IF(SUM(AA19:AA22)=0,"-",SUM(AA19:AA22))</f>
        <v>1</v>
      </c>
      <c r="AB18" s="23">
        <f>IF(SUM(AB19:AB22)=0,"-",SUM(AB19:AB22))</f>
        <v>4</v>
      </c>
      <c r="AC18" s="23">
        <f>IF(SUM(AC19:AC22)=0,"-",SUM(AC19:AC22))</f>
        <v>5</v>
      </c>
      <c r="AD18" s="11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2" s="9" customFormat="1" ht="16.5" customHeight="1">
      <c r="A19" s="20" t="s">
        <v>16</v>
      </c>
      <c r="B19" s="19">
        <f>IF(SUM(C19,H19,I19,M19,N19,O19,Q19:Z19)=0,"-",SUM(C19,H19,I19,M19,N19,O19,Q19:Z19))</f>
        <v>237</v>
      </c>
      <c r="C19" s="18">
        <f>IF(SUM(D19:G19)=0,"-",SUM(D19:G19))</f>
        <v>33</v>
      </c>
      <c r="D19" s="18">
        <v>6</v>
      </c>
      <c r="E19" s="18">
        <v>22</v>
      </c>
      <c r="F19" s="18">
        <v>5</v>
      </c>
      <c r="G19" s="18" t="s">
        <v>12</v>
      </c>
      <c r="H19" s="18" t="s">
        <v>12</v>
      </c>
      <c r="I19" s="18">
        <f>IF(SUM(J19:L19)=0,"-",SUM(J19:L19))</f>
        <v>6</v>
      </c>
      <c r="J19" s="18">
        <v>3</v>
      </c>
      <c r="K19" s="18" t="s">
        <v>12</v>
      </c>
      <c r="L19" s="18">
        <v>3</v>
      </c>
      <c r="M19" s="18">
        <v>42</v>
      </c>
      <c r="N19" s="18">
        <v>37</v>
      </c>
      <c r="O19" s="18">
        <v>16</v>
      </c>
      <c r="P19" s="18">
        <v>13</v>
      </c>
      <c r="Q19" s="18" t="s">
        <v>12</v>
      </c>
      <c r="R19" s="18">
        <v>1</v>
      </c>
      <c r="S19" s="18">
        <v>33</v>
      </c>
      <c r="T19" s="18">
        <v>14</v>
      </c>
      <c r="U19" s="18">
        <v>40</v>
      </c>
      <c r="V19" s="18">
        <v>1</v>
      </c>
      <c r="W19" s="18">
        <v>3</v>
      </c>
      <c r="X19" s="18">
        <v>3</v>
      </c>
      <c r="Y19" s="18">
        <v>1</v>
      </c>
      <c r="Z19" s="18">
        <f>IF(SUM(AA19:AC19)=0,"-",SUM(AA19:AC19))</f>
        <v>7</v>
      </c>
      <c r="AA19" s="18">
        <v>1</v>
      </c>
      <c r="AB19" s="18">
        <v>3</v>
      </c>
      <c r="AC19" s="18">
        <v>3</v>
      </c>
      <c r="AD19" s="11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</row>
    <row r="20" spans="1:52" s="9" customFormat="1" ht="16.5" customHeight="1">
      <c r="A20" s="17" t="s">
        <v>15</v>
      </c>
      <c r="B20" s="16">
        <f>IF(SUM(C20,H20,I20,M20,N20,O20,Q20:Z20)=0,"-",SUM(C20,H20,I20,M20,N20,O20,Q20:Z20))</f>
        <v>100</v>
      </c>
      <c r="C20" s="15">
        <f>IF(SUM(D20:G20)=0,"-",SUM(D20:G20))</f>
        <v>18</v>
      </c>
      <c r="D20" s="15">
        <v>1</v>
      </c>
      <c r="E20" s="15">
        <v>15</v>
      </c>
      <c r="F20" s="15">
        <v>2</v>
      </c>
      <c r="G20" s="15" t="s">
        <v>12</v>
      </c>
      <c r="H20" s="15" t="s">
        <v>12</v>
      </c>
      <c r="I20" s="15">
        <f>IF(SUM(J20:L20)=0,"-",SUM(J20:L20))</f>
        <v>4</v>
      </c>
      <c r="J20" s="15">
        <v>2</v>
      </c>
      <c r="K20" s="15" t="s">
        <v>12</v>
      </c>
      <c r="L20" s="15">
        <v>2</v>
      </c>
      <c r="M20" s="15">
        <v>8</v>
      </c>
      <c r="N20" s="15">
        <v>17</v>
      </c>
      <c r="O20" s="15">
        <v>4</v>
      </c>
      <c r="P20" s="15">
        <v>3</v>
      </c>
      <c r="Q20" s="15" t="s">
        <v>12</v>
      </c>
      <c r="R20" s="15" t="s">
        <v>12</v>
      </c>
      <c r="S20" s="15">
        <v>11</v>
      </c>
      <c r="T20" s="15">
        <v>6</v>
      </c>
      <c r="U20" s="15">
        <v>25</v>
      </c>
      <c r="V20" s="15">
        <v>2</v>
      </c>
      <c r="W20" s="15">
        <v>1</v>
      </c>
      <c r="X20" s="15">
        <v>1</v>
      </c>
      <c r="Y20" s="15">
        <v>1</v>
      </c>
      <c r="Z20" s="15">
        <f>IF(SUM(AA20:AC20)=0,"-",SUM(AA20:AC20))</f>
        <v>2</v>
      </c>
      <c r="AA20" s="15" t="s">
        <v>12</v>
      </c>
      <c r="AB20" s="15" t="s">
        <v>12</v>
      </c>
      <c r="AC20" s="15">
        <v>2</v>
      </c>
      <c r="AD20" s="11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 s="9" customFormat="1" ht="16.5" customHeight="1">
      <c r="A21" s="17" t="s">
        <v>14</v>
      </c>
      <c r="B21" s="16">
        <f>IF(SUM(C21,H21,I21,M21,N21,O21,Q21:Z21)=0,"-",SUM(C21,H21,I21,M21,N21,O21,Q21:Z21))</f>
        <v>60</v>
      </c>
      <c r="C21" s="15">
        <f>IF(SUM(D21:G21)=0,"-",SUM(D21:G21))</f>
        <v>9</v>
      </c>
      <c r="D21" s="15">
        <v>1</v>
      </c>
      <c r="E21" s="15">
        <v>5</v>
      </c>
      <c r="F21" s="15">
        <v>3</v>
      </c>
      <c r="G21" s="15" t="s">
        <v>12</v>
      </c>
      <c r="H21" s="15" t="s">
        <v>12</v>
      </c>
      <c r="I21" s="15">
        <f>IF(SUM(J21:L21)=0,"-",SUM(J21:L21))</f>
        <v>3</v>
      </c>
      <c r="J21" s="15">
        <v>2</v>
      </c>
      <c r="K21" s="15" t="s">
        <v>12</v>
      </c>
      <c r="L21" s="15">
        <v>1</v>
      </c>
      <c r="M21" s="15">
        <v>13</v>
      </c>
      <c r="N21" s="15">
        <v>13</v>
      </c>
      <c r="O21" s="15">
        <v>5</v>
      </c>
      <c r="P21" s="15">
        <v>3</v>
      </c>
      <c r="Q21" s="15" t="s">
        <v>12</v>
      </c>
      <c r="R21" s="15" t="s">
        <v>12</v>
      </c>
      <c r="S21" s="15">
        <v>2</v>
      </c>
      <c r="T21" s="15">
        <v>3</v>
      </c>
      <c r="U21" s="15">
        <v>8</v>
      </c>
      <c r="V21" s="15" t="s">
        <v>12</v>
      </c>
      <c r="W21" s="15">
        <v>1</v>
      </c>
      <c r="X21" s="15">
        <v>2</v>
      </c>
      <c r="Y21" s="15" t="s">
        <v>12</v>
      </c>
      <c r="Z21" s="15">
        <f>IF(SUM(AA21:AC21)=0,"-",SUM(AA21:AC21))</f>
        <v>1</v>
      </c>
      <c r="AA21" s="15" t="s">
        <v>12</v>
      </c>
      <c r="AB21" s="15">
        <v>1</v>
      </c>
      <c r="AC21" s="15" t="s">
        <v>12</v>
      </c>
      <c r="AD21" s="11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</row>
    <row r="22" spans="1:52" s="9" customFormat="1" ht="16.5" customHeight="1">
      <c r="A22" s="14" t="s">
        <v>13</v>
      </c>
      <c r="B22" s="13">
        <f>IF(SUM(C22,H22,I22,M22,N22,O22,Q22:Z22)=0,"-",SUM(C22,H22,I22,M22,N22,O22,Q22:Z22))</f>
        <v>122</v>
      </c>
      <c r="C22" s="12">
        <f>IF(SUM(D22:G22)=0,"-",SUM(D22:G22))</f>
        <v>30</v>
      </c>
      <c r="D22" s="12" t="s">
        <v>12</v>
      </c>
      <c r="E22" s="12">
        <v>20</v>
      </c>
      <c r="F22" s="12">
        <v>6</v>
      </c>
      <c r="G22" s="12">
        <v>4</v>
      </c>
      <c r="H22" s="12" t="s">
        <v>12</v>
      </c>
      <c r="I22" s="12">
        <f>IF(SUM(J22:L22)=0,"-",SUM(J22:L22))</f>
        <v>5</v>
      </c>
      <c r="J22" s="12">
        <v>2</v>
      </c>
      <c r="K22" s="12" t="s">
        <v>12</v>
      </c>
      <c r="L22" s="12">
        <v>3</v>
      </c>
      <c r="M22" s="12">
        <v>21</v>
      </c>
      <c r="N22" s="12">
        <v>18</v>
      </c>
      <c r="O22" s="12">
        <v>8</v>
      </c>
      <c r="P22" s="12">
        <v>4</v>
      </c>
      <c r="Q22" s="12" t="s">
        <v>12</v>
      </c>
      <c r="R22" s="12">
        <v>1</v>
      </c>
      <c r="S22" s="12">
        <v>5</v>
      </c>
      <c r="T22" s="12">
        <v>8</v>
      </c>
      <c r="U22" s="12">
        <v>20</v>
      </c>
      <c r="V22" s="12" t="s">
        <v>12</v>
      </c>
      <c r="W22" s="12">
        <v>2</v>
      </c>
      <c r="X22" s="12">
        <v>1</v>
      </c>
      <c r="Y22" s="12">
        <v>3</v>
      </c>
      <c r="Z22" s="12" t="str">
        <f>IF(SUM(AA22:AC22)=0,"-",SUM(AA22:AC22))</f>
        <v>-</v>
      </c>
      <c r="AA22" s="12" t="s">
        <v>12</v>
      </c>
      <c r="AB22" s="12" t="s">
        <v>12</v>
      </c>
      <c r="AC22" s="12" t="s">
        <v>12</v>
      </c>
      <c r="AD22" s="11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</row>
    <row r="23" spans="1:52" s="9" customFormat="1" ht="33" customHeight="1">
      <c r="A23" s="28" t="s">
        <v>11</v>
      </c>
      <c r="B23" s="25">
        <f>IF(SUM(C23,H23,I23,M23,N23,O23,Q23:Z23)=0,"-",SUM(C23,H23,I23,M23,N23,O23,Q23:Z23))</f>
        <v>348</v>
      </c>
      <c r="C23" s="25">
        <f>IF(SUM(D23:G23)=0,"-",SUM(D23:G23))</f>
        <v>71</v>
      </c>
      <c r="D23" s="27">
        <f>D24</f>
        <v>3</v>
      </c>
      <c r="E23" s="27">
        <f>E24</f>
        <v>48</v>
      </c>
      <c r="F23" s="27">
        <f>F24</f>
        <v>20</v>
      </c>
      <c r="G23" s="27" t="str">
        <f>G24</f>
        <v>-</v>
      </c>
      <c r="H23" s="27" t="str">
        <f>H24</f>
        <v>-</v>
      </c>
      <c r="I23" s="25">
        <f>IF(SUM(J23:L23)=0,"-",SUM(J23:L23))</f>
        <v>17</v>
      </c>
      <c r="J23" s="27">
        <f>J24</f>
        <v>2</v>
      </c>
      <c r="K23" s="27">
        <f>K24</f>
        <v>2</v>
      </c>
      <c r="L23" s="27">
        <f>L24</f>
        <v>13</v>
      </c>
      <c r="M23" s="27">
        <f>M24</f>
        <v>58</v>
      </c>
      <c r="N23" s="27">
        <f>N24</f>
        <v>63</v>
      </c>
      <c r="O23" s="27">
        <f>O24</f>
        <v>30</v>
      </c>
      <c r="P23" s="27">
        <f>P24</f>
        <v>23</v>
      </c>
      <c r="Q23" s="27" t="str">
        <f>Q24</f>
        <v>-</v>
      </c>
      <c r="R23" s="27">
        <f>R24</f>
        <v>1</v>
      </c>
      <c r="S23" s="27">
        <f>S24</f>
        <v>11</v>
      </c>
      <c r="T23" s="27">
        <f>T24</f>
        <v>12</v>
      </c>
      <c r="U23" s="27">
        <f>U24</f>
        <v>64</v>
      </c>
      <c r="V23" s="27">
        <f>V24</f>
        <v>2</v>
      </c>
      <c r="W23" s="27">
        <f>W24</f>
        <v>4</v>
      </c>
      <c r="X23" s="27">
        <f>X24</f>
        <v>3</v>
      </c>
      <c r="Y23" s="27">
        <f>Y24</f>
        <v>10</v>
      </c>
      <c r="Z23" s="25">
        <f>IF(SUM(AA23:AC23)=0,"-",SUM(AA23:AC23))</f>
        <v>2</v>
      </c>
      <c r="AA23" s="27" t="str">
        <f>AA24</f>
        <v>-</v>
      </c>
      <c r="AB23" s="27">
        <f>AB24</f>
        <v>2</v>
      </c>
      <c r="AC23" s="27" t="str">
        <f>AC24</f>
        <v>-</v>
      </c>
      <c r="AD23" s="11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</row>
    <row r="24" spans="1:52" s="21" customFormat="1" ht="16.5" customHeight="1">
      <c r="A24" s="26" t="s">
        <v>10</v>
      </c>
      <c r="B24" s="25">
        <f>IF(SUM(C24,H24,I24,M24,N24,O24,Q24:Z24)=0,"-",SUM(C24,H24,I24,M24,N24,O24,Q24:Z24))</f>
        <v>348</v>
      </c>
      <c r="C24" s="24">
        <f>IF(SUM(D24:G24)=0,"-",SUM(D24:G24))</f>
        <v>71</v>
      </c>
      <c r="D24" s="23">
        <f>IF(SUM(D25:D29)=0,"-",SUM(D25:D29))</f>
        <v>3</v>
      </c>
      <c r="E24" s="23">
        <f>IF(SUM(E25:E29)=0,"-",SUM(E25:E29))</f>
        <v>48</v>
      </c>
      <c r="F24" s="23">
        <f>IF(SUM(F25:F29)=0,"-",SUM(F25:F29))</f>
        <v>20</v>
      </c>
      <c r="G24" s="23" t="str">
        <f>IF(SUM(G25:G29)=0,"-",SUM(G25:G29))</f>
        <v>-</v>
      </c>
      <c r="H24" s="23" t="str">
        <f>IF(SUM(H25:H29)=0,"-",SUM(H25:H29))</f>
        <v>-</v>
      </c>
      <c r="I24" s="24">
        <f>IF(SUM(J24:L24)=0,"-",SUM(J24:L24))</f>
        <v>17</v>
      </c>
      <c r="J24" s="23">
        <f>IF(SUM(J25:J29)=0,"-",SUM(J25:J29))</f>
        <v>2</v>
      </c>
      <c r="K24" s="23">
        <f>IF(SUM(K25:K29)=0,"-",SUM(K25:K29))</f>
        <v>2</v>
      </c>
      <c r="L24" s="23">
        <f>IF(SUM(L25:L29)=0,"-",SUM(L25:L29))</f>
        <v>13</v>
      </c>
      <c r="M24" s="23">
        <f>IF(SUM(M25:M29)=0,"-",SUM(M25:M29))</f>
        <v>58</v>
      </c>
      <c r="N24" s="23">
        <f>IF(SUM(N25:N29)=0,"-",SUM(N25:N29))</f>
        <v>63</v>
      </c>
      <c r="O24" s="23">
        <f>IF(SUM(O25:O29)=0,"-",SUM(O25:O29))</f>
        <v>30</v>
      </c>
      <c r="P24" s="23">
        <f>IF(SUM(P25:P29)=0,"-",SUM(P25:P29))</f>
        <v>23</v>
      </c>
      <c r="Q24" s="23" t="str">
        <f>IF(SUM(Q25:Q29)=0,"-",SUM(Q25:Q29))</f>
        <v>-</v>
      </c>
      <c r="R24" s="23">
        <f>IF(SUM(R25:R29)=0,"-",SUM(R25:R29))</f>
        <v>1</v>
      </c>
      <c r="S24" s="23">
        <f>IF(SUM(S25:S29)=0,"-",SUM(S25:S29))</f>
        <v>11</v>
      </c>
      <c r="T24" s="23">
        <f>IF(SUM(T25:T29)=0,"-",SUM(T25:T29))</f>
        <v>12</v>
      </c>
      <c r="U24" s="23">
        <f>IF(SUM(U25:U29)=0,"-",SUM(U25:U29))</f>
        <v>64</v>
      </c>
      <c r="V24" s="23">
        <f>IF(SUM(V25:V29)=0,"-",SUM(V25:V29))</f>
        <v>2</v>
      </c>
      <c r="W24" s="23">
        <f>IF(SUM(W25:W29)=0,"-",SUM(W25:W29))</f>
        <v>4</v>
      </c>
      <c r="X24" s="23">
        <f>IF(SUM(X25:X29)=0,"-",SUM(X25:X29))</f>
        <v>3</v>
      </c>
      <c r="Y24" s="23">
        <f>IF(SUM(Y25:Y29)=0,"-",SUM(Y25:Y29))</f>
        <v>10</v>
      </c>
      <c r="Z24" s="24">
        <f>IF(SUM(AA24:AC24)=0,"-",SUM(AA24:AC24))</f>
        <v>2</v>
      </c>
      <c r="AA24" s="23" t="str">
        <f>IF(SUM(AA25:AA29)=0,"-",SUM(AA25:AA29))</f>
        <v>-</v>
      </c>
      <c r="AB24" s="23">
        <f>IF(SUM(AB25:AB29)=0,"-",SUM(AB25:AB29))</f>
        <v>2</v>
      </c>
      <c r="AC24" s="23" t="str">
        <f>IF(SUM(AC25:AC29)=0,"-",SUM(AC25:AC29))</f>
        <v>-</v>
      </c>
      <c r="AD24" s="11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1:52" s="9" customFormat="1" ht="16.5" customHeight="1">
      <c r="A25" s="20" t="s">
        <v>9</v>
      </c>
      <c r="B25" s="19">
        <f>IF(SUM(C25,H25,I25,M25,N25,O25,Q25:Z25)=0,"-",SUM(C25,H25,I25,M25,N25,O25,Q25:Z25))</f>
        <v>111</v>
      </c>
      <c r="C25" s="18">
        <f>IF(SUM(D25:G25)=0,"-",SUM(D25:G25))</f>
        <v>17</v>
      </c>
      <c r="D25" s="18">
        <v>2</v>
      </c>
      <c r="E25" s="18">
        <v>12</v>
      </c>
      <c r="F25" s="18">
        <v>3</v>
      </c>
      <c r="G25" s="18" t="s">
        <v>8</v>
      </c>
      <c r="H25" s="18" t="s">
        <v>8</v>
      </c>
      <c r="I25" s="18">
        <f>IF(SUM(J25:L25)=0,"-",SUM(J25:L25))</f>
        <v>4</v>
      </c>
      <c r="J25" s="18">
        <v>1</v>
      </c>
      <c r="K25" s="18" t="s">
        <v>8</v>
      </c>
      <c r="L25" s="18">
        <v>3</v>
      </c>
      <c r="M25" s="18">
        <v>20</v>
      </c>
      <c r="N25" s="18">
        <v>25</v>
      </c>
      <c r="O25" s="18">
        <v>10</v>
      </c>
      <c r="P25" s="18">
        <v>7</v>
      </c>
      <c r="Q25" s="18" t="s">
        <v>8</v>
      </c>
      <c r="R25" s="18" t="s">
        <v>8</v>
      </c>
      <c r="S25" s="18">
        <v>1</v>
      </c>
      <c r="T25" s="18">
        <v>4</v>
      </c>
      <c r="U25" s="18">
        <v>21</v>
      </c>
      <c r="V25" s="18">
        <v>2</v>
      </c>
      <c r="W25" s="18">
        <v>3</v>
      </c>
      <c r="X25" s="18">
        <v>2</v>
      </c>
      <c r="Y25" s="18">
        <v>2</v>
      </c>
      <c r="Z25" s="18" t="str">
        <f>IF(SUM(AA25:AC25)=0,"-",SUM(AA25:AC25))</f>
        <v>-</v>
      </c>
      <c r="AA25" s="18" t="s">
        <v>8</v>
      </c>
      <c r="AB25" s="18" t="s">
        <v>8</v>
      </c>
      <c r="AC25" s="18" t="s">
        <v>8</v>
      </c>
      <c r="AD25" s="11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1:52" s="9" customFormat="1" ht="16.5" customHeight="1">
      <c r="A26" s="17" t="s">
        <v>7</v>
      </c>
      <c r="B26" s="16">
        <f>IF(SUM(C26,H26,I26,M26,N26,O26,Q26:Z26)=0,"-",SUM(C26,H26,I26,M26,N26,O26,Q26:Z26))</f>
        <v>59</v>
      </c>
      <c r="C26" s="15">
        <f>IF(SUM(D26:G26)=0,"-",SUM(D26:G26))</f>
        <v>10</v>
      </c>
      <c r="D26" s="15" t="s">
        <v>4</v>
      </c>
      <c r="E26" s="15">
        <v>4</v>
      </c>
      <c r="F26" s="15">
        <v>6</v>
      </c>
      <c r="G26" s="15" t="s">
        <v>4</v>
      </c>
      <c r="H26" s="15" t="s">
        <v>4</v>
      </c>
      <c r="I26" s="15">
        <f>IF(SUM(J26:L26)=0,"-",SUM(J26:L26))</f>
        <v>3</v>
      </c>
      <c r="J26" s="15" t="s">
        <v>4</v>
      </c>
      <c r="K26" s="15">
        <v>1</v>
      </c>
      <c r="L26" s="15">
        <v>2</v>
      </c>
      <c r="M26" s="15">
        <v>10</v>
      </c>
      <c r="N26" s="15">
        <v>12</v>
      </c>
      <c r="O26" s="15">
        <v>7</v>
      </c>
      <c r="P26" s="15">
        <v>6</v>
      </c>
      <c r="Q26" s="15" t="s">
        <v>4</v>
      </c>
      <c r="R26" s="15" t="s">
        <v>4</v>
      </c>
      <c r="S26" s="15">
        <v>3</v>
      </c>
      <c r="T26" s="15" t="s">
        <v>4</v>
      </c>
      <c r="U26" s="15">
        <v>10</v>
      </c>
      <c r="V26" s="15" t="s">
        <v>4</v>
      </c>
      <c r="W26" s="15" t="s">
        <v>4</v>
      </c>
      <c r="X26" s="15" t="s">
        <v>4</v>
      </c>
      <c r="Y26" s="15">
        <v>3</v>
      </c>
      <c r="Z26" s="15">
        <f>IF(SUM(AA26:AC26)=0,"-",SUM(AA26:AC26))</f>
        <v>1</v>
      </c>
      <c r="AA26" s="15" t="s">
        <v>4</v>
      </c>
      <c r="AB26" s="15">
        <v>1</v>
      </c>
      <c r="AC26" s="15" t="s">
        <v>4</v>
      </c>
      <c r="AD26" s="11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</row>
    <row r="27" spans="1:52" s="9" customFormat="1" ht="16.5" customHeight="1">
      <c r="A27" s="17" t="s">
        <v>6</v>
      </c>
      <c r="B27" s="16">
        <f>IF(SUM(C27,H27,I27,M27,N27,O27,Q27:Z27)=0,"-",SUM(C27,H27,I27,M27,N27,O27,Q27:Z27))</f>
        <v>50</v>
      </c>
      <c r="C27" s="15">
        <f>IF(SUM(D27:G27)=0,"-",SUM(D27:G27))</f>
        <v>7</v>
      </c>
      <c r="D27" s="15" t="s">
        <v>4</v>
      </c>
      <c r="E27" s="15">
        <v>5</v>
      </c>
      <c r="F27" s="15">
        <v>2</v>
      </c>
      <c r="G27" s="15" t="s">
        <v>4</v>
      </c>
      <c r="H27" s="15" t="s">
        <v>4</v>
      </c>
      <c r="I27" s="15">
        <f>IF(SUM(J27:L27)=0,"-",SUM(J27:L27))</f>
        <v>5</v>
      </c>
      <c r="J27" s="15">
        <v>1</v>
      </c>
      <c r="K27" s="15">
        <v>1</v>
      </c>
      <c r="L27" s="15">
        <v>3</v>
      </c>
      <c r="M27" s="15">
        <v>10</v>
      </c>
      <c r="N27" s="15">
        <v>7</v>
      </c>
      <c r="O27" s="15">
        <v>4</v>
      </c>
      <c r="P27" s="15">
        <v>3</v>
      </c>
      <c r="Q27" s="15" t="s">
        <v>4</v>
      </c>
      <c r="R27" s="15">
        <v>1</v>
      </c>
      <c r="S27" s="15">
        <v>3</v>
      </c>
      <c r="T27" s="15">
        <v>2</v>
      </c>
      <c r="U27" s="15">
        <v>9</v>
      </c>
      <c r="V27" s="15" t="s">
        <v>4</v>
      </c>
      <c r="W27" s="15" t="s">
        <v>4</v>
      </c>
      <c r="X27" s="15" t="s">
        <v>4</v>
      </c>
      <c r="Y27" s="15">
        <v>2</v>
      </c>
      <c r="Z27" s="15" t="str">
        <f>IF(SUM(AA27:AC27)=0,"-",SUM(AA27:AC27))</f>
        <v>-</v>
      </c>
      <c r="AA27" s="15" t="s">
        <v>4</v>
      </c>
      <c r="AB27" s="15" t="s">
        <v>4</v>
      </c>
      <c r="AC27" s="15" t="s">
        <v>4</v>
      </c>
      <c r="AD27" s="11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</row>
    <row r="28" spans="1:52" s="9" customFormat="1" ht="16.5" customHeight="1">
      <c r="A28" s="17" t="s">
        <v>5</v>
      </c>
      <c r="B28" s="16">
        <f>IF(SUM(C28,H28,I28,M28,N28,O28,Q28:Z28)=0,"-",SUM(C28,H28,I28,M28,N28,O28,Q28:Z28))</f>
        <v>56</v>
      </c>
      <c r="C28" s="15">
        <f>IF(SUM(D28:G28)=0,"-",SUM(D28:G28))</f>
        <v>7</v>
      </c>
      <c r="D28" s="15">
        <v>1</v>
      </c>
      <c r="E28" s="15">
        <v>4</v>
      </c>
      <c r="F28" s="15">
        <v>2</v>
      </c>
      <c r="G28" s="15" t="s">
        <v>4</v>
      </c>
      <c r="H28" s="15" t="s">
        <v>4</v>
      </c>
      <c r="I28" s="15">
        <f>IF(SUM(J28:L28)=0,"-",SUM(J28:L28))</f>
        <v>3</v>
      </c>
      <c r="J28" s="15" t="s">
        <v>4</v>
      </c>
      <c r="K28" s="15" t="s">
        <v>4</v>
      </c>
      <c r="L28" s="15">
        <v>3</v>
      </c>
      <c r="M28" s="15">
        <v>9</v>
      </c>
      <c r="N28" s="15">
        <v>11</v>
      </c>
      <c r="O28" s="15">
        <v>4</v>
      </c>
      <c r="P28" s="15">
        <v>3</v>
      </c>
      <c r="Q28" s="15" t="s">
        <v>4</v>
      </c>
      <c r="R28" s="15" t="s">
        <v>4</v>
      </c>
      <c r="S28" s="15">
        <v>1</v>
      </c>
      <c r="T28" s="15">
        <v>3</v>
      </c>
      <c r="U28" s="15">
        <v>17</v>
      </c>
      <c r="V28" s="15" t="s">
        <v>4</v>
      </c>
      <c r="W28" s="15" t="s">
        <v>4</v>
      </c>
      <c r="X28" s="15" t="s">
        <v>4</v>
      </c>
      <c r="Y28" s="15">
        <v>1</v>
      </c>
      <c r="Z28" s="15" t="str">
        <f>IF(SUM(AA28:AC28)=0,"-",SUM(AA28:AC28))</f>
        <v>-</v>
      </c>
      <c r="AA28" s="15" t="s">
        <v>4</v>
      </c>
      <c r="AB28" s="15" t="s">
        <v>4</v>
      </c>
      <c r="AC28" s="15" t="s">
        <v>4</v>
      </c>
      <c r="AD28" s="11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s="9" customFormat="1" ht="16.5" customHeight="1">
      <c r="A29" s="14" t="s">
        <v>3</v>
      </c>
      <c r="B29" s="13">
        <f>IF(SUM(C29,H29,I29,M29,N29,O29,Q29:Z29)=0,"-",SUM(C29,H29,I29,M29,N29,O29,Q29:Z29))</f>
        <v>72</v>
      </c>
      <c r="C29" s="12">
        <f>IF(SUM(D29:G29)=0,"-",SUM(D29:G29))</f>
        <v>30</v>
      </c>
      <c r="D29" s="12" t="s">
        <v>2</v>
      </c>
      <c r="E29" s="12">
        <v>23</v>
      </c>
      <c r="F29" s="12">
        <v>7</v>
      </c>
      <c r="G29" s="12" t="s">
        <v>2</v>
      </c>
      <c r="H29" s="12" t="s">
        <v>2</v>
      </c>
      <c r="I29" s="12">
        <f>IF(SUM(J29:L29)=0,"-",SUM(J29:L29))</f>
        <v>2</v>
      </c>
      <c r="J29" s="12" t="s">
        <v>2</v>
      </c>
      <c r="K29" s="12" t="s">
        <v>2</v>
      </c>
      <c r="L29" s="12">
        <v>2</v>
      </c>
      <c r="M29" s="12">
        <v>9</v>
      </c>
      <c r="N29" s="12">
        <v>8</v>
      </c>
      <c r="O29" s="12">
        <v>5</v>
      </c>
      <c r="P29" s="12">
        <v>4</v>
      </c>
      <c r="Q29" s="12" t="s">
        <v>2</v>
      </c>
      <c r="R29" s="12" t="s">
        <v>2</v>
      </c>
      <c r="S29" s="12">
        <v>3</v>
      </c>
      <c r="T29" s="12">
        <v>3</v>
      </c>
      <c r="U29" s="12">
        <v>7</v>
      </c>
      <c r="V29" s="12" t="s">
        <v>2</v>
      </c>
      <c r="W29" s="12">
        <v>1</v>
      </c>
      <c r="X29" s="12">
        <v>1</v>
      </c>
      <c r="Y29" s="12">
        <v>2</v>
      </c>
      <c r="Z29" s="12">
        <f>IF(SUM(AA29:AC29)=0,"-",SUM(AA29:AC29))</f>
        <v>1</v>
      </c>
      <c r="AA29" s="12" t="s">
        <v>2</v>
      </c>
      <c r="AB29" s="12">
        <v>1</v>
      </c>
      <c r="AC29" s="12" t="s">
        <v>2</v>
      </c>
      <c r="AD29" s="11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</row>
    <row r="30" spans="1:52" s="2" customFormat="1" ht="16.5" customHeight="1">
      <c r="A30" s="8" t="s">
        <v>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52" s="2" customFormat="1" ht="16.5" customHeight="1">
      <c r="A31" s="8" t="s">
        <v>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52" ht="16.5" customHeight="1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5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</sheetData>
  <mergeCells count="31">
    <mergeCell ref="B2:B4"/>
    <mergeCell ref="C2:G2"/>
    <mergeCell ref="H2:H4"/>
    <mergeCell ref="I2:L2"/>
    <mergeCell ref="L3:L4"/>
    <mergeCell ref="C3:C4"/>
    <mergeCell ref="F3:F4"/>
    <mergeCell ref="N2:N4"/>
    <mergeCell ref="D3:D4"/>
    <mergeCell ref="E3:E4"/>
    <mergeCell ref="M2:M4"/>
    <mergeCell ref="G3:G4"/>
    <mergeCell ref="K3:K4"/>
    <mergeCell ref="I3:I4"/>
    <mergeCell ref="J3:J4"/>
    <mergeCell ref="O2:Q2"/>
    <mergeCell ref="W2:W4"/>
    <mergeCell ref="X2:X4"/>
    <mergeCell ref="S3:T3"/>
    <mergeCell ref="U3:V3"/>
    <mergeCell ref="O3:P3"/>
    <mergeCell ref="Q3:Q4"/>
    <mergeCell ref="Z1:AC1"/>
    <mergeCell ref="R2:R4"/>
    <mergeCell ref="Y2:Y4"/>
    <mergeCell ref="AB3:AB4"/>
    <mergeCell ref="AC3:AC4"/>
    <mergeCell ref="AA3:AA4"/>
    <mergeCell ref="Z2:AC2"/>
    <mergeCell ref="Z3:Z4"/>
    <mergeCell ref="S2:V2"/>
  </mergeCells>
  <phoneticPr fontId="3"/>
  <printOptions horizontalCentered="1"/>
  <pageMargins left="0.31496062992125984" right="0.31496062992125984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5"/>
  <sheetViews>
    <sheetView showGridLines="0" zoomScaleNormal="100" zoomScaleSheetLayoutView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/>
  <cols>
    <col min="1" max="1" width="15" style="4" customWidth="1"/>
    <col min="2" max="2" width="7.125" style="1" customWidth="1"/>
    <col min="3" max="3" width="5.625" style="1" customWidth="1"/>
    <col min="4" max="8" width="4.625" style="1" customWidth="1"/>
    <col min="9" max="9" width="5.625" style="1" customWidth="1"/>
    <col min="10" max="12" width="4.625" style="1" customWidth="1"/>
    <col min="13" max="15" width="5.625" style="1" customWidth="1"/>
    <col min="16" max="16" width="5.125" style="1" customWidth="1"/>
    <col min="17" max="17" width="4.625" style="1" customWidth="1"/>
    <col min="18" max="18" width="5.125" style="1" customWidth="1"/>
    <col min="19" max="20" width="4.625" style="1" customWidth="1"/>
    <col min="21" max="21" width="5.625" style="1" customWidth="1"/>
    <col min="22" max="22" width="4.625" style="1" customWidth="1"/>
    <col min="23" max="23" width="5.125" style="1" customWidth="1"/>
    <col min="24" max="31" width="4.625" style="1" customWidth="1"/>
    <col min="32" max="51" width="9" style="2"/>
    <col min="52" max="16384" width="9" style="1"/>
  </cols>
  <sheetData>
    <row r="1" spans="1:51" s="92" customFormat="1" ht="18" customHeight="1">
      <c r="A1" s="97" t="s">
        <v>94</v>
      </c>
      <c r="B1" s="97"/>
      <c r="C1" s="97"/>
      <c r="D1" s="97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5" t="s">
        <v>65</v>
      </c>
      <c r="AC1" s="95"/>
      <c r="AD1" s="95"/>
      <c r="AE1" s="95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</row>
    <row r="2" spans="1:51" ht="16.5" customHeight="1">
      <c r="A2" s="91"/>
      <c r="B2" s="90" t="s">
        <v>93</v>
      </c>
      <c r="C2" s="89" t="s">
        <v>92</v>
      </c>
      <c r="D2" s="78"/>
      <c r="E2" s="78"/>
      <c r="F2" s="78"/>
      <c r="G2" s="88"/>
      <c r="H2" s="80" t="s">
        <v>91</v>
      </c>
      <c r="I2" s="89" t="s">
        <v>90</v>
      </c>
      <c r="J2" s="78"/>
      <c r="K2" s="78"/>
      <c r="L2" s="88"/>
      <c r="M2" s="87" t="s">
        <v>89</v>
      </c>
      <c r="N2" s="86" t="s">
        <v>88</v>
      </c>
      <c r="O2" s="110" t="s">
        <v>87</v>
      </c>
      <c r="P2" s="70"/>
      <c r="Q2" s="109"/>
      <c r="R2" s="72" t="s">
        <v>86</v>
      </c>
      <c r="S2" s="84" t="s">
        <v>85</v>
      </c>
      <c r="T2" s="84"/>
      <c r="U2" s="108"/>
      <c r="V2" s="80" t="s">
        <v>56</v>
      </c>
      <c r="W2" s="81" t="s">
        <v>84</v>
      </c>
      <c r="X2" s="80" t="s">
        <v>83</v>
      </c>
      <c r="Y2" s="79" t="s">
        <v>82</v>
      </c>
      <c r="Z2" s="78"/>
      <c r="AA2" s="78"/>
      <c r="AB2" s="77"/>
      <c r="AC2" s="81" t="s">
        <v>81</v>
      </c>
      <c r="AD2" s="80" t="s">
        <v>80</v>
      </c>
      <c r="AE2" s="107" t="s">
        <v>79</v>
      </c>
    </row>
    <row r="3" spans="1:51" ht="16.5" customHeight="1">
      <c r="A3" s="76"/>
      <c r="B3" s="50"/>
      <c r="C3" s="75" t="s">
        <v>41</v>
      </c>
      <c r="D3" s="65" t="s">
        <v>52</v>
      </c>
      <c r="E3" s="65" t="s">
        <v>78</v>
      </c>
      <c r="F3" s="65" t="s">
        <v>50</v>
      </c>
      <c r="G3" s="65" t="s">
        <v>77</v>
      </c>
      <c r="H3" s="49"/>
      <c r="I3" s="75" t="s">
        <v>41</v>
      </c>
      <c r="J3" s="65" t="s">
        <v>76</v>
      </c>
      <c r="K3" s="65" t="s">
        <v>47</v>
      </c>
      <c r="L3" s="65" t="s">
        <v>46</v>
      </c>
      <c r="M3" s="60"/>
      <c r="N3" s="59"/>
      <c r="O3" s="106" t="s">
        <v>75</v>
      </c>
      <c r="P3" s="105"/>
      <c r="Q3" s="72" t="s">
        <v>74</v>
      </c>
      <c r="R3" s="71"/>
      <c r="S3" s="70" t="s">
        <v>73</v>
      </c>
      <c r="T3" s="69"/>
      <c r="U3" s="104" t="s">
        <v>72</v>
      </c>
      <c r="V3" s="49"/>
      <c r="W3" s="49"/>
      <c r="X3" s="49"/>
      <c r="Y3" s="66" t="s">
        <v>41</v>
      </c>
      <c r="Z3" s="65" t="s">
        <v>40</v>
      </c>
      <c r="AA3" s="64" t="s">
        <v>71</v>
      </c>
      <c r="AB3" s="63" t="s">
        <v>38</v>
      </c>
      <c r="AC3" s="49"/>
      <c r="AD3" s="49"/>
      <c r="AE3" s="48"/>
    </row>
    <row r="4" spans="1:51" ht="132" customHeight="1">
      <c r="A4" s="62"/>
      <c r="B4" s="50"/>
      <c r="C4" s="61"/>
      <c r="D4" s="49"/>
      <c r="E4" s="49"/>
      <c r="F4" s="49"/>
      <c r="G4" s="49"/>
      <c r="H4" s="49"/>
      <c r="I4" s="61"/>
      <c r="J4" s="49"/>
      <c r="K4" s="49"/>
      <c r="L4" s="49"/>
      <c r="M4" s="60"/>
      <c r="N4" s="59"/>
      <c r="O4" s="103"/>
      <c r="P4" s="57" t="s">
        <v>70</v>
      </c>
      <c r="Q4" s="56"/>
      <c r="R4" s="56"/>
      <c r="S4" s="55" t="s">
        <v>36</v>
      </c>
      <c r="T4" s="54" t="s">
        <v>35</v>
      </c>
      <c r="U4" s="102"/>
      <c r="V4" s="49"/>
      <c r="W4" s="49"/>
      <c r="X4" s="49"/>
      <c r="Y4" s="50"/>
      <c r="Z4" s="49"/>
      <c r="AA4" s="49"/>
      <c r="AB4" s="48"/>
      <c r="AC4" s="49"/>
      <c r="AD4" s="49"/>
      <c r="AE4" s="48"/>
    </row>
    <row r="5" spans="1:51" s="21" customFormat="1" ht="16.5" customHeight="1">
      <c r="A5" s="101" t="s">
        <v>32</v>
      </c>
      <c r="B5" s="39">
        <v>10977</v>
      </c>
      <c r="C5" s="39">
        <v>1641</v>
      </c>
      <c r="D5" s="46">
        <v>398</v>
      </c>
      <c r="E5" s="45">
        <v>911</v>
      </c>
      <c r="F5" s="45">
        <v>320</v>
      </c>
      <c r="G5" s="45">
        <v>12</v>
      </c>
      <c r="H5" s="45">
        <v>30</v>
      </c>
      <c r="I5" s="39">
        <v>863</v>
      </c>
      <c r="J5" s="46">
        <v>298</v>
      </c>
      <c r="K5" s="45">
        <v>43</v>
      </c>
      <c r="L5" s="45">
        <v>522</v>
      </c>
      <c r="M5" s="45">
        <v>1318</v>
      </c>
      <c r="N5" s="39">
        <v>1975</v>
      </c>
      <c r="O5" s="44">
        <v>1021</v>
      </c>
      <c r="P5" s="43">
        <v>329</v>
      </c>
      <c r="Q5" s="42">
        <v>15</v>
      </c>
      <c r="R5" s="41">
        <v>102</v>
      </c>
      <c r="S5" s="39">
        <v>121</v>
      </c>
      <c r="T5" s="39">
        <v>334</v>
      </c>
      <c r="U5" s="39">
        <v>2056</v>
      </c>
      <c r="V5" s="39">
        <v>712</v>
      </c>
      <c r="W5" s="39">
        <v>345</v>
      </c>
      <c r="X5" s="39">
        <v>339</v>
      </c>
      <c r="Y5" s="39">
        <v>64</v>
      </c>
      <c r="Z5" s="39">
        <v>20</v>
      </c>
      <c r="AA5" s="39">
        <v>23</v>
      </c>
      <c r="AB5" s="39">
        <v>21</v>
      </c>
      <c r="AC5" s="39">
        <v>3</v>
      </c>
      <c r="AD5" s="39">
        <v>16</v>
      </c>
      <c r="AE5" s="39">
        <v>22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</row>
    <row r="6" spans="1:51" s="21" customFormat="1" ht="33" customHeight="1">
      <c r="A6" s="28" t="s">
        <v>31</v>
      </c>
      <c r="B6" s="27">
        <f>IF(SUM(C6,H6,I6,M6,N6,O6,Q6:Y6,AC6,AD6,AE6)=0,"-",SUM(C6,H6,I6,M6,N6,O6,Q6:Y6,AC6,AD6,AE6))</f>
        <v>830</v>
      </c>
      <c r="C6" s="27">
        <f>IF(SUM(D6:G6)=0,"-",SUM(D6:G6))</f>
        <v>96</v>
      </c>
      <c r="D6" s="27">
        <f>IF(SUM(D7,D8)=0,"-",SUM(D7,D8))</f>
        <v>33</v>
      </c>
      <c r="E6" s="27">
        <f>IF(SUM(E7,E8)=0,"-",SUM(E7,E8))</f>
        <v>49</v>
      </c>
      <c r="F6" s="27">
        <f>IF(SUM(F7,F8)=0,"-",SUM(F7,F8))</f>
        <v>13</v>
      </c>
      <c r="G6" s="27">
        <f>IF(SUM(G7,G8)=0,"-",SUM(G7,G8))</f>
        <v>1</v>
      </c>
      <c r="H6" s="27">
        <f>IF(SUM(H7,H8)=0,"-",SUM(H7,H8))</f>
        <v>5</v>
      </c>
      <c r="I6" s="27">
        <f>IF(SUM(J6:L6)=0,"-",SUM(J6:L6))</f>
        <v>21</v>
      </c>
      <c r="J6" s="27">
        <f>IF(SUM(J7,J8)=0,"-",SUM(J7,J8))</f>
        <v>6</v>
      </c>
      <c r="K6" s="27" t="str">
        <f>IF(SUM(K7,K8)=0,"-",SUM(K7,K8))</f>
        <v>-</v>
      </c>
      <c r="L6" s="27">
        <f>IF(SUM(L7,L8)=0,"-",SUM(L7,L8))</f>
        <v>15</v>
      </c>
      <c r="M6" s="27">
        <f>IF(SUM(M7,M8)=0,"-",SUM(M7,M8))</f>
        <v>94</v>
      </c>
      <c r="N6" s="27">
        <f>IF(SUM(N7,N8)=0,"-",SUM(N7,N8))</f>
        <v>156</v>
      </c>
      <c r="O6" s="27">
        <f>IF(SUM(O7,O8)=0,"-",SUM(O7,O8))</f>
        <v>118</v>
      </c>
      <c r="P6" s="27">
        <f>IF(SUM(P7,P8)=0,"-",SUM(P7,P8))</f>
        <v>38</v>
      </c>
      <c r="Q6" s="27" t="str">
        <f>IF(SUM(Q7,Q8)=0,"-",SUM(Q7,Q8))</f>
        <v>-</v>
      </c>
      <c r="R6" s="27">
        <f>IF(SUM(R7,R8)=0,"-",SUM(R7,R8))</f>
        <v>1</v>
      </c>
      <c r="S6" s="27">
        <f>IF(SUM(S7,S8)=0,"-",SUM(S7,S8))</f>
        <v>21</v>
      </c>
      <c r="T6" s="27">
        <f>IF(SUM(T7,T8)=0,"-",SUM(T7,T8))</f>
        <v>25</v>
      </c>
      <c r="U6" s="27">
        <f>IF(SUM(U7,U8)=0,"-",SUM(U7,U8))</f>
        <v>61</v>
      </c>
      <c r="V6" s="27">
        <f>IF(SUM(V7,V8)=0,"-",SUM(V7,V8))</f>
        <v>117</v>
      </c>
      <c r="W6" s="27">
        <f>IF(SUM(W7,W8)=0,"-",SUM(W7,W8))</f>
        <v>87</v>
      </c>
      <c r="X6" s="27">
        <f>IF(SUM(X7,X8)=0,"-",SUM(X7,X8))</f>
        <v>20</v>
      </c>
      <c r="Y6" s="27">
        <f>IF(SUM(Z6:AB6)=0,"-",SUM(Z6:AB6))</f>
        <v>5</v>
      </c>
      <c r="Z6" s="27">
        <f>IF(SUM(Z7,Z8)=0,"-",SUM(Z7,Z8))</f>
        <v>2</v>
      </c>
      <c r="AA6" s="27">
        <f>IF(SUM(AA7,AA8)=0,"-",SUM(AA7,AA8))</f>
        <v>2</v>
      </c>
      <c r="AB6" s="27">
        <f>IF(SUM(AB7,AB8)=0,"-",SUM(AB7,AB8))</f>
        <v>1</v>
      </c>
      <c r="AC6" s="27" t="str">
        <f>IF(SUM(AC7,AC8)=0,"-",SUM(AC7,AC8))</f>
        <v>-</v>
      </c>
      <c r="AD6" s="27" t="str">
        <f>IF(SUM(AD7,AD8)=0,"-",SUM(AD7,AD8))</f>
        <v>-</v>
      </c>
      <c r="AE6" s="27">
        <f>IF(SUM(AE7,AE8)=0,"-",SUM(AE7,AE8))</f>
        <v>3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s="21" customFormat="1" ht="16.5" customHeight="1">
      <c r="A7" s="98" t="s">
        <v>30</v>
      </c>
      <c r="B7" s="27">
        <f>IF(SUM(C7,H7,I7,M7,N7,O7,Q7:Y7,AC7,AD7,AE7)=0,"-",SUM(C7,H7,I7,M7,N7,O7,Q7:Y7,AC7,AD7,AE7))</f>
        <v>239</v>
      </c>
      <c r="C7" s="23">
        <f>SUM(D7:G7)</f>
        <v>29</v>
      </c>
      <c r="D7" s="23">
        <v>1</v>
      </c>
      <c r="E7" s="23">
        <v>21</v>
      </c>
      <c r="F7" s="23">
        <v>7</v>
      </c>
      <c r="G7" s="23" t="s">
        <v>68</v>
      </c>
      <c r="H7" s="23" t="s">
        <v>68</v>
      </c>
      <c r="I7" s="23">
        <f>IF(SUM(J7:L7)=0,"-",SUM(J7:L7))</f>
        <v>21</v>
      </c>
      <c r="J7" s="23">
        <v>6</v>
      </c>
      <c r="K7" s="23" t="s">
        <v>68</v>
      </c>
      <c r="L7" s="23">
        <v>15</v>
      </c>
      <c r="M7" s="23">
        <v>7</v>
      </c>
      <c r="N7" s="23">
        <v>2</v>
      </c>
      <c r="O7" s="23">
        <v>54</v>
      </c>
      <c r="P7" s="23">
        <v>36</v>
      </c>
      <c r="Q7" s="23" t="s">
        <v>68</v>
      </c>
      <c r="R7" s="23" t="s">
        <v>68</v>
      </c>
      <c r="S7" s="23">
        <v>21</v>
      </c>
      <c r="T7" s="23">
        <v>25</v>
      </c>
      <c r="U7" s="23">
        <v>58</v>
      </c>
      <c r="V7" s="23">
        <v>4</v>
      </c>
      <c r="W7" s="23">
        <v>3</v>
      </c>
      <c r="X7" s="23">
        <v>10</v>
      </c>
      <c r="Y7" s="23">
        <f>IF(SUM(Z7:AB7)=0,"-",SUM(Z7:AB7))</f>
        <v>5</v>
      </c>
      <c r="Z7" s="23">
        <v>2</v>
      </c>
      <c r="AA7" s="23">
        <v>2</v>
      </c>
      <c r="AB7" s="23">
        <v>1</v>
      </c>
      <c r="AC7" s="23" t="s">
        <v>19</v>
      </c>
      <c r="AD7" s="23" t="s">
        <v>19</v>
      </c>
      <c r="AE7" s="23" t="s">
        <v>19</v>
      </c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1:51" s="10" customFormat="1" ht="16.5" customHeight="1">
      <c r="A8" s="100" t="s">
        <v>69</v>
      </c>
      <c r="B8" s="99">
        <f>IF(SUM(C8,H8,I8,M8,N8,O8,Q8:Y8,AC8,AD8,AE8)=0,"-",SUM(C8,H8,I8,M8,N8,O8,Q8:Y8,AC8,AD8,AE8))</f>
        <v>591</v>
      </c>
      <c r="C8" s="99">
        <f>IF(SUM(D8:G8)=0,"-",SUM(D8:G8))</f>
        <v>67</v>
      </c>
      <c r="D8" s="99">
        <v>32</v>
      </c>
      <c r="E8" s="99">
        <v>28</v>
      </c>
      <c r="F8" s="99">
        <v>6</v>
      </c>
      <c r="G8" s="99">
        <v>1</v>
      </c>
      <c r="H8" s="99">
        <v>5</v>
      </c>
      <c r="I8" s="99" t="str">
        <f>IF(SUM(J8:L8)=0,"-",SUM(J8:L8))</f>
        <v>-</v>
      </c>
      <c r="J8" s="99" t="s">
        <v>19</v>
      </c>
      <c r="K8" s="99" t="s">
        <v>19</v>
      </c>
      <c r="L8" s="99" t="s">
        <v>19</v>
      </c>
      <c r="M8" s="99">
        <v>87</v>
      </c>
      <c r="N8" s="99">
        <v>154</v>
      </c>
      <c r="O8" s="99">
        <v>64</v>
      </c>
      <c r="P8" s="99">
        <v>2</v>
      </c>
      <c r="Q8" s="99" t="s">
        <v>19</v>
      </c>
      <c r="R8" s="99">
        <v>1</v>
      </c>
      <c r="S8" s="99" t="s">
        <v>19</v>
      </c>
      <c r="T8" s="99" t="s">
        <v>19</v>
      </c>
      <c r="U8" s="99">
        <v>3</v>
      </c>
      <c r="V8" s="99">
        <v>113</v>
      </c>
      <c r="W8" s="99">
        <v>84</v>
      </c>
      <c r="X8" s="99">
        <v>10</v>
      </c>
      <c r="Y8" s="99" t="str">
        <f>IF(SUM(Z8:AB8)=0,"-",SUM(Z8:AB8))</f>
        <v>-</v>
      </c>
      <c r="Z8" s="99" t="s">
        <v>19</v>
      </c>
      <c r="AA8" s="99" t="s">
        <v>19</v>
      </c>
      <c r="AB8" s="99" t="s">
        <v>19</v>
      </c>
      <c r="AC8" s="99" t="s">
        <v>19</v>
      </c>
      <c r="AD8" s="99" t="s">
        <v>19</v>
      </c>
      <c r="AE8" s="99">
        <v>3</v>
      </c>
    </row>
    <row r="9" spans="1:51" s="10" customFormat="1" ht="33" customHeight="1">
      <c r="A9" s="28" t="s">
        <v>18</v>
      </c>
      <c r="B9" s="27">
        <f>IF(SUM(C9,H9,I9,M9,N9,O9,Q9:Y9,AC9,AD9,AE9)=0,"-",SUM(C9,H9,I9,M9,N9,O9,Q9:Y9,AC9,AD9,AE9))</f>
        <v>319</v>
      </c>
      <c r="C9" s="27">
        <f>IF(SUM(D9:G9)=0,"-",SUM(D9:G9))</f>
        <v>79</v>
      </c>
      <c r="D9" s="27">
        <f>D10</f>
        <v>3</v>
      </c>
      <c r="E9" s="27">
        <f>E10</f>
        <v>65</v>
      </c>
      <c r="F9" s="27">
        <f>F10</f>
        <v>7</v>
      </c>
      <c r="G9" s="27">
        <f>G10</f>
        <v>4</v>
      </c>
      <c r="H9" s="27" t="str">
        <f>H10</f>
        <v>-</v>
      </c>
      <c r="I9" s="27">
        <f>IF(SUM(J9:L9)=0,"-",SUM(J9:L9))</f>
        <v>10</v>
      </c>
      <c r="J9" s="27">
        <f>J10</f>
        <v>6</v>
      </c>
      <c r="K9" s="27" t="str">
        <f>K10</f>
        <v>-</v>
      </c>
      <c r="L9" s="27">
        <f>L10</f>
        <v>4</v>
      </c>
      <c r="M9" s="27">
        <f>M10</f>
        <v>21</v>
      </c>
      <c r="N9" s="27">
        <f>N10</f>
        <v>14</v>
      </c>
      <c r="O9" s="27">
        <f>O10</f>
        <v>2</v>
      </c>
      <c r="P9" s="27" t="str">
        <f>P10</f>
        <v>-</v>
      </c>
      <c r="Q9" s="27" t="str">
        <f>Q10</f>
        <v>-</v>
      </c>
      <c r="R9" s="27" t="str">
        <f>R10</f>
        <v>-</v>
      </c>
      <c r="S9" s="27">
        <f>S10</f>
        <v>5</v>
      </c>
      <c r="T9" s="27">
        <f>T10</f>
        <v>59</v>
      </c>
      <c r="U9" s="27">
        <f>U10</f>
        <v>109</v>
      </c>
      <c r="V9" s="27">
        <f>V10</f>
        <v>6</v>
      </c>
      <c r="W9" s="27">
        <f>W10</f>
        <v>3</v>
      </c>
      <c r="X9" s="27">
        <f>X10</f>
        <v>5</v>
      </c>
      <c r="Y9" s="27">
        <f>IF(SUM(Z9:AB9)=0,"-",SUM(Z9:AB9))</f>
        <v>6</v>
      </c>
      <c r="Z9" s="27">
        <f>Z10</f>
        <v>1</v>
      </c>
      <c r="AA9" s="27">
        <f>AA10</f>
        <v>1</v>
      </c>
      <c r="AB9" s="27">
        <f>AB10</f>
        <v>4</v>
      </c>
      <c r="AC9" s="27" t="str">
        <f>AC10</f>
        <v>-</v>
      </c>
      <c r="AD9" s="27" t="str">
        <f>AD10</f>
        <v>-</v>
      </c>
      <c r="AE9" s="27" t="str">
        <f>AE10</f>
        <v>-</v>
      </c>
    </row>
    <row r="10" spans="1:51" s="21" customFormat="1" ht="16.5" customHeight="1">
      <c r="A10" s="98" t="s">
        <v>17</v>
      </c>
      <c r="B10" s="27">
        <f>IF(SUM(C10,H10,I10,M10,N10,O10,Q10:Y10,AC10,AD10,AE10)=0,"-",SUM(C10,H10,I10,M10,N10,O10,Q10:Y10,AC10,AD10,AE10))</f>
        <v>319</v>
      </c>
      <c r="C10" s="23">
        <f>IF(SUM(D10:G10)=0,"-",SUM(D10:G10))</f>
        <v>79</v>
      </c>
      <c r="D10" s="23">
        <v>3</v>
      </c>
      <c r="E10" s="23">
        <v>65</v>
      </c>
      <c r="F10" s="23">
        <v>7</v>
      </c>
      <c r="G10" s="23">
        <v>4</v>
      </c>
      <c r="H10" s="23" t="s">
        <v>68</v>
      </c>
      <c r="I10" s="23">
        <f>IF(SUM(J10:L10)=0,"-",SUM(J10:L10))</f>
        <v>10</v>
      </c>
      <c r="J10" s="23">
        <v>6</v>
      </c>
      <c r="K10" s="23" t="s">
        <v>68</v>
      </c>
      <c r="L10" s="23">
        <v>4</v>
      </c>
      <c r="M10" s="23">
        <v>21</v>
      </c>
      <c r="N10" s="23">
        <v>14</v>
      </c>
      <c r="O10" s="23">
        <v>2</v>
      </c>
      <c r="P10" s="23" t="s">
        <v>68</v>
      </c>
      <c r="Q10" s="23" t="s">
        <v>68</v>
      </c>
      <c r="R10" s="23" t="s">
        <v>68</v>
      </c>
      <c r="S10" s="23">
        <v>5</v>
      </c>
      <c r="T10" s="23">
        <v>59</v>
      </c>
      <c r="U10" s="23">
        <v>109</v>
      </c>
      <c r="V10" s="23">
        <v>6</v>
      </c>
      <c r="W10" s="23">
        <v>3</v>
      </c>
      <c r="X10" s="23">
        <v>5</v>
      </c>
      <c r="Y10" s="23">
        <f>IF(SUM(Z10:AB10)=0,"-",SUM(Z10:AB10))</f>
        <v>6</v>
      </c>
      <c r="Z10" s="23">
        <v>1</v>
      </c>
      <c r="AA10" s="23">
        <v>1</v>
      </c>
      <c r="AB10" s="23">
        <v>4</v>
      </c>
      <c r="AC10" s="23" t="s">
        <v>68</v>
      </c>
      <c r="AD10" s="23" t="s">
        <v>68</v>
      </c>
      <c r="AE10" s="23" t="s">
        <v>68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1" s="21" customFormat="1" ht="33" customHeight="1">
      <c r="A11" s="28" t="s">
        <v>11</v>
      </c>
      <c r="B11" s="27">
        <f>IF(SUM(C11,H11,I11,M11,N11,O11,Q11:Y11,AC11,AD11,AE11)=0,"-",SUM(C11,H11,I11,M11,N11,O11,Q11:Y11,AC11,AD11,AE11))</f>
        <v>87</v>
      </c>
      <c r="C11" s="27">
        <f>IF(SUM(D11:G11)=0,"-",SUM(D11:G11))</f>
        <v>40</v>
      </c>
      <c r="D11" s="27">
        <f>D12</f>
        <v>2</v>
      </c>
      <c r="E11" s="27">
        <f>E12</f>
        <v>33</v>
      </c>
      <c r="F11" s="27">
        <f>F12</f>
        <v>5</v>
      </c>
      <c r="G11" s="27" t="str">
        <f>G12</f>
        <v>-</v>
      </c>
      <c r="H11" s="27" t="str">
        <f>H12</f>
        <v>-</v>
      </c>
      <c r="I11" s="27">
        <f>IF(SUM(J11:L11)=0,"-",SUM(J11:L11))</f>
        <v>2</v>
      </c>
      <c r="J11" s="27">
        <f>J12</f>
        <v>2</v>
      </c>
      <c r="K11" s="27" t="str">
        <f>K12</f>
        <v>-</v>
      </c>
      <c r="L11" s="27" t="str">
        <f>L12</f>
        <v>-</v>
      </c>
      <c r="M11" s="27">
        <f>M12</f>
        <v>6</v>
      </c>
      <c r="N11" s="27">
        <f>N12</f>
        <v>3</v>
      </c>
      <c r="O11" s="27">
        <f>O12</f>
        <v>11</v>
      </c>
      <c r="P11" s="27">
        <f>P12</f>
        <v>7</v>
      </c>
      <c r="Q11" s="27" t="str">
        <f>Q12</f>
        <v>-</v>
      </c>
      <c r="R11" s="27" t="str">
        <f>R12</f>
        <v>-</v>
      </c>
      <c r="S11" s="27">
        <f>S12</f>
        <v>3</v>
      </c>
      <c r="T11" s="27" t="str">
        <f>T12</f>
        <v>-</v>
      </c>
      <c r="U11" s="27">
        <f>U12</f>
        <v>10</v>
      </c>
      <c r="V11" s="27">
        <f>V12</f>
        <v>3</v>
      </c>
      <c r="W11" s="27">
        <f>W12</f>
        <v>1</v>
      </c>
      <c r="X11" s="27">
        <f>X12</f>
        <v>8</v>
      </c>
      <c r="Y11" s="27" t="str">
        <f>IF(SUM(Z11:AB11)=0,"-",SUM(Z11:AB11))</f>
        <v>-</v>
      </c>
      <c r="Z11" s="27" t="str">
        <f>Z12</f>
        <v>-</v>
      </c>
      <c r="AA11" s="27" t="str">
        <f>AA12</f>
        <v>-</v>
      </c>
      <c r="AB11" s="27" t="str">
        <f>AB12</f>
        <v>-</v>
      </c>
      <c r="AC11" s="27" t="str">
        <f>AC12</f>
        <v>-</v>
      </c>
      <c r="AD11" s="27" t="str">
        <f>AD12</f>
        <v>-</v>
      </c>
      <c r="AE11" s="27" t="str">
        <f>AE12</f>
        <v>-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1" s="21" customFormat="1" ht="16.5" customHeight="1">
      <c r="A12" s="98" t="s">
        <v>10</v>
      </c>
      <c r="B12" s="27">
        <f>IF(SUM(C12,H12,I12,M12,N12,O12,Q12:Y12,AC12,AD12,AE12)=0,"-",SUM(C12,H12,I12,M12,N12,O12,Q12:Y12,AC12,AD12,AE12))</f>
        <v>87</v>
      </c>
      <c r="C12" s="23">
        <f>IF(SUM(D12:G12)=0,"-",SUM(D12:G12))</f>
        <v>40</v>
      </c>
      <c r="D12" s="23">
        <v>2</v>
      </c>
      <c r="E12" s="23">
        <v>33</v>
      </c>
      <c r="F12" s="23">
        <v>5</v>
      </c>
      <c r="G12" s="23" t="s">
        <v>68</v>
      </c>
      <c r="H12" s="23" t="s">
        <v>68</v>
      </c>
      <c r="I12" s="23">
        <f>IF(SUM(J12:L12)=0,"-",SUM(J12:L12))</f>
        <v>2</v>
      </c>
      <c r="J12" s="23">
        <v>2</v>
      </c>
      <c r="K12" s="23" t="s">
        <v>68</v>
      </c>
      <c r="L12" s="23" t="s">
        <v>68</v>
      </c>
      <c r="M12" s="23">
        <v>6</v>
      </c>
      <c r="N12" s="23">
        <v>3</v>
      </c>
      <c r="O12" s="23">
        <v>11</v>
      </c>
      <c r="P12" s="23">
        <v>7</v>
      </c>
      <c r="Q12" s="23" t="s">
        <v>68</v>
      </c>
      <c r="R12" s="23" t="s">
        <v>68</v>
      </c>
      <c r="S12" s="23">
        <v>3</v>
      </c>
      <c r="T12" s="23" t="s">
        <v>68</v>
      </c>
      <c r="U12" s="23">
        <v>10</v>
      </c>
      <c r="V12" s="23">
        <v>3</v>
      </c>
      <c r="W12" s="23">
        <v>1</v>
      </c>
      <c r="X12" s="23">
        <v>8</v>
      </c>
      <c r="Y12" s="23" t="str">
        <f>IF(SUM(Z12:AB12)=0,"-",SUM(Z12:AB12))</f>
        <v>-</v>
      </c>
      <c r="Z12" s="23" t="s">
        <v>68</v>
      </c>
      <c r="AA12" s="23" t="s">
        <v>68</v>
      </c>
      <c r="AB12" s="23" t="s">
        <v>68</v>
      </c>
      <c r="AC12" s="23" t="s">
        <v>68</v>
      </c>
      <c r="AD12" s="23" t="s">
        <v>68</v>
      </c>
      <c r="AE12" s="23" t="s">
        <v>68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51" s="2" customFormat="1" ht="16.5" customHeight="1">
      <c r="A13" s="8" t="s">
        <v>67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51" s="2" customFormat="1" ht="16.5" customHeight="1">
      <c r="A14" s="8" t="s">
        <v>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51" ht="16.5" customHeight="1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</sheetData>
  <mergeCells count="34">
    <mergeCell ref="AB1:AE1"/>
    <mergeCell ref="AD2:AD4"/>
    <mergeCell ref="AE2:AE4"/>
    <mergeCell ref="X2:X4"/>
    <mergeCell ref="Y2:AB2"/>
    <mergeCell ref="Y3:Y4"/>
    <mergeCell ref="Z3:Z4"/>
    <mergeCell ref="AA3:AA4"/>
    <mergeCell ref="S2:U2"/>
    <mergeCell ref="R2:R4"/>
    <mergeCell ref="Q3:Q4"/>
    <mergeCell ref="O3:O4"/>
    <mergeCell ref="S3:T3"/>
    <mergeCell ref="U3:U4"/>
    <mergeCell ref="K3:K4"/>
    <mergeCell ref="F3:F4"/>
    <mergeCell ref="G3:G4"/>
    <mergeCell ref="V2:V4"/>
    <mergeCell ref="AC2:AC4"/>
    <mergeCell ref="W2:W4"/>
    <mergeCell ref="AB3:AB4"/>
    <mergeCell ref="L3:L4"/>
    <mergeCell ref="O2:Q2"/>
    <mergeCell ref="N2:N4"/>
    <mergeCell ref="B2:B4"/>
    <mergeCell ref="C2:G2"/>
    <mergeCell ref="H2:H4"/>
    <mergeCell ref="I2:L2"/>
    <mergeCell ref="M2:M4"/>
    <mergeCell ref="C3:C4"/>
    <mergeCell ref="D3:D4"/>
    <mergeCell ref="E3:E4"/>
    <mergeCell ref="I3:I4"/>
    <mergeCell ref="J3:J4"/>
  </mergeCells>
  <phoneticPr fontId="3"/>
  <printOptions horizontalCentered="1"/>
  <pageMargins left="0.31496062992125984" right="0.31496062992125984" top="0.78740157480314965" bottom="0.78740157480314965" header="0.51181102362204722" footer="0.51181102362204722"/>
  <headerFooter alignWithMargins="0"/>
</worksheet>
</file>