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#13_地域保健年報に関すること\【完成版】道南地域保健情報年報\H25年版_道南地域保健情報年報\HP公開更新\"/>
    </mc:Choice>
  </mc:AlternateContent>
  <bookViews>
    <workbookView xWindow="0" yWindow="0" windowWidth="20430" windowHeight="3300"/>
  </bookViews>
  <sheets>
    <sheet name="70" sheetId="8" r:id="rId1"/>
  </sheets>
  <definedNames>
    <definedName name="_xlnm.Print_Area" localSheetId="0">'70'!$A$1:$G$30</definedName>
    <definedName name="_xlnm.Print_Area">#REF!</definedName>
    <definedName name="_xlnm.Print_Titles" localSheetId="0">'70'!$A:$A,'70'!$1:$3</definedName>
    <definedName name="_xlnm.Print_Titles">#N/A</definedName>
    <definedName name="Z_293DF52C_1200_42BF_A78D_BB2AAB878329_.wvu.PrintArea" localSheetId="0" hidden="1">'70'!$A$1:$G$30</definedName>
    <definedName name="Z_293DF52C_1200_42BF_A78D_BB2AAB878329_.wvu.PrintTitles" localSheetId="0" hidden="1">'70'!$A:$A,'70'!$1:$3</definedName>
    <definedName name="Z_56D0106B_CB90_4499_A8AC_183481DC4CD8_.wvu.PrintArea" localSheetId="0" hidden="1">'70'!$A$1:$G$30</definedName>
    <definedName name="Z_56D0106B_CB90_4499_A8AC_183481DC4CD8_.wvu.PrintTitles" localSheetId="0" hidden="1">'70'!$A:$A,'70'!$1:$3</definedName>
    <definedName name="Z_81642AB8_0225_4BC4_B7AE_9E8C6C06FBF4_.wvu.PrintArea" localSheetId="0" hidden="1">'70'!$A$1:$G$30</definedName>
    <definedName name="Z_81642AB8_0225_4BC4_B7AE_9E8C6C06FBF4_.wvu.PrintTitles" localSheetId="0" hidden="1">'70'!$A:$A,'70'!$1:$3</definedName>
    <definedName name="橋本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8" l="1"/>
  <c r="E5" i="8"/>
  <c r="B6" i="8"/>
  <c r="B5" i="8" s="1"/>
  <c r="C6" i="8"/>
  <c r="C5" i="8" s="1"/>
  <c r="D6" i="8"/>
  <c r="E6" i="8"/>
  <c r="F6" i="8"/>
  <c r="F5" i="8" s="1"/>
  <c r="G6" i="8"/>
  <c r="G5" i="8" s="1"/>
  <c r="D16" i="8"/>
  <c r="E16" i="8"/>
  <c r="B17" i="8"/>
  <c r="B16" i="8" s="1"/>
  <c r="C17" i="8"/>
  <c r="C16" i="8" s="1"/>
  <c r="D17" i="8"/>
  <c r="E17" i="8"/>
  <c r="F17" i="8"/>
  <c r="F16" i="8" s="1"/>
  <c r="G17" i="8"/>
  <c r="G16" i="8" s="1"/>
  <c r="D22" i="8"/>
  <c r="E22" i="8"/>
  <c r="B23" i="8"/>
  <c r="B22" i="8" s="1"/>
  <c r="C23" i="8"/>
  <c r="C22" i="8" s="1"/>
  <c r="D23" i="8"/>
  <c r="E23" i="8"/>
  <c r="F23" i="8"/>
  <c r="F22" i="8" s="1"/>
  <c r="G23" i="8"/>
  <c r="G22" i="8" s="1"/>
</calcChain>
</file>

<file path=xl/sharedStrings.xml><?xml version="1.0" encoding="utf-8"?>
<sst xmlns="http://schemas.openxmlformats.org/spreadsheetml/2006/main" count="113" uniqueCount="36">
  <si>
    <t>-</t>
    <phoneticPr fontId="3"/>
  </si>
  <si>
    <t>奥尻町</t>
    <rPh sb="0" eb="3">
      <t>オクシリチョウ</t>
    </rPh>
    <phoneticPr fontId="3"/>
  </si>
  <si>
    <t>乙部町</t>
    <rPh sb="0" eb="3">
      <t>オトベチョウ</t>
    </rPh>
    <phoneticPr fontId="3"/>
  </si>
  <si>
    <t>厚沢部町</t>
    <rPh sb="0" eb="4">
      <t>アッサブチョウ</t>
    </rPh>
    <phoneticPr fontId="3"/>
  </si>
  <si>
    <t>上ノ国町</t>
    <rPh sb="0" eb="1">
      <t>カミ</t>
    </rPh>
    <rPh sb="2" eb="4">
      <t>クニチョウ</t>
    </rPh>
    <phoneticPr fontId="3"/>
  </si>
  <si>
    <t>江差町</t>
    <rPh sb="0" eb="3">
      <t>エサシチョウ</t>
    </rPh>
    <phoneticPr fontId="3"/>
  </si>
  <si>
    <t>江差保健所</t>
    <rPh sb="0" eb="2">
      <t>エサシ</t>
    </rPh>
    <rPh sb="2" eb="5">
      <t>ホケンジョ</t>
    </rPh>
    <phoneticPr fontId="3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</si>
  <si>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3"/>
  </si>
  <si>
    <t>せたな町</t>
    <rPh sb="3" eb="4">
      <t>チョウ</t>
    </rPh>
    <phoneticPr fontId="3"/>
  </si>
  <si>
    <t>今金町</t>
    <rPh sb="0" eb="3">
      <t>イマカネチョウ</t>
    </rPh>
    <phoneticPr fontId="3"/>
  </si>
  <si>
    <t>長万部町</t>
    <rPh sb="0" eb="4">
      <t>オシャマンベチョウ</t>
    </rPh>
    <phoneticPr fontId="3"/>
  </si>
  <si>
    <t>八雲町</t>
    <rPh sb="0" eb="3">
      <t>ヤクモチョウ</t>
    </rPh>
    <phoneticPr fontId="3"/>
  </si>
  <si>
    <t>八雲保健所</t>
    <rPh sb="0" eb="2">
      <t>ヤクモ</t>
    </rPh>
    <rPh sb="2" eb="5">
      <t>ホケンショ</t>
    </rPh>
    <phoneticPr fontId="3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</si>
  <si>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3"/>
  </si>
  <si>
    <t>函館市</t>
    <rPh sb="0" eb="3">
      <t>ハコダテシ</t>
    </rPh>
    <phoneticPr fontId="3"/>
  </si>
  <si>
    <t>森町</t>
    <rPh sb="0" eb="2">
      <t>モリマチ</t>
    </rPh>
    <phoneticPr fontId="3"/>
  </si>
  <si>
    <t>鹿部町</t>
    <rPh sb="0" eb="3">
      <t>シカベチョウ</t>
    </rPh>
    <phoneticPr fontId="3"/>
  </si>
  <si>
    <t>七飯町</t>
    <rPh sb="0" eb="3">
      <t>ナナエチョウ</t>
    </rPh>
    <phoneticPr fontId="3"/>
  </si>
  <si>
    <t>木古内町</t>
    <rPh sb="0" eb="4">
      <t>キコナイチョウ</t>
    </rPh>
    <phoneticPr fontId="3"/>
  </si>
  <si>
    <t>知内町</t>
    <rPh sb="0" eb="3">
      <t>シリウチチョウ</t>
    </rPh>
    <phoneticPr fontId="3"/>
  </si>
  <si>
    <t>福島町</t>
    <rPh sb="0" eb="3">
      <t>フクシマチョウ</t>
    </rPh>
    <phoneticPr fontId="3"/>
  </si>
  <si>
    <t>松前町</t>
    <rPh sb="0" eb="3">
      <t>マツマエチョウ</t>
    </rPh>
    <phoneticPr fontId="3"/>
  </si>
  <si>
    <t>北斗市</t>
    <rPh sb="0" eb="3">
      <t>ホクトシ</t>
    </rPh>
    <phoneticPr fontId="3"/>
  </si>
  <si>
    <t>渡島保健所</t>
    <rPh sb="0" eb="2">
      <t>オシマ</t>
    </rPh>
    <phoneticPr fontId="3"/>
  </si>
  <si>
    <t>南渡島
第2次保健医療福祉圏</t>
    <rPh sb="0" eb="1">
      <t>ミナミ</t>
    </rPh>
    <rPh sb="1" eb="3">
      <t>オシマ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3"/>
  </si>
  <si>
    <t>-</t>
    <phoneticPr fontId="3"/>
  </si>
  <si>
    <t>資料　保健所集計</t>
    <phoneticPr fontId="3"/>
  </si>
  <si>
    <t>全道</t>
  </si>
  <si>
    <t>実地指導数</t>
    <rPh sb="0" eb="2">
      <t>ジッチ</t>
    </rPh>
    <rPh sb="2" eb="4">
      <t>シドウ</t>
    </rPh>
    <rPh sb="4" eb="5">
      <t>スウ</t>
    </rPh>
    <phoneticPr fontId="3"/>
  </si>
  <si>
    <t>指定病床数</t>
    <rPh sb="0" eb="2">
      <t>シテイ</t>
    </rPh>
    <rPh sb="2" eb="5">
      <t>ビョウショウスウ</t>
    </rPh>
    <phoneticPr fontId="3"/>
  </si>
  <si>
    <t>施設数</t>
    <rPh sb="0" eb="3">
      <t>シセツスウ</t>
    </rPh>
    <phoneticPr fontId="3"/>
  </si>
  <si>
    <t>入所定員</t>
    <rPh sb="0" eb="2">
      <t>ニュウショ</t>
    </rPh>
    <rPh sb="2" eb="4">
      <t>テイイン</t>
    </rPh>
    <phoneticPr fontId="3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</si>
  <si>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3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</si>
  <si>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</si>
  <si>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平成２４年度末現在</t>
    <rPh sb="0" eb="2">
      <t>ヘイセイ</t>
    </rPh>
    <rPh sb="4" eb="6">
      <t>ネンド</t>
    </rPh>
    <rPh sb="6" eb="7">
      <t>マツ</t>
    </rPh>
    <rPh sb="7" eb="9">
      <t>ゲンザイ</t>
    </rPh>
    <phoneticPr fontId="3"/>
  </si>
  <si>
    <t>第７０表　介護保険（施設数、実地指導数）</t>
    <rPh sb="5" eb="7">
      <t>カイゴ</t>
    </rPh>
    <rPh sb="7" eb="9">
      <t>ホケン</t>
    </rPh>
    <rPh sb="10" eb="12">
      <t>シセツ</t>
    </rPh>
    <rPh sb="12" eb="13">
      <t>スウ</t>
    </rPh>
    <rPh sb="14" eb="16">
      <t>ジッチ</t>
    </rPh>
    <rPh sb="16" eb="18">
      <t>シドウ</t>
    </rPh>
    <rPh sb="18" eb="19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</si>
</sst>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>
      <alignment vertical="center"/>
    </xf>
    <xf numFmtId="38" fontId="2" fillId="0" borderId="0" xfId="2" applyFont="1" applyFill="1" applyAlignment="1"/>
    <xf numFmtId="38" fontId="2" fillId="0" borderId="0" xfId="2" applyFont="1" applyFill="1" applyAlignment="1">
      <alignment horizontal="left"/>
    </xf>
    <xf numFmtId="38" fontId="2" fillId="0" borderId="0" xfId="2" applyFont="1" applyFill="1" applyBorder="1" applyAlignment="1"/>
    <xf numFmtId="38" fontId="2" fillId="0" borderId="0" xfId="2" applyFont="1" applyFill="1" applyBorder="1" applyAlignment="1">
      <alignment horizontal="left"/>
    </xf>
    <xf numFmtId="38" fontId="2" fillId="2" borderId="1" xfId="2" applyFont="1" applyFill="1" applyBorder="1" applyAlignment="1">
      <alignment horizontal="left" vertical="center"/>
    </xf>
    <xf numFmtId="38" fontId="2" fillId="2" borderId="2" xfId="2" applyFont="1" applyFill="1" applyBorder="1" applyAlignment="1">
      <alignment horizontal="left" vertical="center"/>
    </xf>
    <xf numFmtId="38" fontId="2" fillId="2" borderId="3" xfId="2" applyFont="1" applyFill="1" applyBorder="1" applyAlignment="1">
      <alignment horizontal="left" vertical="center"/>
    </xf>
    <xf numFmtId="38" fontId="2" fillId="3" borderId="5" xfId="2" applyFont="1" applyFill="1" applyBorder="1" applyAlignment="1">
      <alignment horizontal="left" vertical="center"/>
    </xf>
    <xf numFmtId="38" fontId="2" fillId="4" borderId="5" xfId="2" applyFont="1" applyFill="1" applyBorder="1" applyAlignment="1">
      <alignment horizontal="right" vertical="center"/>
    </xf>
    <xf numFmtId="38" fontId="2" fillId="4" borderId="5" xfId="2" applyFont="1" applyFill="1" applyBorder="1" applyAlignment="1">
      <alignment horizontal="left" vertical="center" wrapText="1"/>
    </xf>
    <xf numFmtId="38" fontId="2" fillId="0" borderId="0" xfId="2" applyFont="1" applyFill="1" applyAlignment="1">
      <alignment vertical="center"/>
    </xf>
    <xf numFmtId="38" fontId="2" fillId="4" borderId="5" xfId="1" applyFont="1" applyFill="1" applyBorder="1" applyAlignment="1">
      <alignment horizontal="left" vertical="center" wrapText="1"/>
    </xf>
    <xf numFmtId="38" fontId="2" fillId="5" borderId="5" xfId="2" applyFont="1" applyFill="1" applyBorder="1" applyAlignment="1">
      <alignment horizontal="right" vertical="center"/>
    </xf>
    <xf numFmtId="38" fontId="4" fillId="0" borderId="0" xfId="2" applyFont="1" applyFill="1" applyBorder="1" applyAlignment="1">
      <alignment vertical="top"/>
    </xf>
    <xf numFmtId="0" fontId="2" fillId="0" borderId="0" xfId="3" applyFont="1" applyFill="1"/>
    <xf numFmtId="0" fontId="2" fillId="0" borderId="0" xfId="3" applyFont="1" applyFill="1" applyBorder="1"/>
    <xf numFmtId="38" fontId="2" fillId="0" borderId="0" xfId="2" applyFont="1" applyFill="1" applyBorder="1" applyAlignment="1">
      <alignment vertical="center"/>
    </xf>
    <xf numFmtId="0" fontId="2" fillId="0" borderId="0" xfId="3" applyFont="1" applyFill="1" applyAlignment="1">
      <alignment vertical="center"/>
    </xf>
    <xf numFmtId="38" fontId="2" fillId="2" borderId="1" xfId="2" applyFont="1" applyFill="1" applyBorder="1" applyAlignment="1">
      <alignment horizontal="right" vertical="center"/>
    </xf>
    <xf numFmtId="38" fontId="2" fillId="2" borderId="2" xfId="2" applyFont="1" applyFill="1" applyBorder="1" applyAlignment="1">
      <alignment horizontal="right" vertical="center"/>
    </xf>
    <xf numFmtId="38" fontId="2" fillId="2" borderId="3" xfId="2" applyFont="1" applyFill="1" applyBorder="1" applyAlignment="1">
      <alignment horizontal="right" vertical="center"/>
    </xf>
    <xf numFmtId="38" fontId="2" fillId="3" borderId="5" xfId="2" applyFont="1" applyFill="1" applyBorder="1" applyAlignment="1">
      <alignment horizontal="right" vertical="center"/>
    </xf>
    <xf numFmtId="38" fontId="2" fillId="0" borderId="4" xfId="2" applyFont="1" applyFill="1" applyBorder="1" applyAlignment="1">
      <alignment horizontal="centerContinuous" vertical="center"/>
    </xf>
    <xf numFmtId="38" fontId="2" fillId="0" borderId="10" xfId="2" applyFont="1" applyFill="1" applyBorder="1" applyAlignment="1">
      <alignment horizontal="centerContinuous" vertical="center"/>
    </xf>
    <xf numFmtId="0" fontId="4" fillId="0" borderId="0" xfId="3" applyFont="1" applyFill="1" applyAlignment="1">
      <alignment vertical="top"/>
    </xf>
    <xf numFmtId="0" fontId="2" fillId="0" borderId="0" xfId="3" applyFont="1" applyFill="1" applyAlignment="1">
      <alignment horizontal="left"/>
    </xf>
    <xf numFmtId="38" fontId="2" fillId="5" borderId="5" xfId="2" applyFont="1" applyFill="1" applyBorder="1" applyAlignment="1">
      <alignment horizontal="left" vertical="center"/>
    </xf>
    <xf numFmtId="38" fontId="4" fillId="0" borderId="0" xfId="2" applyFont="1" applyFill="1" applyBorder="1" applyAlignment="1">
      <alignment horizontal="left" vertical="top"/>
    </xf>
    <xf numFmtId="38" fontId="2" fillId="0" borderId="0" xfId="2" applyFont="1" applyFill="1" applyBorder="1" applyAlignment="1">
      <alignment horizontal="right" vertical="center"/>
    </xf>
    <xf numFmtId="38" fontId="2" fillId="0" borderId="6" xfId="2" applyFont="1" applyFill="1" applyBorder="1" applyAlignment="1">
      <alignment horizontal="center" vertical="center" wrapText="1"/>
    </xf>
    <xf numFmtId="38" fontId="2" fillId="0" borderId="2" xfId="2" applyFont="1" applyFill="1" applyBorder="1" applyAlignment="1">
      <alignment horizontal="left" vertical="center"/>
    </xf>
    <xf numFmtId="38" fontId="2" fillId="0" borderId="9" xfId="2" applyFont="1" applyFill="1" applyBorder="1" applyAlignment="1">
      <alignment horizontal="centerContinuous" vertical="center"/>
    </xf>
    <xf numFmtId="38" fontId="2" fillId="0" borderId="8" xfId="2" applyFont="1" applyFill="1" applyBorder="1" applyAlignment="1">
      <alignment horizontal="left" vertical="center"/>
    </xf>
    <xf numFmtId="38" fontId="4" fillId="0" borderId="7" xfId="2" applyFont="1" applyFill="1" applyBorder="1" applyAlignment="1">
      <alignment horizontal="right" vertical="top"/>
    </xf>
  </cellXfs>
  <cellStyles count="4">
    <cellStyle name="桁区切り" xfId="1" builtinId="6"/>
    <cellStyle name="桁区切り 2" xfId="2"/>
    <cellStyle name="標準" xfId="0" builtinId="0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showGridLines="0" tabSelected="1" zoomScaleNormal="100" zoomScaleSheetLayoutView="80" workbookViewId="0"/>
  </sheetViews>
  <sheetFormatPr defaultColWidth="10.625" defaultRowHeight="15"/>
  <cols>
    <col min="1" max="1" width="16.625" style="26" customWidth="1"/>
    <col min="2" max="7" width="10.625" style="15" customWidth="1"/>
    <col min="8" max="8" width="10.625" style="16" customWidth="1"/>
    <col min="9" max="16384" width="10.625" style="15"/>
  </cols>
  <sheetData>
    <row r="1" spans="1:8" s="25" customFormat="1" ht="18" customHeight="1">
      <c r="A1" s="28" t="s">
        <v>35</v>
      </c>
      <c r="B1" s="28"/>
      <c r="C1" s="28"/>
      <c r="D1" s="28"/>
      <c r="E1" s="34" t="s">
        <v>34</v>
      </c>
      <c r="F1" s="34"/>
      <c r="G1" s="34"/>
      <c r="H1" s="14"/>
    </row>
    <row r="2" spans="1:8" ht="16.5" customHeight="1">
      <c r="A2" s="33"/>
      <c r="B2" s="24" t="s">
        <v>33</v>
      </c>
      <c r="C2" s="32"/>
      <c r="D2" s="23"/>
      <c r="E2" s="24" t="s">
        <v>32</v>
      </c>
      <c r="F2" s="32"/>
      <c r="G2" s="23"/>
      <c r="H2" s="3"/>
    </row>
    <row r="3" spans="1:8" ht="16.5" customHeight="1">
      <c r="A3" s="31"/>
      <c r="B3" s="30" t="s">
        <v>30</v>
      </c>
      <c r="C3" s="30" t="s">
        <v>31</v>
      </c>
      <c r="D3" s="30" t="s">
        <v>28</v>
      </c>
      <c r="E3" s="30" t="s">
        <v>30</v>
      </c>
      <c r="F3" s="30" t="s">
        <v>29</v>
      </c>
      <c r="G3" s="30" t="s">
        <v>28</v>
      </c>
      <c r="H3" s="3"/>
    </row>
    <row r="4" spans="1:8" s="18" customFormat="1" ht="16.5" customHeight="1">
      <c r="A4" s="27" t="s">
        <v>27</v>
      </c>
      <c r="B4" s="13">
        <v>188</v>
      </c>
      <c r="C4" s="13">
        <v>16174</v>
      </c>
      <c r="D4" s="13">
        <v>110</v>
      </c>
      <c r="E4" s="13">
        <v>85</v>
      </c>
      <c r="F4" s="13">
        <v>5000</v>
      </c>
      <c r="G4" s="13">
        <v>36</v>
      </c>
      <c r="H4" s="17"/>
    </row>
    <row r="5" spans="1:8" s="18" customFormat="1" ht="33" customHeight="1">
      <c r="A5" s="12" t="s">
        <v>24</v>
      </c>
      <c r="B5" s="9">
        <f t="shared" ref="B5:G5" si="0">IF(SUM(B6,B15)=0,"-",SUM(B6,B15))</f>
        <v>14</v>
      </c>
      <c r="C5" s="9">
        <f t="shared" si="0"/>
        <v>1524</v>
      </c>
      <c r="D5" s="9">
        <f t="shared" si="0"/>
        <v>9</v>
      </c>
      <c r="E5" s="9">
        <f t="shared" si="0"/>
        <v>7</v>
      </c>
      <c r="F5" s="9">
        <f t="shared" si="0"/>
        <v>260</v>
      </c>
      <c r="G5" s="9" t="str">
        <f t="shared" si="0"/>
        <v>-</v>
      </c>
      <c r="H5" s="17"/>
    </row>
    <row r="6" spans="1:8" s="18" customFormat="1" ht="16.5" customHeight="1">
      <c r="A6" s="8" t="s">
        <v>23</v>
      </c>
      <c r="B6" s="22">
        <f t="shared" ref="B6:G6" si="1">IF(SUM(B7:B14)=0,"-",SUM(B7:B14))</f>
        <v>5</v>
      </c>
      <c r="C6" s="22">
        <f t="shared" si="1"/>
        <v>436</v>
      </c>
      <c r="D6" s="22">
        <f t="shared" si="1"/>
        <v>4</v>
      </c>
      <c r="E6" s="22">
        <f t="shared" si="1"/>
        <v>1</v>
      </c>
      <c r="F6" s="22">
        <f t="shared" si="1"/>
        <v>14</v>
      </c>
      <c r="G6" s="22" t="str">
        <f t="shared" si="1"/>
        <v>-</v>
      </c>
      <c r="H6" s="29"/>
    </row>
    <row r="7" spans="1:8" s="18" customFormat="1" ht="16.5" customHeight="1">
      <c r="A7" s="6" t="s">
        <v>22</v>
      </c>
      <c r="B7" s="21">
        <v>2</v>
      </c>
      <c r="C7" s="21">
        <v>176</v>
      </c>
      <c r="D7" s="21">
        <v>1</v>
      </c>
      <c r="E7" s="21"/>
      <c r="F7" s="21"/>
      <c r="G7" s="21"/>
      <c r="H7" s="29"/>
    </row>
    <row r="8" spans="1:8" s="18" customFormat="1" ht="16.5" customHeight="1">
      <c r="A8" s="6" t="s">
        <v>21</v>
      </c>
      <c r="B8" s="20" t="s">
        <v>25</v>
      </c>
      <c r="C8" s="20" t="s">
        <v>25</v>
      </c>
      <c r="D8" s="20" t="s">
        <v>25</v>
      </c>
      <c r="E8" s="20" t="s">
        <v>25</v>
      </c>
      <c r="F8" s="20" t="s">
        <v>25</v>
      </c>
      <c r="G8" s="20" t="s">
        <v>25</v>
      </c>
      <c r="H8" s="29"/>
    </row>
    <row r="9" spans="1:8" s="18" customFormat="1" ht="16.5" customHeight="1">
      <c r="A9" s="6" t="s">
        <v>20</v>
      </c>
      <c r="B9" s="20" t="s">
        <v>25</v>
      </c>
      <c r="C9" s="20" t="s">
        <v>25</v>
      </c>
      <c r="D9" s="20" t="s">
        <v>25</v>
      </c>
      <c r="E9" s="20" t="s">
        <v>25</v>
      </c>
      <c r="F9" s="20" t="s">
        <v>25</v>
      </c>
      <c r="G9" s="20" t="s">
        <v>25</v>
      </c>
      <c r="H9" s="29"/>
    </row>
    <row r="10" spans="1:8" s="18" customFormat="1" ht="16.5" customHeight="1">
      <c r="A10" s="6" t="s">
        <v>19</v>
      </c>
      <c r="B10" s="20" t="s">
        <v>25</v>
      </c>
      <c r="C10" s="20" t="s">
        <v>25</v>
      </c>
      <c r="D10" s="20" t="s">
        <v>25</v>
      </c>
      <c r="E10" s="20" t="s">
        <v>25</v>
      </c>
      <c r="F10" s="20" t="s">
        <v>25</v>
      </c>
      <c r="G10" s="20" t="s">
        <v>25</v>
      </c>
      <c r="H10" s="29"/>
    </row>
    <row r="11" spans="1:8" s="18" customFormat="1" ht="16.5" customHeight="1">
      <c r="A11" s="6" t="s">
        <v>18</v>
      </c>
      <c r="B11" s="20">
        <v>1</v>
      </c>
      <c r="C11" s="20">
        <v>80</v>
      </c>
      <c r="D11" s="20">
        <v>1</v>
      </c>
      <c r="E11" s="20" t="s">
        <v>25</v>
      </c>
      <c r="F11" s="20" t="s">
        <v>25</v>
      </c>
      <c r="G11" s="20" t="s">
        <v>25</v>
      </c>
      <c r="H11" s="29"/>
    </row>
    <row r="12" spans="1:8" s="11" customFormat="1" ht="16.5" customHeight="1">
      <c r="A12" s="6" t="s">
        <v>17</v>
      </c>
      <c r="B12" s="20">
        <v>1</v>
      </c>
      <c r="C12" s="20">
        <v>100</v>
      </c>
      <c r="D12" s="20">
        <v>1</v>
      </c>
      <c r="E12" s="20" t="s">
        <v>25</v>
      </c>
      <c r="F12" s="20" t="s">
        <v>25</v>
      </c>
      <c r="G12" s="20" t="s">
        <v>25</v>
      </c>
    </row>
    <row r="13" spans="1:8" s="11" customFormat="1" ht="16.5" customHeight="1">
      <c r="A13" s="6" t="s">
        <v>16</v>
      </c>
      <c r="B13" s="20" t="s">
        <v>25</v>
      </c>
      <c r="C13" s="20" t="s">
        <v>25</v>
      </c>
      <c r="D13" s="20" t="s">
        <v>25</v>
      </c>
      <c r="E13" s="20" t="s">
        <v>25</v>
      </c>
      <c r="F13" s="20" t="s">
        <v>25</v>
      </c>
      <c r="G13" s="20" t="s">
        <v>25</v>
      </c>
    </row>
    <row r="14" spans="1:8" s="11" customFormat="1" ht="16.5" customHeight="1">
      <c r="A14" s="5" t="s">
        <v>15</v>
      </c>
      <c r="B14" s="19">
        <v>1</v>
      </c>
      <c r="C14" s="19">
        <v>80</v>
      </c>
      <c r="D14" s="19">
        <v>1</v>
      </c>
      <c r="E14" s="19">
        <v>1</v>
      </c>
      <c r="F14" s="19">
        <v>14</v>
      </c>
      <c r="G14" s="19" t="s">
        <v>25</v>
      </c>
    </row>
    <row r="15" spans="1:8" s="11" customFormat="1" ht="16.5" customHeight="1">
      <c r="A15" s="8" t="s">
        <v>14</v>
      </c>
      <c r="B15" s="22">
        <v>9</v>
      </c>
      <c r="C15" s="22">
        <v>1088</v>
      </c>
      <c r="D15" s="22">
        <v>5</v>
      </c>
      <c r="E15" s="22">
        <v>6</v>
      </c>
      <c r="F15" s="22">
        <v>246</v>
      </c>
      <c r="G15" s="22" t="s">
        <v>25</v>
      </c>
    </row>
    <row r="16" spans="1:8" s="11" customFormat="1" ht="33" customHeight="1">
      <c r="A16" s="10" t="s">
        <v>13</v>
      </c>
      <c r="B16" s="9">
        <f t="shared" ref="B16:G16" si="2">B17</f>
        <v>2</v>
      </c>
      <c r="C16" s="9">
        <f t="shared" si="2"/>
        <v>170</v>
      </c>
      <c r="D16" s="9">
        <f t="shared" si="2"/>
        <v>2</v>
      </c>
      <c r="E16" s="9" t="str">
        <f t="shared" si="2"/>
        <v>-</v>
      </c>
      <c r="F16" s="9" t="str">
        <f t="shared" si="2"/>
        <v>-</v>
      </c>
      <c r="G16" s="9" t="str">
        <f t="shared" si="2"/>
        <v>-</v>
      </c>
    </row>
    <row r="17" spans="1:8" s="18" customFormat="1" ht="16.5" customHeight="1">
      <c r="A17" s="8" t="s">
        <v>12</v>
      </c>
      <c r="B17" s="22">
        <f t="shared" ref="B17:G17" si="3">IF(SUM(B18:B21)=0,"-",SUM(B18:B21))</f>
        <v>2</v>
      </c>
      <c r="C17" s="22">
        <f t="shared" si="3"/>
        <v>170</v>
      </c>
      <c r="D17" s="22">
        <f t="shared" si="3"/>
        <v>2</v>
      </c>
      <c r="E17" s="22" t="str">
        <f t="shared" si="3"/>
        <v>-</v>
      </c>
      <c r="F17" s="22" t="str">
        <f t="shared" si="3"/>
        <v>-</v>
      </c>
      <c r="G17" s="22" t="str">
        <f t="shared" si="3"/>
        <v>-</v>
      </c>
    </row>
    <row r="18" spans="1:8" s="11" customFormat="1" ht="16.5" customHeight="1">
      <c r="A18" s="7" t="s">
        <v>11</v>
      </c>
      <c r="B18" s="21">
        <v>1</v>
      </c>
      <c r="C18" s="21">
        <v>90</v>
      </c>
      <c r="D18" s="21">
        <v>1</v>
      </c>
      <c r="E18" s="21" t="s">
        <v>25</v>
      </c>
      <c r="F18" s="21" t="s">
        <v>25</v>
      </c>
      <c r="G18" s="21" t="s">
        <v>25</v>
      </c>
    </row>
    <row r="19" spans="1:8" s="11" customFormat="1" ht="16.5" customHeight="1">
      <c r="A19" s="6" t="s">
        <v>10</v>
      </c>
      <c r="B19" s="20" t="s">
        <v>25</v>
      </c>
      <c r="C19" s="20" t="s">
        <v>25</v>
      </c>
      <c r="D19" s="20" t="s">
        <v>25</v>
      </c>
      <c r="E19" s="20" t="s">
        <v>25</v>
      </c>
      <c r="F19" s="20" t="s">
        <v>25</v>
      </c>
      <c r="G19" s="20" t="s">
        <v>25</v>
      </c>
    </row>
    <row r="20" spans="1:8" s="11" customFormat="1" ht="16.5" customHeight="1">
      <c r="A20" s="6" t="s">
        <v>9</v>
      </c>
      <c r="B20" s="20">
        <v>1</v>
      </c>
      <c r="C20" s="20">
        <v>80</v>
      </c>
      <c r="D20" s="20">
        <v>1</v>
      </c>
      <c r="E20" s="20" t="s">
        <v>25</v>
      </c>
      <c r="F20" s="20" t="s">
        <v>25</v>
      </c>
      <c r="G20" s="20" t="s">
        <v>25</v>
      </c>
    </row>
    <row r="21" spans="1:8" s="11" customFormat="1" ht="16.5" customHeight="1">
      <c r="A21" s="5" t="s">
        <v>8</v>
      </c>
      <c r="B21" s="19" t="s">
        <v>25</v>
      </c>
      <c r="C21" s="19" t="s">
        <v>25</v>
      </c>
      <c r="D21" s="19" t="s">
        <v>25</v>
      </c>
      <c r="E21" s="19" t="s">
        <v>25</v>
      </c>
      <c r="F21" s="19" t="s">
        <v>25</v>
      </c>
      <c r="G21" s="19" t="s">
        <v>25</v>
      </c>
    </row>
    <row r="22" spans="1:8" s="11" customFormat="1" ht="33" customHeight="1">
      <c r="A22" s="10" t="s">
        <v>7</v>
      </c>
      <c r="B22" s="9">
        <f t="shared" ref="B22:G22" si="4">B23</f>
        <v>1</v>
      </c>
      <c r="C22" s="9">
        <f t="shared" si="4"/>
        <v>80</v>
      </c>
      <c r="D22" s="9">
        <f t="shared" si="4"/>
        <v>1</v>
      </c>
      <c r="E22" s="9" t="str">
        <f t="shared" si="4"/>
        <v>-</v>
      </c>
      <c r="F22" s="9" t="str">
        <f t="shared" si="4"/>
        <v>-</v>
      </c>
      <c r="G22" s="9" t="str">
        <f t="shared" si="4"/>
        <v>-</v>
      </c>
    </row>
    <row r="23" spans="1:8" s="18" customFormat="1" ht="16.5" customHeight="1">
      <c r="A23" s="8" t="s">
        <v>6</v>
      </c>
      <c r="B23" s="22">
        <f t="shared" ref="B23:G23" si="5">IF(SUM(B24:B28)=0,"-",SUM(B24:B28))</f>
        <v>1</v>
      </c>
      <c r="C23" s="22">
        <f t="shared" si="5"/>
        <v>80</v>
      </c>
      <c r="D23" s="22">
        <f t="shared" si="5"/>
        <v>1</v>
      </c>
      <c r="E23" s="22" t="str">
        <f t="shared" si="5"/>
        <v>-</v>
      </c>
      <c r="F23" s="22" t="str">
        <f t="shared" si="5"/>
        <v>-</v>
      </c>
      <c r="G23" s="22" t="str">
        <f t="shared" si="5"/>
        <v>-</v>
      </c>
    </row>
    <row r="24" spans="1:8" s="11" customFormat="1" ht="16.5" customHeight="1">
      <c r="A24" s="7" t="s">
        <v>5</v>
      </c>
      <c r="B24" s="21">
        <v>1</v>
      </c>
      <c r="C24" s="21">
        <v>80</v>
      </c>
      <c r="D24" s="21">
        <v>1</v>
      </c>
      <c r="E24" s="21" t="s">
        <v>0</v>
      </c>
      <c r="F24" s="21" t="s">
        <v>0</v>
      </c>
      <c r="G24" s="21" t="s">
        <v>0</v>
      </c>
    </row>
    <row r="25" spans="1:8" s="11" customFormat="1" ht="16.5" customHeight="1">
      <c r="A25" s="6" t="s">
        <v>4</v>
      </c>
      <c r="B25" s="20" t="s">
        <v>0</v>
      </c>
      <c r="C25" s="20" t="s">
        <v>0</v>
      </c>
      <c r="D25" s="20" t="s">
        <v>0</v>
      </c>
      <c r="E25" s="20" t="s">
        <v>0</v>
      </c>
      <c r="F25" s="20" t="s">
        <v>0</v>
      </c>
      <c r="G25" s="20" t="s">
        <v>0</v>
      </c>
    </row>
    <row r="26" spans="1:8" s="11" customFormat="1" ht="16.5" customHeight="1">
      <c r="A26" s="6" t="s">
        <v>3</v>
      </c>
      <c r="B26" s="20" t="s">
        <v>0</v>
      </c>
      <c r="C26" s="20" t="s">
        <v>0</v>
      </c>
      <c r="D26" s="20" t="s">
        <v>0</v>
      </c>
      <c r="E26" s="20" t="s">
        <v>0</v>
      </c>
      <c r="F26" s="20" t="s">
        <v>0</v>
      </c>
      <c r="G26" s="20" t="s">
        <v>0</v>
      </c>
    </row>
    <row r="27" spans="1:8" s="11" customFormat="1" ht="16.5" customHeight="1">
      <c r="A27" s="6" t="s">
        <v>2</v>
      </c>
      <c r="B27" s="20" t="s">
        <v>0</v>
      </c>
      <c r="C27" s="20" t="s">
        <v>0</v>
      </c>
      <c r="D27" s="20" t="s">
        <v>0</v>
      </c>
      <c r="E27" s="20" t="s">
        <v>0</v>
      </c>
      <c r="F27" s="20" t="s">
        <v>0</v>
      </c>
      <c r="G27" s="20" t="s">
        <v>0</v>
      </c>
    </row>
    <row r="28" spans="1:8" s="11" customFormat="1" ht="16.5" customHeight="1">
      <c r="A28" s="5" t="s">
        <v>1</v>
      </c>
      <c r="B28" s="19" t="s">
        <v>0</v>
      </c>
      <c r="C28" s="19" t="s">
        <v>0</v>
      </c>
      <c r="D28" s="19" t="s">
        <v>0</v>
      </c>
      <c r="E28" s="19" t="s">
        <v>0</v>
      </c>
      <c r="F28" s="19" t="s">
        <v>0</v>
      </c>
      <c r="G28" s="19" t="s">
        <v>0</v>
      </c>
    </row>
    <row r="29" spans="1:8" s="11" customFormat="1" ht="16.5" customHeight="1">
      <c r="A29" s="4" t="s">
        <v>26</v>
      </c>
      <c r="B29" s="29"/>
      <c r="C29" s="29"/>
      <c r="D29" s="29"/>
      <c r="E29" s="29"/>
      <c r="F29" s="29"/>
      <c r="G29" s="29"/>
    </row>
    <row r="30" spans="1:8" s="16" customFormat="1" ht="16.5" customHeight="1">
      <c r="B30" s="3"/>
      <c r="C30" s="3"/>
      <c r="D30" s="3"/>
      <c r="E30" s="3"/>
      <c r="F30" s="3"/>
    </row>
    <row r="31" spans="1:8">
      <c r="A31" s="2"/>
      <c r="B31" s="1"/>
      <c r="C31" s="1"/>
      <c r="D31" s="1"/>
      <c r="E31" s="1"/>
      <c r="F31" s="1"/>
      <c r="G31" s="1"/>
      <c r="H31" s="3"/>
    </row>
  </sheetData>
  <mergeCells count="1">
    <mergeCell ref="E1:G1"/>
  </mergeCells>
  <phoneticPr fontId="3"/>
  <printOptions horizontalCentered="1"/>
  <pageMargins left="0.78740157480314965" right="0.78740157480314965" top="0.78740157480314965" bottom="0.78740157480314965" header="0.51181102362204722" footer="0.51181102362204722"/>
  <headerFooter alignWithMargins="0"/>
</worksheet>
</file>