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68" sheetId="1" r:id="rId1"/>
    <sheet name="69" sheetId="2" r:id="rId2"/>
  </sheets>
  <externalReferences>
    <externalReference r:id="rId3"/>
  </externalReferences>
  <definedNames>
    <definedName name="_xlnm.Print_Area" localSheetId="0">'68'!$A$1:$P$32</definedName>
    <definedName name="_xlnm.Print_Area" localSheetId="1">'69'!$A$1:$F$31</definedName>
    <definedName name="_xlnm.Print_Area">#REF!</definedName>
    <definedName name="_xlnm.Print_Titles" localSheetId="1">'69'!$1:$3</definedName>
    <definedName name="_xlnm.Print_Titles">#N/A</definedName>
    <definedName name="Z_293DF52C_1200_42BF_A78D_BB2AAB878329_.wvu.PrintArea" localSheetId="0" hidden="1">'68'!$A$1:$P$32</definedName>
    <definedName name="Z_293DF52C_1200_42BF_A78D_BB2AAB878329_.wvu.PrintArea" localSheetId="1" hidden="1">'69'!$A$1:$F$31</definedName>
    <definedName name="Z_293DF52C_1200_42BF_A78D_BB2AAB878329_.wvu.PrintTitles" localSheetId="1" hidden="1">'69'!$1:$3</definedName>
    <definedName name="Z_56D0106B_CB90_4499_A8AC_183481DC4CD8_.wvu.PrintArea" localSheetId="0" hidden="1">'68'!$A$1:$P$32</definedName>
    <definedName name="Z_56D0106B_CB90_4499_A8AC_183481DC4CD8_.wvu.PrintArea" localSheetId="1" hidden="1">'69'!$A$1:$F$31</definedName>
    <definedName name="Z_56D0106B_CB90_4499_A8AC_183481DC4CD8_.wvu.PrintTitles" localSheetId="1" hidden="1">'69'!$1:$3</definedName>
    <definedName name="Z_81642AB8_0225_4BC4_B7AE_9E8C6C06FBF4_.wvu.PrintArea" localSheetId="0" hidden="1">'68'!$A$1:$P$32</definedName>
    <definedName name="Z_81642AB8_0225_4BC4_B7AE_9E8C6C06FBF4_.wvu.PrintArea" localSheetId="1" hidden="1">'69'!$A$1:$F$31</definedName>
    <definedName name="Z_81642AB8_0225_4BC4_B7AE_9E8C6C06FBF4_.wvu.PrintTitles" localSheetId="1" hidden="1">'69'!$1:$3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D5" i="2"/>
  <c r="F5" i="2"/>
  <c r="C6" i="2"/>
  <c r="C5" i="2" s="1"/>
  <c r="B5" i="2" s="1"/>
  <c r="D6" i="2"/>
  <c r="E6" i="2"/>
  <c r="E5" i="2" s="1"/>
  <c r="F6" i="2"/>
  <c r="B7" i="2"/>
  <c r="B8" i="2"/>
  <c r="B9" i="2"/>
  <c r="B10" i="2"/>
  <c r="B11" i="2"/>
  <c r="B12" i="2"/>
  <c r="B13" i="2"/>
  <c r="B14" i="2"/>
  <c r="B15" i="2"/>
  <c r="C16" i="2"/>
  <c r="E16" i="2"/>
  <c r="C17" i="2"/>
  <c r="D17" i="2"/>
  <c r="B17" i="2" s="1"/>
  <c r="B16" i="2" s="1"/>
  <c r="E17" i="2"/>
  <c r="F17" i="2"/>
  <c r="F16" i="2" s="1"/>
  <c r="B18" i="2"/>
  <c r="B19" i="2"/>
  <c r="B20" i="2"/>
  <c r="B21" i="2"/>
  <c r="C22" i="2"/>
  <c r="E22" i="2"/>
  <c r="C23" i="2"/>
  <c r="D23" i="2"/>
  <c r="D22" i="2" s="1"/>
  <c r="E23" i="2"/>
  <c r="F23" i="2"/>
  <c r="F22" i="2" s="1"/>
  <c r="B24" i="2"/>
  <c r="B25" i="2"/>
  <c r="B23" i="2" s="1"/>
  <c r="B22" i="2" s="1"/>
  <c r="B26" i="2"/>
  <c r="B27" i="2"/>
  <c r="B28" i="2"/>
  <c r="B5" i="1"/>
  <c r="D5" i="1"/>
  <c r="F5" i="1"/>
  <c r="H5" i="1"/>
  <c r="J5" i="1"/>
  <c r="L5" i="1"/>
  <c r="N5" i="1"/>
  <c r="P5" i="1"/>
  <c r="B6" i="1"/>
  <c r="C6" i="1"/>
  <c r="C5" i="1" s="1"/>
  <c r="D6" i="1"/>
  <c r="E6" i="1"/>
  <c r="E5" i="1" s="1"/>
  <c r="F6" i="1"/>
  <c r="G6" i="1"/>
  <c r="G5" i="1" s="1"/>
  <c r="H6" i="1"/>
  <c r="I6" i="1"/>
  <c r="I5" i="1" s="1"/>
  <c r="J6" i="1"/>
  <c r="K6" i="1"/>
  <c r="K5" i="1" s="1"/>
  <c r="L6" i="1"/>
  <c r="M6" i="1"/>
  <c r="M5" i="1" s="1"/>
  <c r="N6" i="1"/>
  <c r="O6" i="1"/>
  <c r="O5" i="1" s="1"/>
  <c r="P6" i="1"/>
  <c r="B16" i="1"/>
  <c r="D16" i="1"/>
  <c r="F16" i="1"/>
  <c r="H16" i="1"/>
  <c r="J16" i="1"/>
  <c r="L16" i="1"/>
  <c r="N16" i="1"/>
  <c r="P16" i="1"/>
  <c r="B17" i="1"/>
  <c r="C17" i="1"/>
  <c r="C16" i="1" s="1"/>
  <c r="D17" i="1"/>
  <c r="E17" i="1"/>
  <c r="E16" i="1" s="1"/>
  <c r="F17" i="1"/>
  <c r="G17" i="1"/>
  <c r="G16" i="1" s="1"/>
  <c r="H17" i="1"/>
  <c r="I17" i="1"/>
  <c r="I16" i="1" s="1"/>
  <c r="J17" i="1"/>
  <c r="K17" i="1"/>
  <c r="K16" i="1" s="1"/>
  <c r="L17" i="1"/>
  <c r="M17" i="1"/>
  <c r="M16" i="1" s="1"/>
  <c r="N17" i="1"/>
  <c r="O17" i="1"/>
  <c r="O16" i="1" s="1"/>
  <c r="P17" i="1"/>
  <c r="B22" i="1"/>
  <c r="D22" i="1"/>
  <c r="F22" i="1"/>
  <c r="H22" i="1"/>
  <c r="J22" i="1"/>
  <c r="L22" i="1"/>
  <c r="N22" i="1"/>
  <c r="P22" i="1"/>
  <c r="B23" i="1"/>
  <c r="C23" i="1"/>
  <c r="C22" i="1" s="1"/>
  <c r="D23" i="1"/>
  <c r="E23" i="1"/>
  <c r="E22" i="1" s="1"/>
  <c r="F23" i="1"/>
  <c r="G23" i="1"/>
  <c r="G22" i="1" s="1"/>
  <c r="H23" i="1"/>
  <c r="I23" i="1"/>
  <c r="I22" i="1" s="1"/>
  <c r="J23" i="1"/>
  <c r="K23" i="1"/>
  <c r="K22" i="1" s="1"/>
  <c r="L23" i="1"/>
  <c r="M23" i="1"/>
  <c r="M22" i="1" s="1"/>
  <c r="N23" i="1"/>
  <c r="O23" i="1"/>
  <c r="O22" i="1" s="1"/>
  <c r="P23" i="1"/>
  <c r="D16" i="2" l="1"/>
  <c r="B6" i="2"/>
</calcChain>
</file>

<file path=xl/sharedStrings.xml><?xml version="1.0" encoding="utf-8"?>
<sst xmlns="http://schemas.openxmlformats.org/spreadsheetml/2006/main" count="216" uniqueCount="59">
  <si>
    <t>注１　薬事法改正により医薬品販売業「一般」は業態としてなくなったが、平成２５年５月３１日までは業務を行うことができる。</t>
    <rPh sb="0" eb="1">
      <t>チュウ</t>
    </rPh>
    <rPh sb="3" eb="6">
      <t>ヤクジホウ</t>
    </rPh>
    <rPh sb="6" eb="8">
      <t>カイセイ</t>
    </rPh>
    <rPh sb="11" eb="14">
      <t>イヤクヒン</t>
    </rPh>
    <rPh sb="14" eb="17">
      <t>ハンバイギョウ</t>
    </rPh>
    <rPh sb="18" eb="20">
      <t>イッパン</t>
    </rPh>
    <rPh sb="22" eb="24">
      <t>ギョウタイ</t>
    </rPh>
    <rPh sb="34" eb="36">
      <t>ヘイセイ</t>
    </rPh>
    <rPh sb="38" eb="39">
      <t>ネン</t>
    </rPh>
    <rPh sb="40" eb="41">
      <t>ガツ</t>
    </rPh>
    <rPh sb="43" eb="44">
      <t>ニチ</t>
    </rPh>
    <rPh sb="47" eb="49">
      <t>ギョウム</t>
    </rPh>
    <rPh sb="50" eb="51">
      <t>オコナ</t>
    </rPh>
    <phoneticPr fontId="4"/>
  </si>
  <si>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4"/>
  </si>
  <si>
    <t>-</t>
    <phoneticPr fontId="4"/>
  </si>
  <si>
    <t>奥尻町</t>
    <rPh sb="0" eb="3">
      <t>オクシリチョウ</t>
    </rPh>
    <phoneticPr fontId="4"/>
  </si>
  <si>
    <t>-</t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</si>
  <si>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</si>
  <si>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</si>
  <si>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</si>
  <si>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</si>
  <si>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</si>
  <si>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</si>
  <si>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</si>
  <si>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</si>
  <si>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</si>
  <si>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</si>
  <si>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</si>
  <si>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</si>
  <si>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</si>
  <si>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-</t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</si>
  <si>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</si>
  <si>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</si>
  <si>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</si>
  <si>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</si>
  <si>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</si>
  <si>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</si>
  <si>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</si>
  <si>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</si>
  <si>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</si>
  <si>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</si>
  <si>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  <rPh sb="0" eb="1">
      <t>ゼン</t>
    </rPh>
    <rPh sb="1" eb="2">
      <t>ミチ</t>
    </rPh>
    <phoneticPr fontId="4"/>
  </si>
  <si>
    <t>特定品目</t>
  </si>
  <si>
    <t>農業用
品目</t>
    <phoneticPr fontId="4"/>
  </si>
  <si>
    <t>一般</t>
  </si>
  <si>
    <t>管理</t>
    <rPh sb="0" eb="2">
      <t>カンリ</t>
    </rPh>
    <phoneticPr fontId="4"/>
  </si>
  <si>
    <t>高度管理</t>
    <rPh sb="0" eb="2">
      <t>コウド</t>
    </rPh>
    <rPh sb="2" eb="4">
      <t>カンリ</t>
    </rPh>
    <phoneticPr fontId="4"/>
  </si>
  <si>
    <t>特例２種</t>
    <phoneticPr fontId="4"/>
  </si>
  <si>
    <t>特例１種</t>
    <phoneticPr fontId="4"/>
  </si>
  <si>
    <t>配置</t>
  </si>
  <si>
    <t>薬種商</t>
  </si>
  <si>
    <t>卸売</t>
    <phoneticPr fontId="4"/>
  </si>
  <si>
    <t>店舗</t>
    <rPh sb="0" eb="2">
      <t>テンポ</t>
    </rPh>
    <phoneticPr fontId="4"/>
  </si>
  <si>
    <t>毒物劇物販売業</t>
    <phoneticPr fontId="4"/>
  </si>
  <si>
    <t>医療機器等賃貸業</t>
    <rPh sb="0" eb="2">
      <t>イリョウ</t>
    </rPh>
    <rPh sb="2" eb="4">
      <t>キキ</t>
    </rPh>
    <rPh sb="4" eb="5">
      <t>ナド</t>
    </rPh>
    <rPh sb="5" eb="7">
      <t>チンタイ</t>
    </rPh>
    <rPh sb="7" eb="8">
      <t>ギョウ</t>
    </rPh>
    <phoneticPr fontId="4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</si>
  <si>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4"/>
  </si>
  <si>
    <t>医薬品販売業</t>
    <phoneticPr fontId="4"/>
  </si>
  <si>
    <t>薬局</t>
  </si>
  <si>
    <t>平成２４年度末現在</t>
    <rPh sb="4" eb="6">
      <t>ネンド</t>
    </rPh>
    <rPh sb="6" eb="7">
      <t>マツ</t>
    </rPh>
    <rPh sb="7" eb="9">
      <t>ゲンザイ</t>
    </rPh>
    <phoneticPr fontId="4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</si>
  <si>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4"/>
  </si>
  <si>
    <t xml:space="preserve">    ※換算献血数：200ｍｌ＋400ｍｌ×２＋成分</t>
    <phoneticPr fontId="4"/>
  </si>
  <si>
    <t>資料　北海道赤十字血液センター調べ</t>
    <phoneticPr fontId="4"/>
  </si>
  <si>
    <t>-</t>
    <phoneticPr fontId="4"/>
  </si>
  <si>
    <t>成分</t>
  </si>
  <si>
    <t>４００ｍｌ</t>
    <phoneticPr fontId="4"/>
  </si>
  <si>
    <t>２００ｍｌ</t>
    <phoneticPr fontId="4"/>
  </si>
  <si>
    <t>計</t>
    <phoneticPr fontId="4"/>
  </si>
  <si>
    <t>換算献血数
※</t>
    <rPh sb="0" eb="2">
      <t>カンサン</t>
    </rPh>
    <phoneticPr fontId="4"/>
  </si>
  <si>
    <t>献血者数</t>
    <phoneticPr fontId="4"/>
  </si>
  <si>
    <t>平成２４年度</t>
    <phoneticPr fontId="4"/>
  </si>
  <si>
    <t>第６９表　献血者数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</si>
</sst>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0" xfId="2" applyFont="1" applyFill="1"/>
    <xf numFmtId="38" fontId="2" fillId="0" borderId="0" xfId="2" applyFont="1" applyFill="1" applyAlignment="1">
      <alignment horizontal="left"/>
    </xf>
    <xf numFmtId="38" fontId="2" fillId="0" borderId="0" xfId="2" applyFont="1" applyFill="1" applyAlignment="1"/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left"/>
    </xf>
    <xf numFmtId="0" fontId="2" fillId="0" borderId="0" xfId="3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Border="1" applyAlignment="1">
      <alignment vertical="center"/>
    </xf>
    <xf numFmtId="38" fontId="2" fillId="0" borderId="0" xfId="2" applyFont="1" applyFill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0" fontId="2" fillId="2" borderId="2" xfId="2" applyNumberFormat="1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left" vertical="center"/>
    </xf>
    <xf numFmtId="0" fontId="2" fillId="2" borderId="3" xfId="2" applyNumberFormat="1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left" vertical="center"/>
    </xf>
    <xf numFmtId="0" fontId="2" fillId="2" borderId="4" xfId="2" applyNumberFormat="1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left" vertical="center"/>
    </xf>
    <xf numFmtId="38" fontId="2" fillId="3" borderId="5" xfId="2" applyFont="1" applyFill="1" applyBorder="1" applyAlignment="1">
      <alignment horizontal="right" vertical="center"/>
    </xf>
    <xf numFmtId="38" fontId="2" fillId="3" borderId="5" xfId="2" applyFont="1" applyFill="1" applyBorder="1" applyAlignment="1">
      <alignment horizontal="left" vertical="center"/>
    </xf>
    <xf numFmtId="38" fontId="2" fillId="4" borderId="5" xfId="2" applyNumberFormat="1" applyFont="1" applyFill="1" applyBorder="1" applyAlignment="1">
      <alignment horizontal="right" vertical="center"/>
    </xf>
    <xf numFmtId="38" fontId="2" fillId="4" borderId="5" xfId="2" applyFont="1" applyFill="1" applyBorder="1" applyAlignment="1">
      <alignment horizontal="left" vertical="center" wrapText="1"/>
    </xf>
    <xf numFmtId="38" fontId="2" fillId="2" borderId="2" xfId="2" applyNumberFormat="1" applyFont="1" applyFill="1" applyBorder="1" applyAlignment="1">
      <alignment horizontal="right" vertical="center"/>
    </xf>
    <xf numFmtId="38" fontId="2" fillId="2" borderId="3" xfId="2" applyNumberFormat="1" applyFont="1" applyFill="1" applyBorder="1" applyAlignment="1">
      <alignment horizontal="right" vertical="center"/>
    </xf>
    <xf numFmtId="38" fontId="2" fillId="2" borderId="4" xfId="2" applyNumberFormat="1" applyFont="1" applyFill="1" applyBorder="1" applyAlignment="1">
      <alignment horizontal="right" vertical="center"/>
    </xf>
    <xf numFmtId="38" fontId="2" fillId="4" borderId="5" xfId="2" applyFont="1" applyFill="1" applyBorder="1" applyAlignment="1">
      <alignment horizontal="right" vertical="center"/>
    </xf>
    <xf numFmtId="38" fontId="2" fillId="4" borderId="5" xfId="1" applyFont="1" applyFill="1" applyBorder="1" applyAlignment="1">
      <alignment horizontal="left" vertical="center" wrapText="1"/>
    </xf>
    <xf numFmtId="38" fontId="2" fillId="5" borderId="4" xfId="2" applyFont="1" applyFill="1" applyBorder="1" applyAlignment="1">
      <alignment horizontal="right" vertical="center"/>
    </xf>
    <xf numFmtId="38" fontId="2" fillId="5" borderId="6" xfId="2" applyFont="1" applyFill="1" applyBorder="1" applyAlignment="1">
      <alignment horizontal="right" vertical="center"/>
    </xf>
    <xf numFmtId="38" fontId="2" fillId="5" borderId="5" xfId="2" applyFont="1" applyFill="1" applyBorder="1" applyAlignment="1">
      <alignment horizontal="left" vertical="center"/>
    </xf>
    <xf numFmtId="38" fontId="2" fillId="0" borderId="5" xfId="2" applyFont="1" applyFill="1" applyBorder="1" applyAlignment="1">
      <alignment horizontal="center" vertical="center" wrapText="1"/>
    </xf>
    <xf numFmtId="38" fontId="2" fillId="0" borderId="6" xfId="2" applyFont="1" applyFill="1" applyBorder="1" applyAlignment="1">
      <alignment horizontal="center" vertical="center" wrapText="1"/>
    </xf>
    <xf numFmtId="38" fontId="2" fillId="0" borderId="7" xfId="2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left"/>
    </xf>
    <xf numFmtId="38" fontId="2" fillId="0" borderId="11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3" xfId="2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 wrapText="1"/>
    </xf>
    <xf numFmtId="38" fontId="2" fillId="0" borderId="14" xfId="2" applyFont="1" applyFill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left"/>
    </xf>
    <xf numFmtId="38" fontId="5" fillId="0" borderId="0" xfId="2" applyFont="1" applyFill="1" applyAlignment="1">
      <alignment vertical="top"/>
    </xf>
    <xf numFmtId="38" fontId="5" fillId="0" borderId="16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center" vertical="top"/>
    </xf>
    <xf numFmtId="38" fontId="5" fillId="0" borderId="0" xfId="2" applyFont="1" applyFill="1" applyBorder="1" applyAlignment="1">
      <alignment horizontal="left" vertical="top"/>
    </xf>
    <xf numFmtId="38" fontId="2" fillId="0" borderId="0" xfId="2" applyFont="1" applyFill="1" applyBorder="1"/>
    <xf numFmtId="38" fontId="2" fillId="6" borderId="2" xfId="2" applyFont="1" applyFill="1" applyBorder="1" applyAlignment="1">
      <alignment horizontal="right" vertical="center"/>
    </xf>
    <xf numFmtId="38" fontId="2" fillId="6" borderId="3" xfId="2" applyFont="1" applyFill="1" applyBorder="1" applyAlignment="1">
      <alignment horizontal="right" vertical="center"/>
    </xf>
    <xf numFmtId="38" fontId="2" fillId="6" borderId="4" xfId="2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left" vertical="center" wrapText="1"/>
    </xf>
    <xf numFmtId="38" fontId="2" fillId="3" borderId="2" xfId="2" applyFont="1" applyFill="1" applyBorder="1" applyAlignment="1">
      <alignment horizontal="right" vertical="center"/>
    </xf>
    <xf numFmtId="38" fontId="2" fillId="3" borderId="17" xfId="2" applyFont="1" applyFill="1" applyBorder="1" applyAlignment="1">
      <alignment horizontal="right" vertical="center"/>
    </xf>
    <xf numFmtId="38" fontId="2" fillId="3" borderId="18" xfId="2" applyFont="1" applyFill="1" applyBorder="1" applyAlignment="1">
      <alignment horizontal="right" vertical="center"/>
    </xf>
    <xf numFmtId="38" fontId="2" fillId="3" borderId="19" xfId="2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left" vertical="center"/>
    </xf>
    <xf numFmtId="38" fontId="2" fillId="7" borderId="20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38" fontId="2" fillId="0" borderId="20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 wrapText="1"/>
    </xf>
    <xf numFmtId="38" fontId="2" fillId="0" borderId="21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right" vertical="top"/>
    </xf>
  </cellXfs>
  <cellStyles count="5">
    <cellStyle name="桁区切り" xfId="1" builtinId="6"/>
    <cellStyle name="桁区切り 2" xfId="2"/>
    <cellStyle name="標準" xfId="0" builtinId="0"/>
    <cellStyle name="標準 3" xfId="4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64-70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zoomScaleNormal="100" zoomScaleSheetLayoutView="80" workbookViewId="0">
      <pane ySplit="3" topLeftCell="A4" activePane="bottomLeft" state="frozen"/>
      <selection pane="bottomLeft"/>
    </sheetView>
  </sheetViews>
  <sheetFormatPr defaultRowHeight="15"/>
  <cols>
    <col min="1" max="1" width="16.625" style="2" customWidth="1"/>
    <col min="2" max="16" width="8.625" style="1" customWidth="1"/>
    <col min="17" max="16384" width="9" style="1"/>
  </cols>
  <sheetData>
    <row r="1" spans="1:17" s="51" customFormat="1" ht="18" customHeight="1">
      <c r="A1" s="54" t="s">
        <v>47</v>
      </c>
      <c r="B1" s="53"/>
      <c r="C1" s="53"/>
      <c r="D1" s="53"/>
      <c r="E1" s="53"/>
      <c r="N1" s="52" t="s">
        <v>46</v>
      </c>
      <c r="O1" s="52"/>
      <c r="P1" s="52"/>
    </row>
    <row r="2" spans="1:17" ht="16.5" customHeight="1">
      <c r="A2" s="50"/>
      <c r="B2" s="49" t="s">
        <v>45</v>
      </c>
      <c r="C2" s="48" t="s">
        <v>44</v>
      </c>
      <c r="D2" s="48"/>
      <c r="E2" s="48"/>
      <c r="F2" s="48"/>
      <c r="G2" s="48"/>
      <c r="H2" s="48"/>
      <c r="I2" s="48"/>
      <c r="J2" s="47" t="s">
        <v>43</v>
      </c>
      <c r="K2" s="46"/>
      <c r="L2" s="45" t="s">
        <v>42</v>
      </c>
      <c r="M2" s="44"/>
      <c r="N2" s="43" t="s">
        <v>41</v>
      </c>
      <c r="O2" s="42"/>
      <c r="P2" s="41"/>
      <c r="Q2" s="4"/>
    </row>
    <row r="3" spans="1:17" ht="33" customHeight="1">
      <c r="A3" s="40"/>
      <c r="B3" s="39"/>
      <c r="C3" s="38" t="s">
        <v>40</v>
      </c>
      <c r="D3" s="37" t="s">
        <v>32</v>
      </c>
      <c r="E3" s="37" t="s">
        <v>39</v>
      </c>
      <c r="F3" s="37" t="s">
        <v>38</v>
      </c>
      <c r="G3" s="37" t="s">
        <v>37</v>
      </c>
      <c r="H3" s="37" t="s">
        <v>36</v>
      </c>
      <c r="I3" s="37" t="s">
        <v>35</v>
      </c>
      <c r="J3" s="36" t="s">
        <v>34</v>
      </c>
      <c r="K3" s="36" t="s">
        <v>33</v>
      </c>
      <c r="L3" s="36" t="s">
        <v>34</v>
      </c>
      <c r="M3" s="35" t="s">
        <v>33</v>
      </c>
      <c r="N3" s="35" t="s">
        <v>32</v>
      </c>
      <c r="O3" s="35" t="s">
        <v>31</v>
      </c>
      <c r="P3" s="34" t="s">
        <v>30</v>
      </c>
      <c r="Q3" s="4"/>
    </row>
    <row r="4" spans="1:17" s="7" customFormat="1" ht="16.5" customHeight="1">
      <c r="A4" s="33" t="s">
        <v>29</v>
      </c>
      <c r="B4" s="32">
        <v>2293</v>
      </c>
      <c r="C4" s="32">
        <v>1111</v>
      </c>
      <c r="D4" s="32" t="s">
        <v>2</v>
      </c>
      <c r="E4" s="32">
        <v>661</v>
      </c>
      <c r="F4" s="32">
        <v>17</v>
      </c>
      <c r="G4" s="32">
        <v>321</v>
      </c>
      <c r="H4" s="32">
        <v>216</v>
      </c>
      <c r="I4" s="32">
        <v>2</v>
      </c>
      <c r="J4" s="32">
        <v>2776</v>
      </c>
      <c r="K4" s="32">
        <v>11406</v>
      </c>
      <c r="L4" s="32">
        <v>2498</v>
      </c>
      <c r="M4" s="32">
        <v>5675</v>
      </c>
      <c r="N4" s="32">
        <v>2210</v>
      </c>
      <c r="O4" s="32">
        <v>532</v>
      </c>
      <c r="P4" s="31">
        <v>241</v>
      </c>
      <c r="Q4" s="8"/>
    </row>
    <row r="5" spans="1:17" s="7" customFormat="1" ht="33" customHeight="1">
      <c r="A5" s="30" t="s">
        <v>28</v>
      </c>
      <c r="B5" s="29">
        <f>IF(SUM(B6,B15)=0,"-",SUM(B6,B15))</f>
        <v>225</v>
      </c>
      <c r="C5" s="29">
        <f>IF(SUM(C6,C15)=0,"-",SUM(C6,C15))</f>
        <v>102</v>
      </c>
      <c r="D5" s="29" t="str">
        <f>IF(SUM(D6,D15)=0,"-",SUM(D6,D15))</f>
        <v>-</v>
      </c>
      <c r="E5" s="29">
        <f>IF(SUM(E6,E15)=0,"-",SUM(E6,E15))</f>
        <v>54</v>
      </c>
      <c r="F5" s="29">
        <f>IF(SUM(F6,F15)=0,"-",SUM(F6,F15))</f>
        <v>2</v>
      </c>
      <c r="G5" s="29">
        <f>IF(SUM(G6,G15)=0,"-",SUM(G6,G15))</f>
        <v>28</v>
      </c>
      <c r="H5" s="29">
        <f>IF(SUM(H6,H15)=0,"-",SUM(H6,H15))</f>
        <v>23</v>
      </c>
      <c r="I5" s="29">
        <f>IF(SUM(I6,I15)=0,"-",SUM(I6,I15))</f>
        <v>1</v>
      </c>
      <c r="J5" s="29">
        <f>IF(SUM(J6,J15)=0,"-",SUM(J6,J15))</f>
        <v>157</v>
      </c>
      <c r="K5" s="29">
        <f>IF(SUM(K6,K15)=0,"-",SUM(K6,K15))</f>
        <v>1216</v>
      </c>
      <c r="L5" s="29">
        <f>IF(SUM(L6,L15)=0,"-",SUM(L6,L15))</f>
        <v>142</v>
      </c>
      <c r="M5" s="29">
        <f>IF(SUM(M6,M15)=0,"-",SUM(M6,M15))</f>
        <v>627</v>
      </c>
      <c r="N5" s="29">
        <f>IF(SUM(N6,N15)=0,"-",SUM(N6,N15))</f>
        <v>146</v>
      </c>
      <c r="O5" s="29">
        <f>IF(SUM(O6,O15)=0,"-",SUM(O6,O15))</f>
        <v>24</v>
      </c>
      <c r="P5" s="29">
        <f>IF(SUM(P6,P15)=0,"-",SUM(P6,P15))</f>
        <v>12</v>
      </c>
    </row>
    <row r="6" spans="1:17" s="7" customFormat="1" ht="16.5" customHeight="1">
      <c r="A6" s="23" t="s">
        <v>27</v>
      </c>
      <c r="B6" s="22">
        <f>IF(SUM(B7:B14)=0,"-",SUM(B7:B14))</f>
        <v>46</v>
      </c>
      <c r="C6" s="22">
        <f>IF(SUM(C7:C14)=0,"-",SUM(C7:C14))</f>
        <v>29</v>
      </c>
      <c r="D6" s="22" t="str">
        <f>IF(SUM(D7:D14)=0,"-",SUM(D7:D14))</f>
        <v>-</v>
      </c>
      <c r="E6" s="22">
        <f>IF(SUM(E7:E14)=0,"-",SUM(E7:E14))</f>
        <v>1</v>
      </c>
      <c r="F6" s="22">
        <f>IF(SUM(F7:F14)=0,"-",SUM(F7:F14))</f>
        <v>1</v>
      </c>
      <c r="G6" s="22">
        <f>IF(SUM(G7:G14)=0,"-",SUM(G7:G14))</f>
        <v>1</v>
      </c>
      <c r="H6" s="22">
        <f>IF(SUM(H7:H14)=0,"-",SUM(H7:H14))</f>
        <v>10</v>
      </c>
      <c r="I6" s="22" t="str">
        <f>IF(SUM(I7:I14)=0,"-",SUM(I7:I14))</f>
        <v>-</v>
      </c>
      <c r="J6" s="22">
        <f>IF(SUM(J7:J14)=0,"-",SUM(J7:J14))</f>
        <v>31</v>
      </c>
      <c r="K6" s="22">
        <f>IF(SUM(K7:K14)=0,"-",SUM(K7:K14))</f>
        <v>282</v>
      </c>
      <c r="L6" s="22">
        <f>IF(SUM(L7:L14)=0,"-",SUM(L7:L14))</f>
        <v>26</v>
      </c>
      <c r="M6" s="22">
        <f>IF(SUM(M7:M14)=0,"-",SUM(M7:M14))</f>
        <v>11</v>
      </c>
      <c r="N6" s="22">
        <f>IF(SUM(N7:N14)=0,"-",SUM(N7:N14))</f>
        <v>28</v>
      </c>
      <c r="O6" s="22">
        <f>IF(SUM(O7:O14)=0,"-",SUM(O7:O14))</f>
        <v>14</v>
      </c>
      <c r="P6" s="22">
        <f>IF(SUM(P7:P14)=0,"-",SUM(P7:P14))</f>
        <v>3</v>
      </c>
    </row>
    <row r="7" spans="1:17" s="7" customFormat="1" ht="16.5" customHeight="1">
      <c r="A7" s="18" t="s">
        <v>26</v>
      </c>
      <c r="B7" s="20">
        <v>17</v>
      </c>
      <c r="C7" s="20">
        <v>14</v>
      </c>
      <c r="D7" s="20" t="s">
        <v>18</v>
      </c>
      <c r="E7" s="20">
        <v>1</v>
      </c>
      <c r="F7" s="20" t="s">
        <v>18</v>
      </c>
      <c r="G7" s="20" t="s">
        <v>18</v>
      </c>
      <c r="H7" s="20">
        <v>2</v>
      </c>
      <c r="I7" s="20" t="s">
        <v>18</v>
      </c>
      <c r="J7" s="20">
        <v>14</v>
      </c>
      <c r="K7" s="20">
        <v>101</v>
      </c>
      <c r="L7" s="20">
        <v>10</v>
      </c>
      <c r="M7" s="20">
        <v>4</v>
      </c>
      <c r="N7" s="20">
        <v>13</v>
      </c>
      <c r="O7" s="20">
        <v>5</v>
      </c>
      <c r="P7" s="20">
        <v>3</v>
      </c>
    </row>
    <row r="8" spans="1:17" s="7" customFormat="1" ht="16.5" customHeight="1">
      <c r="A8" s="18" t="s">
        <v>25</v>
      </c>
      <c r="B8" s="17">
        <v>5</v>
      </c>
      <c r="C8" s="17">
        <v>3</v>
      </c>
      <c r="D8" s="17" t="s">
        <v>18</v>
      </c>
      <c r="E8" s="17" t="s">
        <v>18</v>
      </c>
      <c r="F8" s="17" t="s">
        <v>18</v>
      </c>
      <c r="G8" s="17" t="s">
        <v>18</v>
      </c>
      <c r="H8" s="17">
        <v>2</v>
      </c>
      <c r="I8" s="17" t="s">
        <v>18</v>
      </c>
      <c r="J8" s="17">
        <v>4</v>
      </c>
      <c r="K8" s="17">
        <v>20</v>
      </c>
      <c r="L8" s="17">
        <v>4</v>
      </c>
      <c r="M8" s="17" t="s">
        <v>18</v>
      </c>
      <c r="N8" s="17">
        <v>1</v>
      </c>
      <c r="O8" s="17">
        <v>1</v>
      </c>
      <c r="P8" s="17" t="s">
        <v>18</v>
      </c>
    </row>
    <row r="9" spans="1:17" s="7" customFormat="1" ht="16.5" customHeight="1">
      <c r="A9" s="18" t="s">
        <v>24</v>
      </c>
      <c r="B9" s="17">
        <v>0</v>
      </c>
      <c r="C9" s="17">
        <v>1</v>
      </c>
      <c r="D9" s="17" t="s">
        <v>18</v>
      </c>
      <c r="E9" s="17" t="s">
        <v>18</v>
      </c>
      <c r="F9" s="17" t="s">
        <v>18</v>
      </c>
      <c r="G9" s="17" t="s">
        <v>18</v>
      </c>
      <c r="H9" s="17">
        <v>1</v>
      </c>
      <c r="I9" s="17" t="s">
        <v>18</v>
      </c>
      <c r="J9" s="17" t="s">
        <v>18</v>
      </c>
      <c r="K9" s="17">
        <v>16</v>
      </c>
      <c r="L9" s="17" t="s">
        <v>18</v>
      </c>
      <c r="M9" s="17" t="s">
        <v>18</v>
      </c>
      <c r="N9" s="17" t="s">
        <v>18</v>
      </c>
      <c r="O9" s="17">
        <v>1</v>
      </c>
      <c r="P9" s="17" t="s">
        <v>18</v>
      </c>
    </row>
    <row r="10" spans="1:17" s="7" customFormat="1" ht="16.5" customHeight="1">
      <c r="A10" s="18" t="s">
        <v>23</v>
      </c>
      <c r="B10" s="17">
        <v>1</v>
      </c>
      <c r="C10" s="17">
        <v>2</v>
      </c>
      <c r="D10" s="17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>
        <v>1</v>
      </c>
      <c r="K10" s="17">
        <v>6</v>
      </c>
      <c r="L10" s="17">
        <v>1</v>
      </c>
      <c r="M10" s="17" t="s">
        <v>18</v>
      </c>
      <c r="N10" s="17">
        <v>2</v>
      </c>
      <c r="O10" s="17">
        <v>1</v>
      </c>
      <c r="P10" s="17" t="s">
        <v>18</v>
      </c>
    </row>
    <row r="11" spans="1:17" s="7" customFormat="1" ht="16.5" customHeight="1">
      <c r="A11" s="18" t="s">
        <v>22</v>
      </c>
      <c r="B11" s="17">
        <v>1</v>
      </c>
      <c r="C11" s="17">
        <v>3</v>
      </c>
      <c r="D11" s="17" t="s">
        <v>18</v>
      </c>
      <c r="E11" s="17" t="s">
        <v>18</v>
      </c>
      <c r="F11" s="17" t="s">
        <v>18</v>
      </c>
      <c r="G11" s="17" t="s">
        <v>18</v>
      </c>
      <c r="H11" s="17" t="s">
        <v>18</v>
      </c>
      <c r="I11" s="17" t="s">
        <v>18</v>
      </c>
      <c r="J11" s="17">
        <v>2</v>
      </c>
      <c r="K11" s="17">
        <v>26</v>
      </c>
      <c r="L11" s="17">
        <v>2</v>
      </c>
      <c r="M11" s="17">
        <v>1</v>
      </c>
      <c r="N11" s="17">
        <v>1</v>
      </c>
      <c r="O11" s="17" t="s">
        <v>18</v>
      </c>
      <c r="P11" s="17" t="s">
        <v>18</v>
      </c>
    </row>
    <row r="12" spans="1:17" s="7" customFormat="1" ht="16.5" customHeight="1">
      <c r="A12" s="18" t="s">
        <v>21</v>
      </c>
      <c r="B12" s="17">
        <v>12</v>
      </c>
      <c r="C12" s="17">
        <v>3</v>
      </c>
      <c r="D12" s="17" t="s">
        <v>18</v>
      </c>
      <c r="E12" s="17" t="s">
        <v>18</v>
      </c>
      <c r="F12" s="17">
        <v>1</v>
      </c>
      <c r="G12" s="17">
        <v>1</v>
      </c>
      <c r="H12" s="17">
        <v>2</v>
      </c>
      <c r="I12" s="17" t="s">
        <v>18</v>
      </c>
      <c r="J12" s="17">
        <v>5</v>
      </c>
      <c r="K12" s="17">
        <v>51</v>
      </c>
      <c r="L12" s="17">
        <v>4</v>
      </c>
      <c r="M12" s="17">
        <v>4</v>
      </c>
      <c r="N12" s="17">
        <v>6</v>
      </c>
      <c r="O12" s="17">
        <v>4</v>
      </c>
      <c r="P12" s="17" t="s">
        <v>18</v>
      </c>
    </row>
    <row r="13" spans="1:17" s="7" customFormat="1" ht="16.5" customHeight="1">
      <c r="A13" s="18" t="s">
        <v>20</v>
      </c>
      <c r="B13" s="17">
        <v>2</v>
      </c>
      <c r="C13" s="17">
        <v>0</v>
      </c>
      <c r="D13" s="17" t="s">
        <v>18</v>
      </c>
      <c r="E13" s="17" t="s">
        <v>18</v>
      </c>
      <c r="F13" s="17" t="s">
        <v>18</v>
      </c>
      <c r="G13" s="17" t="s">
        <v>18</v>
      </c>
      <c r="H13" s="17">
        <v>1</v>
      </c>
      <c r="I13" s="17" t="s">
        <v>18</v>
      </c>
      <c r="J13" s="17" t="s">
        <v>18</v>
      </c>
      <c r="K13" s="17">
        <v>8</v>
      </c>
      <c r="L13" s="17" t="s">
        <v>18</v>
      </c>
      <c r="M13" s="17" t="s">
        <v>18</v>
      </c>
      <c r="N13" s="17">
        <v>1</v>
      </c>
      <c r="O13" s="17" t="s">
        <v>18</v>
      </c>
      <c r="P13" s="17" t="s">
        <v>18</v>
      </c>
    </row>
    <row r="14" spans="1:17" s="7" customFormat="1" ht="16.5" customHeight="1">
      <c r="A14" s="15" t="s">
        <v>19</v>
      </c>
      <c r="B14" s="14">
        <v>8</v>
      </c>
      <c r="C14" s="14">
        <v>3</v>
      </c>
      <c r="D14" s="14" t="s">
        <v>18</v>
      </c>
      <c r="E14" s="14" t="s">
        <v>18</v>
      </c>
      <c r="F14" s="14" t="s">
        <v>18</v>
      </c>
      <c r="G14" s="14" t="s">
        <v>18</v>
      </c>
      <c r="H14" s="14">
        <v>2</v>
      </c>
      <c r="I14" s="14" t="s">
        <v>18</v>
      </c>
      <c r="J14" s="14">
        <v>5</v>
      </c>
      <c r="K14" s="14">
        <v>54</v>
      </c>
      <c r="L14" s="14">
        <v>5</v>
      </c>
      <c r="M14" s="14">
        <v>2</v>
      </c>
      <c r="N14" s="14">
        <v>4</v>
      </c>
      <c r="O14" s="14">
        <v>2</v>
      </c>
      <c r="P14" s="14" t="s">
        <v>18</v>
      </c>
    </row>
    <row r="15" spans="1:17" s="7" customFormat="1" ht="16.5" customHeight="1">
      <c r="A15" s="23" t="s">
        <v>17</v>
      </c>
      <c r="B15" s="22">
        <v>179</v>
      </c>
      <c r="C15" s="22">
        <v>73</v>
      </c>
      <c r="D15" s="22" t="s">
        <v>2</v>
      </c>
      <c r="E15" s="22">
        <v>53</v>
      </c>
      <c r="F15" s="22">
        <v>1</v>
      </c>
      <c r="G15" s="22">
        <v>27</v>
      </c>
      <c r="H15" s="22">
        <v>13</v>
      </c>
      <c r="I15" s="22">
        <v>1</v>
      </c>
      <c r="J15" s="22">
        <v>126</v>
      </c>
      <c r="K15" s="22">
        <v>934</v>
      </c>
      <c r="L15" s="22">
        <v>116</v>
      </c>
      <c r="M15" s="22">
        <v>616</v>
      </c>
      <c r="N15" s="22">
        <v>118</v>
      </c>
      <c r="O15" s="22">
        <v>10</v>
      </c>
      <c r="P15" s="22">
        <v>9</v>
      </c>
      <c r="Q15" s="8"/>
    </row>
    <row r="16" spans="1:17" s="7" customFormat="1" ht="33" customHeight="1">
      <c r="A16" s="25" t="s">
        <v>16</v>
      </c>
      <c r="B16" s="29">
        <f>B17</f>
        <v>16</v>
      </c>
      <c r="C16" s="29">
        <f>C17</f>
        <v>9</v>
      </c>
      <c r="D16" s="29" t="str">
        <f>D17</f>
        <v>-</v>
      </c>
      <c r="E16" s="29">
        <f>E17</f>
        <v>4</v>
      </c>
      <c r="F16" s="29" t="str">
        <f>F17</f>
        <v>-</v>
      </c>
      <c r="G16" s="29">
        <f>G17</f>
        <v>4</v>
      </c>
      <c r="H16" s="29">
        <f>H17</f>
        <v>4</v>
      </c>
      <c r="I16" s="29" t="str">
        <f>I17</f>
        <v>-</v>
      </c>
      <c r="J16" s="29">
        <f>J17</f>
        <v>17</v>
      </c>
      <c r="K16" s="29">
        <f>K17</f>
        <v>74</v>
      </c>
      <c r="L16" s="29">
        <f>L17</f>
        <v>14</v>
      </c>
      <c r="M16" s="29">
        <f>M17</f>
        <v>13</v>
      </c>
      <c r="N16" s="29">
        <f>N17</f>
        <v>14</v>
      </c>
      <c r="O16" s="29">
        <f>O17</f>
        <v>9</v>
      </c>
      <c r="P16" s="29">
        <f>P17</f>
        <v>3</v>
      </c>
      <c r="Q16" s="8"/>
    </row>
    <row r="17" spans="1:24" s="6" customFormat="1" ht="16.5" customHeight="1">
      <c r="A17" s="23" t="s">
        <v>15</v>
      </c>
      <c r="B17" s="22">
        <f>IF(SUM(B18:B21)=0,"-",SUM(B18:B21))</f>
        <v>16</v>
      </c>
      <c r="C17" s="22">
        <f>IF(SUM(C18:C21)=0,"-",SUM(C18:C21))</f>
        <v>9</v>
      </c>
      <c r="D17" s="22" t="str">
        <f>IF(SUM(D18:D21)=0,"-",SUM(D18:D21))</f>
        <v>-</v>
      </c>
      <c r="E17" s="22">
        <f>IF(SUM(E18:E21)=0,"-",SUM(E18:E21))</f>
        <v>4</v>
      </c>
      <c r="F17" s="22" t="str">
        <f>IF(SUM(F18:F21)=0,"-",SUM(F18:F21))</f>
        <v>-</v>
      </c>
      <c r="G17" s="22">
        <f>IF(SUM(G18:G21)=0,"-",SUM(G18:G21))</f>
        <v>4</v>
      </c>
      <c r="H17" s="22">
        <f>IF(SUM(H18:H21)=0,"-",SUM(H18:H21))</f>
        <v>4</v>
      </c>
      <c r="I17" s="22" t="str">
        <f>IF(SUM(I18:I21)=0,"-",SUM(I18:I21))</f>
        <v>-</v>
      </c>
      <c r="J17" s="22">
        <f>IF(SUM(J18:J21)=0,"-",SUM(J18:J21))</f>
        <v>17</v>
      </c>
      <c r="K17" s="22">
        <f>IF(SUM(K18:K21)=0,"-",SUM(K18:K21))</f>
        <v>74</v>
      </c>
      <c r="L17" s="22">
        <f>IF(SUM(L18:L21)=0,"-",SUM(L18:L21))</f>
        <v>14</v>
      </c>
      <c r="M17" s="22">
        <f>IF(SUM(M18:M21)=0,"-",SUM(M18:M21))</f>
        <v>13</v>
      </c>
      <c r="N17" s="22">
        <f>IF(SUM(N18:N21)=0,"-",SUM(N18:N21))</f>
        <v>14</v>
      </c>
      <c r="O17" s="22">
        <f>IF(SUM(O18:O21)=0,"-",SUM(O18:O21))</f>
        <v>9</v>
      </c>
      <c r="P17" s="22">
        <f>IF(SUM(P18:P21)=0,"-",SUM(P18:P21))</f>
        <v>3</v>
      </c>
      <c r="Q17" s="12"/>
      <c r="R17" s="11"/>
      <c r="S17" s="10"/>
      <c r="T17" s="11"/>
      <c r="U17" s="10"/>
      <c r="V17" s="9"/>
      <c r="W17" s="8"/>
      <c r="X17" s="7"/>
    </row>
    <row r="18" spans="1:24" s="6" customFormat="1" ht="16.5" customHeight="1">
      <c r="A18" s="21" t="s">
        <v>14</v>
      </c>
      <c r="B18" s="28">
        <v>7</v>
      </c>
      <c r="C18" s="28">
        <v>3</v>
      </c>
      <c r="D18" s="28" t="s">
        <v>2</v>
      </c>
      <c r="E18" s="28">
        <v>2</v>
      </c>
      <c r="F18" s="28" t="s">
        <v>2</v>
      </c>
      <c r="G18" s="28">
        <v>1</v>
      </c>
      <c r="H18" s="28">
        <v>3</v>
      </c>
      <c r="I18" s="28" t="s">
        <v>2</v>
      </c>
      <c r="J18" s="28">
        <v>8</v>
      </c>
      <c r="K18" s="28">
        <v>32</v>
      </c>
      <c r="L18" s="28">
        <v>7</v>
      </c>
      <c r="M18" s="28">
        <v>3</v>
      </c>
      <c r="N18" s="28">
        <v>8</v>
      </c>
      <c r="O18" s="28">
        <v>3</v>
      </c>
      <c r="P18" s="28">
        <v>1</v>
      </c>
      <c r="Q18" s="12"/>
      <c r="R18" s="11"/>
      <c r="S18" s="10"/>
      <c r="T18" s="11"/>
      <c r="U18" s="10"/>
      <c r="V18" s="9"/>
      <c r="W18" s="8"/>
      <c r="X18" s="7"/>
    </row>
    <row r="19" spans="1:24" s="6" customFormat="1" ht="16.5" customHeight="1">
      <c r="A19" s="18" t="s">
        <v>13</v>
      </c>
      <c r="B19" s="27">
        <v>2</v>
      </c>
      <c r="C19" s="27">
        <v>1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>
        <v>4</v>
      </c>
      <c r="K19" s="27">
        <v>9</v>
      </c>
      <c r="L19" s="27">
        <v>3</v>
      </c>
      <c r="M19" s="27">
        <v>3</v>
      </c>
      <c r="N19" s="27">
        <v>1</v>
      </c>
      <c r="O19" s="27">
        <v>1</v>
      </c>
      <c r="P19" s="27" t="s">
        <v>2</v>
      </c>
      <c r="Q19" s="12"/>
      <c r="R19" s="11"/>
      <c r="S19" s="10"/>
      <c r="T19" s="11"/>
      <c r="U19" s="10"/>
      <c r="V19" s="9"/>
      <c r="W19" s="8"/>
      <c r="X19" s="7"/>
    </row>
    <row r="20" spans="1:24" s="6" customFormat="1" ht="16.5" customHeight="1">
      <c r="A20" s="18" t="s">
        <v>12</v>
      </c>
      <c r="B20" s="27">
        <v>3</v>
      </c>
      <c r="C20" s="27">
        <v>2</v>
      </c>
      <c r="D20" s="27" t="s">
        <v>2</v>
      </c>
      <c r="E20" s="27">
        <v>1</v>
      </c>
      <c r="F20" s="27" t="s">
        <v>2</v>
      </c>
      <c r="G20" s="27" t="s">
        <v>2</v>
      </c>
      <c r="H20" s="27" t="s">
        <v>2</v>
      </c>
      <c r="I20" s="27" t="s">
        <v>2</v>
      </c>
      <c r="J20" s="27">
        <v>2</v>
      </c>
      <c r="K20" s="27">
        <v>11</v>
      </c>
      <c r="L20" s="27">
        <v>1</v>
      </c>
      <c r="M20" s="27">
        <v>2</v>
      </c>
      <c r="N20" s="27">
        <v>1</v>
      </c>
      <c r="O20" s="27">
        <v>2</v>
      </c>
      <c r="P20" s="27">
        <v>2</v>
      </c>
      <c r="Q20" s="12"/>
      <c r="R20" s="11"/>
      <c r="S20" s="10"/>
      <c r="T20" s="11"/>
      <c r="U20" s="10"/>
      <c r="V20" s="9"/>
      <c r="W20" s="8"/>
      <c r="X20" s="7"/>
    </row>
    <row r="21" spans="1:24" s="6" customFormat="1" ht="16.5" customHeight="1">
      <c r="A21" s="15" t="s">
        <v>11</v>
      </c>
      <c r="B21" s="26">
        <v>4</v>
      </c>
      <c r="C21" s="26">
        <v>3</v>
      </c>
      <c r="D21" s="26" t="s">
        <v>2</v>
      </c>
      <c r="E21" s="26">
        <v>1</v>
      </c>
      <c r="F21" s="26" t="s">
        <v>2</v>
      </c>
      <c r="G21" s="26">
        <v>3</v>
      </c>
      <c r="H21" s="26">
        <v>1</v>
      </c>
      <c r="I21" s="26" t="s">
        <v>2</v>
      </c>
      <c r="J21" s="26">
        <v>3</v>
      </c>
      <c r="K21" s="26">
        <v>22</v>
      </c>
      <c r="L21" s="26">
        <v>3</v>
      </c>
      <c r="M21" s="26">
        <v>5</v>
      </c>
      <c r="N21" s="26">
        <v>4</v>
      </c>
      <c r="O21" s="26">
        <v>3</v>
      </c>
      <c r="P21" s="26" t="s">
        <v>2</v>
      </c>
      <c r="Q21" s="12"/>
      <c r="R21" s="11"/>
      <c r="S21" s="10"/>
      <c r="T21" s="11"/>
      <c r="U21" s="10"/>
      <c r="V21" s="9"/>
      <c r="W21" s="8"/>
      <c r="X21" s="7"/>
    </row>
    <row r="22" spans="1:24" s="6" customFormat="1" ht="33" customHeight="1">
      <c r="A22" s="25" t="s">
        <v>10</v>
      </c>
      <c r="B22" s="24">
        <f>B23</f>
        <v>9</v>
      </c>
      <c r="C22" s="24">
        <f>C23</f>
        <v>8</v>
      </c>
      <c r="D22" s="24" t="str">
        <f>D23</f>
        <v>-</v>
      </c>
      <c r="E22" s="24">
        <f>E23</f>
        <v>1</v>
      </c>
      <c r="F22" s="24" t="str">
        <f>F23</f>
        <v>-</v>
      </c>
      <c r="G22" s="24">
        <f>G23</f>
        <v>2</v>
      </c>
      <c r="H22" s="24">
        <f>H23</f>
        <v>9</v>
      </c>
      <c r="I22" s="24" t="str">
        <f>I23</f>
        <v>-</v>
      </c>
      <c r="J22" s="24">
        <f>J23</f>
        <v>8</v>
      </c>
      <c r="K22" s="24">
        <f>K23</f>
        <v>85</v>
      </c>
      <c r="L22" s="24">
        <f>L23</f>
        <v>8</v>
      </c>
      <c r="M22" s="24">
        <f>M23</f>
        <v>22</v>
      </c>
      <c r="N22" s="24">
        <f>N23</f>
        <v>7</v>
      </c>
      <c r="O22" s="24">
        <f>O23</f>
        <v>7</v>
      </c>
      <c r="P22" s="24">
        <f>P23</f>
        <v>2</v>
      </c>
      <c r="Q22" s="12"/>
      <c r="R22" s="11"/>
      <c r="S22" s="10"/>
      <c r="T22" s="11"/>
      <c r="U22" s="10"/>
      <c r="V22" s="9"/>
      <c r="W22" s="8"/>
      <c r="X22" s="7"/>
    </row>
    <row r="23" spans="1:24" s="6" customFormat="1" ht="16.5" customHeight="1">
      <c r="A23" s="23" t="s">
        <v>9</v>
      </c>
      <c r="B23" s="22">
        <f>IF(SUM(B24:B28)=0,"-",SUM(B24:B28))</f>
        <v>9</v>
      </c>
      <c r="C23" s="22">
        <f>IF(SUM(C24:C28)=0,"-",SUM(C24:C28))</f>
        <v>8</v>
      </c>
      <c r="D23" s="22" t="str">
        <f>IF(SUM(D24:D28)=0,"-",SUM(D24:D28))</f>
        <v>-</v>
      </c>
      <c r="E23" s="22">
        <f>IF(SUM(E24:E28)=0,"-",SUM(E24:E28))</f>
        <v>1</v>
      </c>
      <c r="F23" s="22" t="str">
        <f>IF(SUM(F24:F28)=0,"-",SUM(F24:F28))</f>
        <v>-</v>
      </c>
      <c r="G23" s="22">
        <f>IF(SUM(G24:G28)=0,"-",SUM(G24:G28))</f>
        <v>2</v>
      </c>
      <c r="H23" s="22">
        <f>IF(SUM(H24:H28)=0,"-",SUM(H24:H28))</f>
        <v>9</v>
      </c>
      <c r="I23" s="22" t="str">
        <f>IF(SUM(I24:I28)=0,"-",SUM(I24:I28))</f>
        <v>-</v>
      </c>
      <c r="J23" s="22">
        <f>IF(SUM(J24:J28)=0,"-",SUM(J24:J28))</f>
        <v>8</v>
      </c>
      <c r="K23" s="22">
        <f>IF(SUM(K24:K28)=0,"-",SUM(K24:K28))</f>
        <v>85</v>
      </c>
      <c r="L23" s="22">
        <f>IF(SUM(L24:L28)=0,"-",SUM(L24:L28))</f>
        <v>8</v>
      </c>
      <c r="M23" s="22">
        <f>IF(SUM(M24:M28)=0,"-",SUM(M24:M28))</f>
        <v>22</v>
      </c>
      <c r="N23" s="22">
        <f>IF(SUM(N24:N28)=0,"-",SUM(N24:N28))</f>
        <v>7</v>
      </c>
      <c r="O23" s="22">
        <f>IF(SUM(O24:O28)=0,"-",SUM(O24:O28))</f>
        <v>7</v>
      </c>
      <c r="P23" s="22">
        <f>IF(SUM(P24:P28)=0,"-",SUM(P24:P28))</f>
        <v>2</v>
      </c>
      <c r="Q23" s="12"/>
      <c r="R23" s="11"/>
      <c r="S23" s="10"/>
      <c r="T23" s="11"/>
      <c r="U23" s="10"/>
      <c r="V23" s="9"/>
      <c r="W23" s="8"/>
      <c r="X23" s="7"/>
    </row>
    <row r="24" spans="1:24" s="6" customFormat="1" ht="16.5" customHeight="1">
      <c r="A24" s="21" t="s">
        <v>8</v>
      </c>
      <c r="B24" s="20">
        <v>6</v>
      </c>
      <c r="C24" s="19">
        <v>4</v>
      </c>
      <c r="D24" s="19" t="s">
        <v>2</v>
      </c>
      <c r="E24" s="19" t="s">
        <v>2</v>
      </c>
      <c r="F24" s="19" t="s">
        <v>2</v>
      </c>
      <c r="G24" s="19">
        <v>2</v>
      </c>
      <c r="H24" s="19">
        <v>1</v>
      </c>
      <c r="I24" s="19" t="s">
        <v>2</v>
      </c>
      <c r="J24" s="19">
        <v>6</v>
      </c>
      <c r="K24" s="19">
        <v>47</v>
      </c>
      <c r="L24" s="19">
        <v>6</v>
      </c>
      <c r="M24" s="19">
        <v>7</v>
      </c>
      <c r="N24" s="19">
        <v>1</v>
      </c>
      <c r="O24" s="19" t="s">
        <v>2</v>
      </c>
      <c r="P24" s="19">
        <v>2</v>
      </c>
      <c r="Q24" s="12"/>
      <c r="R24" s="11"/>
      <c r="S24" s="10"/>
      <c r="T24" s="11"/>
      <c r="U24" s="10"/>
      <c r="V24" s="9"/>
      <c r="W24" s="8"/>
      <c r="X24" s="7"/>
    </row>
    <row r="25" spans="1:24" s="6" customFormat="1" ht="16.5" customHeight="1">
      <c r="A25" s="18" t="s">
        <v>7</v>
      </c>
      <c r="B25" s="17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>
        <v>5</v>
      </c>
      <c r="I25" s="16" t="s">
        <v>4</v>
      </c>
      <c r="J25" s="16" t="s">
        <v>4</v>
      </c>
      <c r="K25" s="16">
        <v>7</v>
      </c>
      <c r="L25" s="16" t="s">
        <v>4</v>
      </c>
      <c r="M25" s="16">
        <v>2</v>
      </c>
      <c r="N25" s="16" t="s">
        <v>4</v>
      </c>
      <c r="O25" s="16">
        <v>1</v>
      </c>
      <c r="P25" s="16" t="s">
        <v>4</v>
      </c>
      <c r="Q25" s="12"/>
      <c r="R25" s="11"/>
      <c r="S25" s="10"/>
      <c r="T25" s="11"/>
      <c r="U25" s="10"/>
      <c r="V25" s="9"/>
      <c r="W25" s="8"/>
      <c r="X25" s="7"/>
    </row>
    <row r="26" spans="1:24" s="6" customFormat="1" ht="16.5" customHeight="1">
      <c r="A26" s="18" t="s">
        <v>6</v>
      </c>
      <c r="B26" s="17">
        <v>2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>
        <v>1</v>
      </c>
      <c r="I26" s="16" t="s">
        <v>4</v>
      </c>
      <c r="J26" s="16">
        <v>1</v>
      </c>
      <c r="K26" s="16">
        <v>9</v>
      </c>
      <c r="L26" s="16">
        <v>1</v>
      </c>
      <c r="M26" s="16">
        <v>4</v>
      </c>
      <c r="N26" s="16">
        <v>2</v>
      </c>
      <c r="O26" s="16">
        <v>5</v>
      </c>
      <c r="P26" s="16" t="s">
        <v>4</v>
      </c>
      <c r="Q26" s="12"/>
      <c r="R26" s="11"/>
      <c r="S26" s="10"/>
      <c r="T26" s="11"/>
      <c r="U26" s="10"/>
      <c r="V26" s="9"/>
      <c r="W26" s="8"/>
      <c r="X26" s="7"/>
    </row>
    <row r="27" spans="1:24" s="6" customFormat="1" ht="16.5" customHeight="1">
      <c r="A27" s="18" t="s">
        <v>5</v>
      </c>
      <c r="B27" s="17">
        <v>1</v>
      </c>
      <c r="C27" s="16">
        <v>2</v>
      </c>
      <c r="D27" s="16" t="s">
        <v>4</v>
      </c>
      <c r="E27" s="16" t="s">
        <v>4</v>
      </c>
      <c r="F27" s="16" t="s">
        <v>4</v>
      </c>
      <c r="G27" s="16" t="s">
        <v>4</v>
      </c>
      <c r="H27" s="16">
        <v>1</v>
      </c>
      <c r="I27" s="16" t="s">
        <v>4</v>
      </c>
      <c r="J27" s="16">
        <v>1</v>
      </c>
      <c r="K27" s="16">
        <v>11</v>
      </c>
      <c r="L27" s="16">
        <v>1</v>
      </c>
      <c r="M27" s="16">
        <v>5</v>
      </c>
      <c r="N27" s="16">
        <v>2</v>
      </c>
      <c r="O27" s="16" t="s">
        <v>4</v>
      </c>
      <c r="P27" s="16" t="s">
        <v>4</v>
      </c>
      <c r="Q27" s="12"/>
      <c r="R27" s="11"/>
      <c r="S27" s="10"/>
      <c r="T27" s="11"/>
      <c r="U27" s="10"/>
      <c r="V27" s="9"/>
      <c r="W27" s="8"/>
      <c r="X27" s="7"/>
    </row>
    <row r="28" spans="1:24" s="6" customFormat="1" ht="16.5" customHeight="1">
      <c r="A28" s="15" t="s">
        <v>3</v>
      </c>
      <c r="B28" s="14" t="s">
        <v>2</v>
      </c>
      <c r="C28" s="13">
        <v>2</v>
      </c>
      <c r="D28" s="13" t="s">
        <v>2</v>
      </c>
      <c r="E28" s="13">
        <v>1</v>
      </c>
      <c r="F28" s="13" t="s">
        <v>2</v>
      </c>
      <c r="G28" s="13" t="s">
        <v>2</v>
      </c>
      <c r="H28" s="13">
        <v>1</v>
      </c>
      <c r="I28" s="13" t="s">
        <v>2</v>
      </c>
      <c r="J28" s="13" t="s">
        <v>2</v>
      </c>
      <c r="K28" s="13">
        <v>11</v>
      </c>
      <c r="L28" s="13" t="s">
        <v>2</v>
      </c>
      <c r="M28" s="13">
        <v>4</v>
      </c>
      <c r="N28" s="13">
        <v>2</v>
      </c>
      <c r="O28" s="13">
        <v>1</v>
      </c>
      <c r="P28" s="13" t="s">
        <v>2</v>
      </c>
      <c r="Q28" s="12"/>
      <c r="R28" s="11"/>
      <c r="S28" s="10"/>
      <c r="T28" s="11"/>
      <c r="U28" s="10"/>
      <c r="V28" s="9"/>
      <c r="W28" s="8"/>
      <c r="X28" s="7"/>
    </row>
    <row r="29" spans="1:24" ht="16.5" customHeight="1">
      <c r="A29" s="5" t="s">
        <v>1</v>
      </c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3"/>
    </row>
    <row r="30" spans="1:24" ht="16.5" customHeight="1">
      <c r="A30" s="5"/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"/>
    </row>
    <row r="31" spans="1:24" ht="16.5" customHeight="1">
      <c r="A31" s="5" t="s">
        <v>0</v>
      </c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/>
    </row>
    <row r="32" spans="1:24" ht="16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ht="16.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</sheetData>
  <mergeCells count="6">
    <mergeCell ref="N1:P1"/>
    <mergeCell ref="N2:P2"/>
    <mergeCell ref="B2:B3"/>
    <mergeCell ref="J2:K2"/>
    <mergeCell ref="L2:M2"/>
    <mergeCell ref="C2:I2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80" workbookViewId="0">
      <pane ySplit="3" topLeftCell="A4" activePane="bottomLeft" state="frozen"/>
      <selection pane="bottomLeft"/>
    </sheetView>
  </sheetViews>
  <sheetFormatPr defaultRowHeight="15"/>
  <cols>
    <col min="1" max="1" width="16.625" style="2" customWidth="1"/>
    <col min="2" max="6" width="13.625" style="1" customWidth="1"/>
    <col min="7" max="16384" width="9" style="1"/>
  </cols>
  <sheetData>
    <row r="1" spans="1:7" s="51" customFormat="1" ht="18" customHeight="1">
      <c r="A1" s="54" t="s">
        <v>58</v>
      </c>
      <c r="B1" s="53"/>
      <c r="E1" s="72" t="s">
        <v>57</v>
      </c>
      <c r="F1" s="72"/>
    </row>
    <row r="2" spans="1:7" ht="16.5" customHeight="1">
      <c r="A2" s="50"/>
      <c r="B2" s="71" t="s">
        <v>56</v>
      </c>
      <c r="C2" s="42"/>
      <c r="D2" s="42"/>
      <c r="E2" s="42"/>
      <c r="F2" s="70" t="s">
        <v>55</v>
      </c>
      <c r="G2" s="4"/>
    </row>
    <row r="3" spans="1:7" ht="16.5" customHeight="1">
      <c r="A3" s="40"/>
      <c r="B3" s="69" t="s">
        <v>54</v>
      </c>
      <c r="C3" s="68" t="s">
        <v>53</v>
      </c>
      <c r="D3" s="68" t="s">
        <v>52</v>
      </c>
      <c r="E3" s="68" t="s">
        <v>51</v>
      </c>
      <c r="F3" s="67"/>
      <c r="G3" s="4"/>
    </row>
    <row r="4" spans="1:7" ht="16.5" customHeight="1">
      <c r="A4" s="33" t="s">
        <v>29</v>
      </c>
      <c r="B4" s="66">
        <f>IF(SUM(C4:E4)=0,"-",SUM(C4:E4))</f>
        <v>288305</v>
      </c>
      <c r="C4" s="32">
        <v>36186</v>
      </c>
      <c r="D4" s="32">
        <v>198277</v>
      </c>
      <c r="E4" s="32">
        <v>53842</v>
      </c>
      <c r="F4" s="31">
        <v>486582</v>
      </c>
      <c r="G4" s="4"/>
    </row>
    <row r="5" spans="1:7" ht="33" customHeight="1">
      <c r="A5" s="30" t="s">
        <v>28</v>
      </c>
      <c r="B5" s="29">
        <f>IF(SUM(C5:E5)=0,"-",SUM(C5:E5))</f>
        <v>18094</v>
      </c>
      <c r="C5" s="29">
        <f>IF(SUM(C6,C15)=0,"-",SUM(C6,C15))</f>
        <v>3264</v>
      </c>
      <c r="D5" s="29">
        <f>IF(SUM(D6,D15)=0,"-",SUM(D6,D15))</f>
        <v>11947</v>
      </c>
      <c r="E5" s="29">
        <f>IF(SUM(E6,E15)=0,"-",SUM(E6,E15))</f>
        <v>2883</v>
      </c>
      <c r="F5" s="29">
        <f>IF(SUM(F6,F15)=0,"-",SUM(F6,F15))</f>
        <v>30041</v>
      </c>
      <c r="G5" s="4"/>
    </row>
    <row r="6" spans="1:7" ht="16.5" customHeight="1">
      <c r="A6" s="23" t="s">
        <v>27</v>
      </c>
      <c r="B6" s="29">
        <f>IF(SUM(C6:E6)=0,"-",SUM(C6:E6))</f>
        <v>2326</v>
      </c>
      <c r="C6" s="22">
        <f>IF(SUM(C7:C14)=0,"-",SUM(C7:C14))</f>
        <v>401</v>
      </c>
      <c r="D6" s="22">
        <f>IF(SUM(D7:D14)=0,"-",SUM(D7:D14))</f>
        <v>1925</v>
      </c>
      <c r="E6" s="22" t="str">
        <f>IF(SUM(E7:E14)=0,"-",SUM(E7:E14))</f>
        <v>-</v>
      </c>
      <c r="F6" s="22">
        <f>IF(SUM(F7:F14)=0,"-",SUM(F7:F14))</f>
        <v>4251</v>
      </c>
      <c r="G6" s="4"/>
    </row>
    <row r="7" spans="1:7" ht="16.5" customHeight="1">
      <c r="A7" s="18" t="s">
        <v>26</v>
      </c>
      <c r="B7" s="57">
        <f>IF(SUM(C7:E7)=0,"-",SUM(C7:E7))</f>
        <v>1105</v>
      </c>
      <c r="C7" s="20">
        <v>223</v>
      </c>
      <c r="D7" s="20">
        <v>882</v>
      </c>
      <c r="E7" s="20" t="s">
        <v>50</v>
      </c>
      <c r="F7" s="20">
        <v>1987</v>
      </c>
      <c r="G7" s="4"/>
    </row>
    <row r="8" spans="1:7" ht="16.5" customHeight="1">
      <c r="A8" s="18" t="s">
        <v>25</v>
      </c>
      <c r="B8" s="57">
        <f>IF(SUM(C8:E8)=0,"-",SUM(C8:E8))</f>
        <v>225</v>
      </c>
      <c r="C8" s="17">
        <v>29</v>
      </c>
      <c r="D8" s="17">
        <v>196</v>
      </c>
      <c r="E8" s="17" t="s">
        <v>50</v>
      </c>
      <c r="F8" s="17">
        <v>421</v>
      </c>
      <c r="G8" s="4"/>
    </row>
    <row r="9" spans="1:7" ht="16.5" customHeight="1">
      <c r="A9" s="18" t="s">
        <v>24</v>
      </c>
      <c r="B9" s="57">
        <f>IF(SUM(C9:E9)=0,"-",SUM(C9:E9))</f>
        <v>76</v>
      </c>
      <c r="C9" s="17">
        <v>19</v>
      </c>
      <c r="D9" s="17">
        <v>57</v>
      </c>
      <c r="E9" s="17" t="s">
        <v>50</v>
      </c>
      <c r="F9" s="17">
        <v>133</v>
      </c>
      <c r="G9" s="4"/>
    </row>
    <row r="10" spans="1:7" ht="16.5" customHeight="1">
      <c r="A10" s="18" t="s">
        <v>23</v>
      </c>
      <c r="B10" s="57">
        <f>IF(SUM(C10:E10)=0,"-",SUM(C10:E10))</f>
        <v>147</v>
      </c>
      <c r="C10" s="17">
        <v>15</v>
      </c>
      <c r="D10" s="17">
        <v>132</v>
      </c>
      <c r="E10" s="17" t="s">
        <v>50</v>
      </c>
      <c r="F10" s="17">
        <v>279</v>
      </c>
      <c r="G10" s="4"/>
    </row>
    <row r="11" spans="1:7" ht="16.5" customHeight="1">
      <c r="A11" s="18" t="s">
        <v>22</v>
      </c>
      <c r="B11" s="57">
        <f>IF(SUM(C11:E11)=0,"-",SUM(C11:E11))</f>
        <v>124</v>
      </c>
      <c r="C11" s="17">
        <v>12</v>
      </c>
      <c r="D11" s="17">
        <v>112</v>
      </c>
      <c r="E11" s="17" t="s">
        <v>50</v>
      </c>
      <c r="F11" s="17">
        <v>236</v>
      </c>
      <c r="G11" s="4"/>
    </row>
    <row r="12" spans="1:7" ht="16.5" customHeight="1">
      <c r="A12" s="18" t="s">
        <v>21</v>
      </c>
      <c r="B12" s="57">
        <f>IF(SUM(C12:E12)=0,"-",SUM(C12:E12))</f>
        <v>367</v>
      </c>
      <c r="C12" s="17">
        <v>59</v>
      </c>
      <c r="D12" s="17">
        <v>308</v>
      </c>
      <c r="E12" s="17" t="s">
        <v>50</v>
      </c>
      <c r="F12" s="17">
        <v>675</v>
      </c>
      <c r="G12" s="4"/>
    </row>
    <row r="13" spans="1:7" ht="16.5" customHeight="1">
      <c r="A13" s="18" t="s">
        <v>20</v>
      </c>
      <c r="B13" s="57">
        <f>IF(SUM(C13:E13)=0,"-",SUM(C13:E13))</f>
        <v>77</v>
      </c>
      <c r="C13" s="17">
        <v>13</v>
      </c>
      <c r="D13" s="17">
        <v>64</v>
      </c>
      <c r="E13" s="17" t="s">
        <v>50</v>
      </c>
      <c r="F13" s="17">
        <v>141</v>
      </c>
      <c r="G13" s="4"/>
    </row>
    <row r="14" spans="1:7" ht="16.5" customHeight="1">
      <c r="A14" s="15" t="s">
        <v>19</v>
      </c>
      <c r="B14" s="56">
        <f>IF(SUM(C14:E14)=0,"-",SUM(C14:E14))</f>
        <v>205</v>
      </c>
      <c r="C14" s="14">
        <v>31</v>
      </c>
      <c r="D14" s="14">
        <v>174</v>
      </c>
      <c r="E14" s="14" t="s">
        <v>50</v>
      </c>
      <c r="F14" s="14">
        <v>379</v>
      </c>
      <c r="G14" s="4"/>
    </row>
    <row r="15" spans="1:7" s="55" customFormat="1" ht="16.5" customHeight="1">
      <c r="A15" s="65" t="s">
        <v>17</v>
      </c>
      <c r="B15" s="59">
        <f>IF(SUM(C15:E15)=0,"-",SUM(C15:E15))</f>
        <v>15768</v>
      </c>
      <c r="C15" s="64">
        <v>2863</v>
      </c>
      <c r="D15" s="63">
        <v>10022</v>
      </c>
      <c r="E15" s="62">
        <v>2883</v>
      </c>
      <c r="F15" s="61">
        <v>25790</v>
      </c>
      <c r="G15" s="4"/>
    </row>
    <row r="16" spans="1:7" s="55" customFormat="1" ht="33" customHeight="1">
      <c r="A16" s="60" t="s">
        <v>16</v>
      </c>
      <c r="B16" s="59">
        <f>B17</f>
        <v>1007</v>
      </c>
      <c r="C16" s="59">
        <f>C17</f>
        <v>149</v>
      </c>
      <c r="D16" s="59">
        <f>D17</f>
        <v>858</v>
      </c>
      <c r="E16" s="59" t="str">
        <f>E17</f>
        <v>-</v>
      </c>
      <c r="F16" s="59">
        <f>F17</f>
        <v>1865</v>
      </c>
      <c r="G16" s="4"/>
    </row>
    <row r="17" spans="1:7" ht="16.5" customHeight="1">
      <c r="A17" s="23" t="s">
        <v>15</v>
      </c>
      <c r="B17" s="29">
        <f>IF(SUM(C17:E17)=0,"-",SUM(C17:E17))</f>
        <v>1007</v>
      </c>
      <c r="C17" s="22">
        <f>IF(SUM(C18:C21)=0,"-",SUM(C18:C21))</f>
        <v>149</v>
      </c>
      <c r="D17" s="22">
        <f>IF(SUM(D18:D21)=0,"-",SUM(D18:D21))</f>
        <v>858</v>
      </c>
      <c r="E17" s="22" t="str">
        <f>IF(SUM(E18:E20)=0,"-",SUM(E18:E20))</f>
        <v>-</v>
      </c>
      <c r="F17" s="22">
        <f>IF(SUM(F18:F21)=0,"-",SUM(F18:F21))</f>
        <v>1865</v>
      </c>
      <c r="G17" s="4"/>
    </row>
    <row r="18" spans="1:7" ht="16.5" customHeight="1">
      <c r="A18" s="21" t="s">
        <v>14</v>
      </c>
      <c r="B18" s="58">
        <f>IF(SUM(C18:E18)=0,"-",SUM(C18:E18))</f>
        <v>460</v>
      </c>
      <c r="C18" s="20">
        <v>63</v>
      </c>
      <c r="D18" s="20">
        <v>397</v>
      </c>
      <c r="E18" s="20" t="s">
        <v>50</v>
      </c>
      <c r="F18" s="20">
        <v>857</v>
      </c>
      <c r="G18" s="4"/>
    </row>
    <row r="19" spans="1:7" ht="16.5" customHeight="1">
      <c r="A19" s="18" t="s">
        <v>13</v>
      </c>
      <c r="B19" s="57">
        <f>IF(SUM(C19:E19)=0,"-",SUM(C19:E19))</f>
        <v>134</v>
      </c>
      <c r="C19" s="17">
        <v>26</v>
      </c>
      <c r="D19" s="17">
        <v>108</v>
      </c>
      <c r="E19" s="17" t="s">
        <v>50</v>
      </c>
      <c r="F19" s="17">
        <v>242</v>
      </c>
      <c r="G19" s="4"/>
    </row>
    <row r="20" spans="1:7" ht="16.5" customHeight="1">
      <c r="A20" s="18" t="s">
        <v>12</v>
      </c>
      <c r="B20" s="57">
        <f>IF(SUM(C20:E20)=0,"-",SUM(C20:E20))</f>
        <v>159</v>
      </c>
      <c r="C20" s="17">
        <v>29</v>
      </c>
      <c r="D20" s="17">
        <v>130</v>
      </c>
      <c r="E20" s="17" t="s">
        <v>50</v>
      </c>
      <c r="F20" s="17">
        <v>289</v>
      </c>
      <c r="G20" s="4"/>
    </row>
    <row r="21" spans="1:7" ht="16.5" customHeight="1">
      <c r="A21" s="15" t="s">
        <v>11</v>
      </c>
      <c r="B21" s="56">
        <f>IF(SUM(C21:E21)=0,"-",SUM(C21:E21))</f>
        <v>254</v>
      </c>
      <c r="C21" s="14">
        <v>31</v>
      </c>
      <c r="D21" s="14">
        <v>223</v>
      </c>
      <c r="E21" s="14" t="s">
        <v>50</v>
      </c>
      <c r="F21" s="14">
        <v>477</v>
      </c>
      <c r="G21" s="4"/>
    </row>
    <row r="22" spans="1:7" ht="33" customHeight="1">
      <c r="A22" s="25" t="s">
        <v>10</v>
      </c>
      <c r="B22" s="29">
        <f>B23</f>
        <v>669</v>
      </c>
      <c r="C22" s="29">
        <f>C23</f>
        <v>95</v>
      </c>
      <c r="D22" s="29">
        <f>D23</f>
        <v>574</v>
      </c>
      <c r="E22" s="29" t="str">
        <f>E23</f>
        <v>-</v>
      </c>
      <c r="F22" s="29">
        <f>F23</f>
        <v>1243</v>
      </c>
      <c r="G22" s="4"/>
    </row>
    <row r="23" spans="1:7" ht="16.5" customHeight="1">
      <c r="A23" s="23" t="s">
        <v>9</v>
      </c>
      <c r="B23" s="29">
        <f>IF(SUM(B24:B28)=0,"-",SUM(B24:B28))</f>
        <v>669</v>
      </c>
      <c r="C23" s="22">
        <f>IF(SUM(C24:C28)=0,"-",SUM(C24:C28))</f>
        <v>95</v>
      </c>
      <c r="D23" s="22">
        <f>IF(SUM(D24:D28)=0,"-",SUM(D24:D28))</f>
        <v>574</v>
      </c>
      <c r="E23" s="22" t="str">
        <f>IF(SUM(E24:E28)=0,"-",SUM(E24:E28))</f>
        <v>-</v>
      </c>
      <c r="F23" s="22">
        <f>IF(SUM(F24:F28)=0,"-",SUM(F24:F28))</f>
        <v>1243</v>
      </c>
      <c r="G23" s="4"/>
    </row>
    <row r="24" spans="1:7" ht="16.5" customHeight="1">
      <c r="A24" s="21" t="s">
        <v>8</v>
      </c>
      <c r="B24" s="58">
        <f>IF(SUM(C24:E24)=0,"-",SUM(C24:E24))</f>
        <v>207</v>
      </c>
      <c r="C24" s="20">
        <v>33</v>
      </c>
      <c r="D24" s="20">
        <v>174</v>
      </c>
      <c r="E24" s="20" t="s">
        <v>50</v>
      </c>
      <c r="F24" s="20">
        <v>381</v>
      </c>
      <c r="G24" s="4"/>
    </row>
    <row r="25" spans="1:7" ht="16.5" customHeight="1">
      <c r="A25" s="18" t="s">
        <v>7</v>
      </c>
      <c r="B25" s="57">
        <f>IF(SUM(C25:E25)=0,"-",SUM(C25:E25))</f>
        <v>131</v>
      </c>
      <c r="C25" s="17">
        <v>7</v>
      </c>
      <c r="D25" s="17">
        <v>124</v>
      </c>
      <c r="E25" s="17" t="s">
        <v>50</v>
      </c>
      <c r="F25" s="17">
        <v>255</v>
      </c>
      <c r="G25" s="4"/>
    </row>
    <row r="26" spans="1:7" ht="16.5" customHeight="1">
      <c r="A26" s="18" t="s">
        <v>6</v>
      </c>
      <c r="B26" s="57">
        <f>IF(SUM(C26:E26)=0,"-",SUM(C26:E26))</f>
        <v>106</v>
      </c>
      <c r="C26" s="17">
        <v>21</v>
      </c>
      <c r="D26" s="17">
        <v>85</v>
      </c>
      <c r="E26" s="17" t="s">
        <v>50</v>
      </c>
      <c r="F26" s="17">
        <v>191</v>
      </c>
      <c r="G26" s="4"/>
    </row>
    <row r="27" spans="1:7" ht="16.5" customHeight="1">
      <c r="A27" s="18" t="s">
        <v>5</v>
      </c>
      <c r="B27" s="57">
        <f>IF(SUM(C27:E27)=0,"-",SUM(C27:E27))</f>
        <v>106</v>
      </c>
      <c r="C27" s="17">
        <v>23</v>
      </c>
      <c r="D27" s="17">
        <v>83</v>
      </c>
      <c r="E27" s="17" t="s">
        <v>50</v>
      </c>
      <c r="F27" s="17">
        <v>189</v>
      </c>
      <c r="G27" s="4"/>
    </row>
    <row r="28" spans="1:7" ht="16.5" customHeight="1">
      <c r="A28" s="15" t="s">
        <v>3</v>
      </c>
      <c r="B28" s="56">
        <f>IF(SUM(C28:E28)=0,"-",SUM(C28:E28))</f>
        <v>119</v>
      </c>
      <c r="C28" s="14">
        <v>11</v>
      </c>
      <c r="D28" s="14">
        <v>108</v>
      </c>
      <c r="E28" s="14" t="s">
        <v>2</v>
      </c>
      <c r="F28" s="14">
        <v>227</v>
      </c>
      <c r="G28" s="4"/>
    </row>
    <row r="29" spans="1:7" s="55" customFormat="1" ht="16.5" customHeight="1">
      <c r="A29" s="5" t="s">
        <v>49</v>
      </c>
      <c r="B29" s="4"/>
      <c r="C29" s="4"/>
      <c r="D29" s="4"/>
      <c r="E29" s="4"/>
      <c r="F29" s="4"/>
      <c r="G29" s="4"/>
    </row>
    <row r="30" spans="1:7" ht="16.5" customHeight="1">
      <c r="A30" s="2" t="s">
        <v>48</v>
      </c>
      <c r="B30" s="3"/>
      <c r="C30" s="3"/>
      <c r="D30" s="3"/>
      <c r="E30" s="3"/>
      <c r="F30" s="3"/>
      <c r="G30" s="3"/>
    </row>
    <row r="31" spans="1:7" ht="16.5" customHeight="1">
      <c r="B31" s="3"/>
      <c r="C31" s="3"/>
      <c r="D31" s="3"/>
      <c r="E31" s="3"/>
      <c r="F31" s="3"/>
      <c r="G31" s="3"/>
    </row>
    <row r="32" spans="1:7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</sheetData>
  <mergeCells count="3">
    <mergeCell ref="B2:E2"/>
    <mergeCell ref="F2:F3"/>
    <mergeCell ref="E1:F1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