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3_地域保健年報に関すること\【完成版】道南地域保健情報年報\H25年版_道南地域保健情報年報\HP公開更新\"/>
    </mc:Choice>
  </mc:AlternateContent>
  <bookViews>
    <workbookView xWindow="-45" yWindow="120" windowWidth="11955" windowHeight="7650" tabRatio="888" firstSheet="1" activeTab="1"/>
  </bookViews>
  <sheets>
    <sheet name="⑳改正案一覧" sheetId="1" state="hidden" r:id="rId1"/>
    <sheet name="62" sheetId="86" r:id="rId2"/>
    <sheet name="63" sheetId="87" r:id="rId3"/>
  </sheets>
  <definedNames>
    <definedName name="_xlnm.Print_Area" localSheetId="1">'62'!$A$1:$AM$36</definedName>
    <definedName name="_xlnm.Print_Area" localSheetId="2">'63'!$A$1:$X$36</definedName>
    <definedName name="_xlnm.Print_Area" localSheetId="0">⑳改正案一覧!$A$1:$G$129</definedName>
    <definedName name="_xlnm.Print_Area">#REF!</definedName>
    <definedName name="_xlnm.Print_Titles" localSheetId="1">'62'!$A:$C</definedName>
    <definedName name="_xlnm.Print_Titles" localSheetId="0">⑳改正案一覧!$3:$5</definedName>
    <definedName name="_xlnm.Print_Titles">#N/A</definedName>
    <definedName name="Z_26A1900F_5848_4061_AA0B_E0B8C2AC890B_.wvu.PrintArea" localSheetId="0" hidden="1">⑳改正案一覧!$A$1:$G$129</definedName>
    <definedName name="Z_26A1900F_5848_4061_AA0B_E0B8C2AC890B_.wvu.PrintTitles" localSheetId="0" hidden="1">⑳改正案一覧!$3:$5</definedName>
    <definedName name="Z_293DF52C_1200_42BF_A78D_BB2AAB878329_.wvu.PrintArea" localSheetId="1" hidden="1">'62'!$A$1:$AI$35</definedName>
    <definedName name="Z_56D0106B_CB90_4499_A8AC_183481DC4CD8_.wvu.PrintArea" localSheetId="1" hidden="1">'62'!$A$1:$AI$35</definedName>
    <definedName name="Z_81642AB8_0225_4BC4_B7AE_9E8C6C06FBF4_.wvu.PrintArea" localSheetId="1" hidden="1">'62'!$A$1:$AI$35</definedName>
    <definedName name="Z_B606BD3A_C42E_4EF1_8D52_58C00303D192_.wvu.PrintArea" localSheetId="0" hidden="1">⑳改正案一覧!$A$1:$G$129</definedName>
    <definedName name="Z_B606BD3A_C42E_4EF1_8D52_58C00303D192_.wvu.PrintTitles" localSheetId="0" hidden="1">⑳改正案一覧!$3:$5</definedName>
    <definedName name="橋本">#REF!</definedName>
  </definedNames>
  <calcPr calcId="152511"/>
  <customWorkbookViews>
    <customWorkbookView name="053894 - 個人用ビュー" guid="{26A1900F-5848-4061-AA0B-E0B8C2AC890B}" mergeInterval="0" personalView="1" maximized="1" xWindow="1" yWindow="1" windowWidth="1013" windowHeight="478" activeSheetId="4"/>
    <customWorkbookView name="212176 - 個人用ビュー" guid="{B606BD3A-C42E-4EF1-8D52-58C00303D192}" mergeInterval="0" personalView="1" maximized="1" xWindow="1" yWindow="1" windowWidth="990" windowHeight="504" activeSheetId="9"/>
  </customWorkbookViews>
</workbook>
</file>

<file path=xl/calcChain.xml><?xml version="1.0" encoding="utf-8"?>
<calcChain xmlns="http://schemas.openxmlformats.org/spreadsheetml/2006/main">
  <c r="B8" i="87" l="1"/>
  <c r="B7" i="87" s="1"/>
  <c r="B20" i="87"/>
  <c r="B19" i="87" s="1"/>
  <c r="D7" i="86"/>
  <c r="E7" i="86"/>
  <c r="H7" i="86"/>
  <c r="I7" i="86"/>
  <c r="L7" i="86"/>
  <c r="M7" i="86"/>
  <c r="P7" i="86"/>
  <c r="Q7" i="86"/>
  <c r="T7" i="86"/>
  <c r="U7" i="86"/>
  <c r="X7" i="86"/>
  <c r="Y7" i="86"/>
  <c r="AB7" i="86"/>
  <c r="AC7" i="86"/>
  <c r="AF7" i="86"/>
  <c r="AG7" i="86"/>
  <c r="AJ7" i="86"/>
  <c r="AK7" i="86"/>
  <c r="D8" i="86"/>
  <c r="E8" i="86"/>
  <c r="F8" i="86"/>
  <c r="F7" i="86" s="1"/>
  <c r="G8" i="86"/>
  <c r="G7" i="86" s="1"/>
  <c r="H8" i="86"/>
  <c r="I8" i="86"/>
  <c r="J8" i="86"/>
  <c r="J7" i="86" s="1"/>
  <c r="K8" i="86"/>
  <c r="K7" i="86" s="1"/>
  <c r="L8" i="86"/>
  <c r="M8" i="86"/>
  <c r="N8" i="86"/>
  <c r="N7" i="86" s="1"/>
  <c r="O8" i="86"/>
  <c r="O7" i="86" s="1"/>
  <c r="P8" i="86"/>
  <c r="Q8" i="86"/>
  <c r="R8" i="86"/>
  <c r="R7" i="86" s="1"/>
  <c r="S8" i="86"/>
  <c r="S7" i="86" s="1"/>
  <c r="T8" i="86"/>
  <c r="U8" i="86"/>
  <c r="V8" i="86"/>
  <c r="V7" i="86" s="1"/>
  <c r="W8" i="86"/>
  <c r="W7" i="86" s="1"/>
  <c r="X8" i="86"/>
  <c r="Y8" i="86"/>
  <c r="Z8" i="86"/>
  <c r="Z7" i="86" s="1"/>
  <c r="AA8" i="86"/>
  <c r="AA7" i="86" s="1"/>
  <c r="AB8" i="86"/>
  <c r="AC8" i="86"/>
  <c r="AD8" i="86"/>
  <c r="AD7" i="86" s="1"/>
  <c r="AE8" i="86"/>
  <c r="AE7" i="86" s="1"/>
  <c r="AF8" i="86"/>
  <c r="AG8" i="86"/>
  <c r="AH8" i="86"/>
  <c r="AH7" i="86" s="1"/>
  <c r="AI8" i="86"/>
  <c r="AI7" i="86" s="1"/>
  <c r="AJ8" i="86"/>
  <c r="AK8" i="86"/>
  <c r="AL8" i="86"/>
  <c r="AL7" i="86" s="1"/>
  <c r="AM8" i="86"/>
  <c r="AM7" i="86" s="1"/>
  <c r="B19" i="86"/>
  <c r="C19" i="86"/>
  <c r="D19" i="86"/>
  <c r="E19" i="86"/>
  <c r="F19" i="86"/>
  <c r="G19" i="86"/>
  <c r="H19" i="86"/>
  <c r="I19" i="86"/>
  <c r="J19" i="86"/>
  <c r="K19" i="86"/>
  <c r="L19" i="86"/>
  <c r="M19" i="86"/>
  <c r="N19" i="86"/>
  <c r="O19" i="86"/>
  <c r="P19" i="86"/>
  <c r="Q19" i="86"/>
  <c r="R19" i="86"/>
  <c r="S19" i="86"/>
  <c r="T19" i="86"/>
  <c r="U19" i="86"/>
  <c r="V19" i="86"/>
  <c r="W19" i="86"/>
  <c r="X19" i="86"/>
  <c r="Y19" i="86"/>
  <c r="Z19" i="86"/>
  <c r="AA19" i="86"/>
  <c r="AB19" i="86"/>
  <c r="AC19" i="86"/>
  <c r="AD19" i="86"/>
  <c r="AE19" i="86"/>
  <c r="AF19" i="86"/>
  <c r="AG19" i="86"/>
  <c r="AH19" i="86"/>
  <c r="AI19" i="86"/>
  <c r="AJ19" i="86"/>
  <c r="AK19" i="86"/>
  <c r="AL19" i="86"/>
  <c r="AM19" i="86"/>
  <c r="B26" i="86"/>
  <c r="C26" i="86"/>
  <c r="D26" i="86"/>
  <c r="E26" i="86"/>
  <c r="F26" i="86"/>
  <c r="G26" i="86"/>
  <c r="H26" i="86"/>
  <c r="I26" i="86"/>
  <c r="J26" i="86"/>
  <c r="K26" i="86"/>
  <c r="L26" i="86"/>
  <c r="M26" i="86"/>
  <c r="N26" i="86"/>
  <c r="O26" i="86"/>
  <c r="P26" i="86"/>
  <c r="Q26" i="86"/>
  <c r="R26" i="86"/>
  <c r="S26" i="86"/>
  <c r="T26" i="86"/>
  <c r="U26" i="86"/>
  <c r="V26" i="86"/>
  <c r="W26" i="86"/>
  <c r="X26" i="86"/>
  <c r="Y26" i="86"/>
  <c r="Z26" i="86"/>
  <c r="AA26" i="86"/>
  <c r="AB26" i="86"/>
  <c r="AC26" i="86"/>
  <c r="AD26" i="86"/>
  <c r="AE26" i="86"/>
  <c r="AF26" i="86"/>
  <c r="AG26" i="86"/>
  <c r="AH26" i="86"/>
  <c r="AI26" i="86"/>
  <c r="AJ26" i="86"/>
  <c r="AK26" i="86"/>
  <c r="AL26" i="86"/>
  <c r="AM26" i="86"/>
  <c r="C7" i="86" l="1"/>
  <c r="B7" i="86"/>
  <c r="C8" i="86"/>
  <c r="B8" i="86"/>
</calcChain>
</file>

<file path=xl/sharedStrings.xml><?xml version="1.0" encoding="utf-8"?>
<sst xmlns="http://schemas.openxmlformats.org/spreadsheetml/2006/main" count="697" uniqueCount="290">
  <si>
    <t>エクセル</t>
  </si>
  <si>
    <t>エクセル</t>
    <phoneticPr fontId="2"/>
  </si>
  <si>
    <t>改正案　　　　　　　　ファイル形式</t>
    <rPh sb="0" eb="2">
      <t>カイセイ</t>
    </rPh>
    <rPh sb="2" eb="3">
      <t>アン</t>
    </rPh>
    <rPh sb="15" eb="17">
      <t>ケイシキ</t>
    </rPh>
    <phoneticPr fontId="2"/>
  </si>
  <si>
    <t>１歳６ヶ月児歯科健康診査の結果</t>
    <rPh sb="1" eb="2">
      <t>サイ</t>
    </rPh>
    <rPh sb="4" eb="5">
      <t>ツキ</t>
    </rPh>
    <rPh sb="5" eb="6">
      <t>ジ</t>
    </rPh>
    <rPh sb="6" eb="8">
      <t>シカ</t>
    </rPh>
    <rPh sb="8" eb="10">
      <t>ケンコウ</t>
    </rPh>
    <rPh sb="10" eb="12">
      <t>シンサ</t>
    </rPh>
    <rPh sb="13" eb="15">
      <t>ケッカ</t>
    </rPh>
    <phoneticPr fontId="2"/>
  </si>
  <si>
    <t>３歳児歯科健康診査の結果</t>
    <rPh sb="1" eb="3">
      <t>サイジ</t>
    </rPh>
    <rPh sb="3" eb="5">
      <t>シカ</t>
    </rPh>
    <rPh sb="5" eb="7">
      <t>ケンコウ</t>
    </rPh>
    <rPh sb="7" eb="9">
      <t>シンサ</t>
    </rPh>
    <rPh sb="10" eb="12">
      <t>ケッカ</t>
    </rPh>
    <phoneticPr fontId="2"/>
  </si>
  <si>
    <t>保健所栄養改善活動状況</t>
    <rPh sb="0" eb="3">
      <t>ホケンショ</t>
    </rPh>
    <rPh sb="3" eb="5">
      <t>エイヨウ</t>
    </rPh>
    <rPh sb="5" eb="7">
      <t>カイゼン</t>
    </rPh>
    <rPh sb="7" eb="9">
      <t>カツドウ</t>
    </rPh>
    <rPh sb="9" eb="11">
      <t>ジョウキョウ</t>
    </rPh>
    <phoneticPr fontId="2"/>
  </si>
  <si>
    <t>結核登録患者数（年齢階級別）</t>
    <rPh sb="0" eb="2">
      <t>ケッカク</t>
    </rPh>
    <rPh sb="2" eb="4">
      <t>トウロク</t>
    </rPh>
    <rPh sb="4" eb="7">
      <t>カンジャスウ</t>
    </rPh>
    <rPh sb="8" eb="10">
      <t>ネンレイ</t>
    </rPh>
    <rPh sb="10" eb="13">
      <t>カイキュウベツ</t>
    </rPh>
    <phoneticPr fontId="2"/>
  </si>
  <si>
    <t>結核登録患者数（活動性分類・受療状況）</t>
    <rPh sb="0" eb="2">
      <t>ケッカク</t>
    </rPh>
    <rPh sb="2" eb="4">
      <t>トウロク</t>
    </rPh>
    <rPh sb="4" eb="7">
      <t>カンジャスウ</t>
    </rPh>
    <rPh sb="8" eb="11">
      <t>カツドウセイ</t>
    </rPh>
    <rPh sb="11" eb="13">
      <t>ブンルイ</t>
    </rPh>
    <rPh sb="14" eb="15">
      <t>ウケ</t>
    </rPh>
    <rPh sb="15" eb="16">
      <t>リョウ</t>
    </rPh>
    <rPh sb="16" eb="18">
      <t>ジョウキョウ</t>
    </rPh>
    <phoneticPr fontId="2"/>
  </si>
  <si>
    <t>感染症患者数</t>
    <rPh sb="0" eb="3">
      <t>カンセンショウ</t>
    </rPh>
    <rPh sb="3" eb="6">
      <t>カンジャスウ</t>
    </rPh>
    <phoneticPr fontId="2"/>
  </si>
  <si>
    <t>エキノコックス症検診数</t>
    <rPh sb="7" eb="8">
      <t>ショウ</t>
    </rPh>
    <rPh sb="8" eb="10">
      <t>ケンシン</t>
    </rPh>
    <rPh sb="10" eb="11">
      <t>スウ</t>
    </rPh>
    <phoneticPr fontId="2"/>
  </si>
  <si>
    <t>老人保健事業（胃がん検診）</t>
    <rPh sb="0" eb="2">
      <t>ロウジン</t>
    </rPh>
    <rPh sb="2" eb="4">
      <t>ホケン</t>
    </rPh>
    <rPh sb="4" eb="6">
      <t>ジギョウ</t>
    </rPh>
    <rPh sb="7" eb="8">
      <t>イ</t>
    </rPh>
    <rPh sb="10" eb="12">
      <t>ケンシン</t>
    </rPh>
    <phoneticPr fontId="2"/>
  </si>
  <si>
    <t>老人保健事業（肺がん検診）</t>
    <rPh sb="0" eb="2">
      <t>ロウジン</t>
    </rPh>
    <rPh sb="2" eb="4">
      <t>ホケン</t>
    </rPh>
    <rPh sb="4" eb="6">
      <t>ジギョウ</t>
    </rPh>
    <rPh sb="7" eb="8">
      <t>ハイ</t>
    </rPh>
    <rPh sb="10" eb="12">
      <t>ケンシン</t>
    </rPh>
    <phoneticPr fontId="2"/>
  </si>
  <si>
    <t>老人保健事業（大腸がん検診）</t>
    <rPh sb="0" eb="2">
      <t>ロウジン</t>
    </rPh>
    <rPh sb="2" eb="4">
      <t>ホケン</t>
    </rPh>
    <rPh sb="4" eb="6">
      <t>ジギョウ</t>
    </rPh>
    <rPh sb="7" eb="9">
      <t>ダイチョウ</t>
    </rPh>
    <rPh sb="11" eb="13">
      <t>ケンシン</t>
    </rPh>
    <phoneticPr fontId="2"/>
  </si>
  <si>
    <t>老人保健事業（子宮がん検診）</t>
    <rPh sb="0" eb="2">
      <t>ロウジン</t>
    </rPh>
    <rPh sb="2" eb="4">
      <t>ホケン</t>
    </rPh>
    <rPh sb="4" eb="6">
      <t>ジギョウ</t>
    </rPh>
    <rPh sb="7" eb="9">
      <t>シキュウ</t>
    </rPh>
    <rPh sb="11" eb="13">
      <t>ケンシン</t>
    </rPh>
    <phoneticPr fontId="2"/>
  </si>
  <si>
    <t>老人保健事業（乳がん検診）</t>
    <rPh sb="0" eb="2">
      <t>ロウジン</t>
    </rPh>
    <rPh sb="2" eb="4">
      <t>ホケン</t>
    </rPh>
    <rPh sb="4" eb="6">
      <t>ジギョウ</t>
    </rPh>
    <rPh sb="7" eb="8">
      <t>ニュウ</t>
    </rPh>
    <rPh sb="10" eb="12">
      <t>ケンシン</t>
    </rPh>
    <phoneticPr fontId="2"/>
  </si>
  <si>
    <t>特定疾患医療受給者数（国）</t>
    <rPh sb="0" eb="2">
      <t>トクテイ</t>
    </rPh>
    <rPh sb="2" eb="4">
      <t>シッカン</t>
    </rPh>
    <rPh sb="4" eb="6">
      <t>イリョウ</t>
    </rPh>
    <rPh sb="6" eb="9">
      <t>ジュキュウシャ</t>
    </rPh>
    <rPh sb="9" eb="10">
      <t>スウ</t>
    </rPh>
    <rPh sb="11" eb="12">
      <t>クニ</t>
    </rPh>
    <phoneticPr fontId="2"/>
  </si>
  <si>
    <t>特定疾患医療受給者数（北海道）</t>
    <rPh sb="0" eb="2">
      <t>トクテイ</t>
    </rPh>
    <rPh sb="2" eb="4">
      <t>シッカン</t>
    </rPh>
    <rPh sb="4" eb="6">
      <t>イリョウ</t>
    </rPh>
    <rPh sb="6" eb="9">
      <t>ジュキュウシャ</t>
    </rPh>
    <rPh sb="9" eb="10">
      <t>スウ</t>
    </rPh>
    <rPh sb="11" eb="14">
      <t>ホッカイドウ</t>
    </rPh>
    <phoneticPr fontId="2"/>
  </si>
  <si>
    <t>保健医療従事者数（人口１０万対）</t>
    <rPh sb="0" eb="2">
      <t>ホケン</t>
    </rPh>
    <rPh sb="2" eb="4">
      <t>イリョウ</t>
    </rPh>
    <rPh sb="4" eb="7">
      <t>ジュウジシャ</t>
    </rPh>
    <rPh sb="7" eb="8">
      <t>スウ</t>
    </rPh>
    <rPh sb="9" eb="11">
      <t>ジンコウ</t>
    </rPh>
    <rPh sb="13" eb="14">
      <t>マン</t>
    </rPh>
    <rPh sb="14" eb="15">
      <t>タイ</t>
    </rPh>
    <phoneticPr fontId="2"/>
  </si>
  <si>
    <t>臨床検査数</t>
    <rPh sb="0" eb="2">
      <t>リンショウ</t>
    </rPh>
    <rPh sb="2" eb="4">
      <t>ケンサ</t>
    </rPh>
    <rPh sb="4" eb="5">
      <t>スウ</t>
    </rPh>
    <phoneticPr fontId="2"/>
  </si>
  <si>
    <t>生活環境検査数</t>
    <rPh sb="0" eb="2">
      <t>セイカツ</t>
    </rPh>
    <rPh sb="2" eb="4">
      <t>カンキョウ</t>
    </rPh>
    <rPh sb="4" eb="6">
      <t>ケンサ</t>
    </rPh>
    <rPh sb="6" eb="7">
      <t>スウ</t>
    </rPh>
    <phoneticPr fontId="2"/>
  </si>
  <si>
    <t>エキノコックス症媒介動物剖検数</t>
    <rPh sb="7" eb="8">
      <t>ショウ</t>
    </rPh>
    <rPh sb="8" eb="10">
      <t>バイカイ</t>
    </rPh>
    <rPh sb="10" eb="12">
      <t>ドウブツ</t>
    </rPh>
    <rPh sb="12" eb="14">
      <t>ボウケン</t>
    </rPh>
    <rPh sb="14" eb="15">
      <t>スウ</t>
    </rPh>
    <phoneticPr fontId="2"/>
  </si>
  <si>
    <t>環境衛生（施設数）</t>
    <rPh sb="0" eb="2">
      <t>カンキョウ</t>
    </rPh>
    <rPh sb="2" eb="4">
      <t>エイセイ</t>
    </rPh>
    <rPh sb="5" eb="8">
      <t>シセツスウ</t>
    </rPh>
    <phoneticPr fontId="2"/>
  </si>
  <si>
    <t>食品衛生（施設数）</t>
    <rPh sb="0" eb="2">
      <t>ショクヒン</t>
    </rPh>
    <rPh sb="2" eb="4">
      <t>エイセイ</t>
    </rPh>
    <rPh sb="5" eb="8">
      <t>シセツスウ</t>
    </rPh>
    <phoneticPr fontId="2"/>
  </si>
  <si>
    <t>食品等収去検査数</t>
    <rPh sb="0" eb="2">
      <t>ショクヒン</t>
    </rPh>
    <rPh sb="2" eb="3">
      <t>ナド</t>
    </rPh>
    <rPh sb="3" eb="4">
      <t>シュウ</t>
    </rPh>
    <rPh sb="4" eb="5">
      <t>キョ</t>
    </rPh>
    <rPh sb="5" eb="7">
      <t>ケンサ</t>
    </rPh>
    <rPh sb="7" eb="8">
      <t>カズ</t>
    </rPh>
    <phoneticPr fontId="2"/>
  </si>
  <si>
    <t>医薬品等取扱業者数</t>
    <rPh sb="0" eb="3">
      <t>イヤクヒン</t>
    </rPh>
    <rPh sb="3" eb="4">
      <t>ナド</t>
    </rPh>
    <rPh sb="4" eb="5">
      <t>ト</t>
    </rPh>
    <rPh sb="5" eb="6">
      <t>アツカ</t>
    </rPh>
    <rPh sb="6" eb="9">
      <t>ギョウシャスウ</t>
    </rPh>
    <phoneticPr fontId="2"/>
  </si>
  <si>
    <t>保健師家庭訪問数</t>
    <rPh sb="0" eb="2">
      <t>ホケン</t>
    </rPh>
    <rPh sb="2" eb="3">
      <t>シ</t>
    </rPh>
    <rPh sb="3" eb="5">
      <t>カテイ</t>
    </rPh>
    <rPh sb="5" eb="7">
      <t>ホウモン</t>
    </rPh>
    <rPh sb="7" eb="8">
      <t>カズ</t>
    </rPh>
    <phoneticPr fontId="2"/>
  </si>
  <si>
    <t>保健師業務別割合</t>
    <rPh sb="0" eb="2">
      <t>ホケン</t>
    </rPh>
    <rPh sb="2" eb="3">
      <t>シ</t>
    </rPh>
    <rPh sb="3" eb="5">
      <t>ギョウム</t>
    </rPh>
    <rPh sb="5" eb="6">
      <t>ベツ</t>
    </rPh>
    <rPh sb="6" eb="8">
      <t>ワリアイ</t>
    </rPh>
    <phoneticPr fontId="2"/>
  </si>
  <si>
    <t>保健所把握精神障害者数（新規）</t>
    <rPh sb="0" eb="3">
      <t>ホケンショ</t>
    </rPh>
    <rPh sb="3" eb="5">
      <t>ハアク</t>
    </rPh>
    <rPh sb="5" eb="7">
      <t>セイシン</t>
    </rPh>
    <rPh sb="7" eb="10">
      <t>ショウガイシャ</t>
    </rPh>
    <rPh sb="10" eb="11">
      <t>スウ</t>
    </rPh>
    <rPh sb="12" eb="14">
      <t>シンキ</t>
    </rPh>
    <phoneticPr fontId="2"/>
  </si>
  <si>
    <t>保健所把握精神障害者数（受療別）</t>
    <rPh sb="0" eb="3">
      <t>ホケンショ</t>
    </rPh>
    <rPh sb="3" eb="5">
      <t>ハアク</t>
    </rPh>
    <rPh sb="5" eb="7">
      <t>セイシン</t>
    </rPh>
    <rPh sb="7" eb="10">
      <t>ショウガイシャ</t>
    </rPh>
    <rPh sb="10" eb="11">
      <t>スウ</t>
    </rPh>
    <rPh sb="12" eb="14">
      <t>ジュリョウ</t>
    </rPh>
    <rPh sb="14" eb="15">
      <t>ベツ</t>
    </rPh>
    <phoneticPr fontId="2"/>
  </si>
  <si>
    <t>精神保健事業</t>
    <rPh sb="0" eb="2">
      <t>セイシン</t>
    </rPh>
    <rPh sb="2" eb="4">
      <t>ホケン</t>
    </rPh>
    <rPh sb="4" eb="6">
      <t>ジギョウ</t>
    </rPh>
    <phoneticPr fontId="2"/>
  </si>
  <si>
    <t>小児医療等給付事業</t>
    <rPh sb="0" eb="2">
      <t>ショウニ</t>
    </rPh>
    <rPh sb="2" eb="4">
      <t>イリョウ</t>
    </rPh>
    <rPh sb="4" eb="5">
      <t>ナド</t>
    </rPh>
    <rPh sb="5" eb="7">
      <t>キュウフ</t>
    </rPh>
    <rPh sb="7" eb="9">
      <t>ジギョウ</t>
    </rPh>
    <phoneticPr fontId="2"/>
  </si>
  <si>
    <t>表　　　　　　題</t>
    <rPh sb="0" eb="1">
      <t>オモテ</t>
    </rPh>
    <rPh sb="7" eb="8">
      <t>ダイ</t>
    </rPh>
    <phoneticPr fontId="2"/>
  </si>
  <si>
    <t>結核管理検診数</t>
    <rPh sb="0" eb="2">
      <t>ケッカク</t>
    </rPh>
    <rPh sb="2" eb="4">
      <t>カンリ</t>
    </rPh>
    <rPh sb="4" eb="6">
      <t>ケンシン</t>
    </rPh>
    <rPh sb="6" eb="7">
      <t>スウ</t>
    </rPh>
    <phoneticPr fontId="2"/>
  </si>
  <si>
    <t>水道普及状況</t>
    <rPh sb="0" eb="2">
      <t>スイドウ</t>
    </rPh>
    <rPh sb="2" eb="4">
      <t>フキュウ</t>
    </rPh>
    <rPh sb="4" eb="6">
      <t>ジョウキョウ</t>
    </rPh>
    <phoneticPr fontId="2"/>
  </si>
  <si>
    <t>食品衛生（監視数）</t>
    <rPh sb="0" eb="2">
      <t>ショクヒン</t>
    </rPh>
    <rPh sb="2" eb="4">
      <t>エイセイ</t>
    </rPh>
    <rPh sb="5" eb="7">
      <t>カンシ</t>
    </rPh>
    <rPh sb="7" eb="8">
      <t>カズ</t>
    </rPh>
    <phoneticPr fontId="2"/>
  </si>
  <si>
    <t>狂犬病予防及び野犬掃とう数</t>
    <rPh sb="0" eb="3">
      <t>キョウケンビョウ</t>
    </rPh>
    <rPh sb="3" eb="5">
      <t>ヨボウ</t>
    </rPh>
    <rPh sb="5" eb="6">
      <t>オヨ</t>
    </rPh>
    <rPh sb="7" eb="9">
      <t>ヤケン</t>
    </rPh>
    <rPh sb="9" eb="10">
      <t>ハ</t>
    </rPh>
    <rPh sb="12" eb="13">
      <t>カズ</t>
    </rPh>
    <phoneticPr fontId="2"/>
  </si>
  <si>
    <t>保健医療施設数</t>
    <rPh sb="0" eb="2">
      <t>ホケン</t>
    </rPh>
    <rPh sb="2" eb="4">
      <t>イリョウ</t>
    </rPh>
    <rPh sb="4" eb="7">
      <t>シセツスウ</t>
    </rPh>
    <phoneticPr fontId="2"/>
  </si>
  <si>
    <t>28～2</t>
  </si>
  <si>
    <t>結核新登録患者数（年齢階級別）</t>
    <rPh sb="0" eb="2">
      <t>ケッカク</t>
    </rPh>
    <rPh sb="2" eb="3">
      <t>シン</t>
    </rPh>
    <rPh sb="3" eb="5">
      <t>トウロク</t>
    </rPh>
    <rPh sb="5" eb="8">
      <t>カンジャスウ</t>
    </rPh>
    <rPh sb="9" eb="11">
      <t>ネンレイ</t>
    </rPh>
    <rPh sb="11" eb="14">
      <t>カイキュウベツ</t>
    </rPh>
    <phoneticPr fontId="2"/>
  </si>
  <si>
    <t>結核新登録患者数（活動性分類・受療状況）</t>
    <rPh sb="0" eb="2">
      <t>ケッカク</t>
    </rPh>
    <rPh sb="2" eb="3">
      <t>シン</t>
    </rPh>
    <rPh sb="3" eb="5">
      <t>トウロク</t>
    </rPh>
    <rPh sb="5" eb="8">
      <t>カンジャスウ</t>
    </rPh>
    <rPh sb="9" eb="12">
      <t>カツドウセイ</t>
    </rPh>
    <rPh sb="12" eb="14">
      <t>ブンルイ</t>
    </rPh>
    <rPh sb="15" eb="16">
      <t>ウケ</t>
    </rPh>
    <rPh sb="16" eb="17">
      <t>リョウ</t>
    </rPh>
    <rPh sb="17" eb="19">
      <t>ジョウキョウ</t>
    </rPh>
    <phoneticPr fontId="2"/>
  </si>
  <si>
    <t>結核予防（ＢＣＧ）</t>
    <rPh sb="0" eb="2">
      <t>ケッカク</t>
    </rPh>
    <rPh sb="2" eb="4">
      <t>ヨボウ</t>
    </rPh>
    <phoneticPr fontId="2"/>
  </si>
  <si>
    <t>献血者数</t>
    <rPh sb="0" eb="2">
      <t>ケンケツ</t>
    </rPh>
    <rPh sb="2" eb="3">
      <t>シャ</t>
    </rPh>
    <rPh sb="3" eb="4">
      <t>カズ</t>
    </rPh>
    <phoneticPr fontId="2"/>
  </si>
  <si>
    <t>介護保険（施設数、検査数）</t>
    <rPh sb="0" eb="2">
      <t>カイゴ</t>
    </rPh>
    <rPh sb="2" eb="4">
      <t>ホケン</t>
    </rPh>
    <rPh sb="5" eb="8">
      <t>シセツスウ</t>
    </rPh>
    <rPh sb="9" eb="11">
      <t>ケンサ</t>
    </rPh>
    <rPh sb="11" eb="12">
      <t>スウ</t>
    </rPh>
    <phoneticPr fontId="2"/>
  </si>
  <si>
    <t>結核患者家族等検診数</t>
    <rPh sb="0" eb="2">
      <t>ケッカク</t>
    </rPh>
    <rPh sb="2" eb="4">
      <t>カンジャ</t>
    </rPh>
    <rPh sb="4" eb="6">
      <t>カゾク</t>
    </rPh>
    <rPh sb="6" eb="7">
      <t>ナド</t>
    </rPh>
    <rPh sb="7" eb="9">
      <t>ケンシン</t>
    </rPh>
    <rPh sb="9" eb="10">
      <t>スウ</t>
    </rPh>
    <phoneticPr fontId="2"/>
  </si>
  <si>
    <t>区　　分</t>
    <rPh sb="0" eb="1">
      <t>ク</t>
    </rPh>
    <rPh sb="3" eb="4">
      <t>ブン</t>
    </rPh>
    <phoneticPr fontId="2"/>
  </si>
  <si>
    <t>様 式　　　番 号</t>
    <rPh sb="0" eb="1">
      <t>サマ</t>
    </rPh>
    <rPh sb="2" eb="3">
      <t>シキ</t>
    </rPh>
    <rPh sb="6" eb="7">
      <t>バン</t>
    </rPh>
    <rPh sb="8" eb="9">
      <t>ゴウ</t>
    </rPh>
    <phoneticPr fontId="2"/>
  </si>
  <si>
    <t>人口</t>
    <rPh sb="0" eb="2">
      <t>ジンコウ</t>
    </rPh>
    <phoneticPr fontId="2"/>
  </si>
  <si>
    <t>人口、世帯、面積及び人口密度</t>
    <rPh sb="0" eb="2">
      <t>ジンコウ</t>
    </rPh>
    <rPh sb="3" eb="5">
      <t>セタイ</t>
    </rPh>
    <rPh sb="6" eb="8">
      <t>メンセキ</t>
    </rPh>
    <rPh sb="8" eb="9">
      <t>オヨ</t>
    </rPh>
    <rPh sb="10" eb="12">
      <t>ジンコウ</t>
    </rPh>
    <rPh sb="12" eb="14">
      <t>ミツド</t>
    </rPh>
    <phoneticPr fontId="2"/>
  </si>
  <si>
    <t>国勢調査総人口の推移</t>
    <rPh sb="0" eb="2">
      <t>コクセイ</t>
    </rPh>
    <rPh sb="2" eb="4">
      <t>チョウサ</t>
    </rPh>
    <rPh sb="4" eb="7">
      <t>ソウジンコウ</t>
    </rPh>
    <rPh sb="8" eb="10">
      <t>スイイ</t>
    </rPh>
    <phoneticPr fontId="2"/>
  </si>
  <si>
    <t>国勢調査総人口（性・年齢階級別）</t>
    <rPh sb="0" eb="2">
      <t>コクセイ</t>
    </rPh>
    <rPh sb="2" eb="4">
      <t>チョウサ</t>
    </rPh>
    <rPh sb="4" eb="7">
      <t>ソウジンコウ</t>
    </rPh>
    <rPh sb="8" eb="9">
      <t>セイ</t>
    </rPh>
    <rPh sb="10" eb="12">
      <t>ネンレイ</t>
    </rPh>
    <rPh sb="12" eb="15">
      <t>カイキュウベツ</t>
    </rPh>
    <phoneticPr fontId="2"/>
  </si>
  <si>
    <t>人口動態総覧（実数・率）</t>
    <rPh sb="0" eb="2">
      <t>ジンコウ</t>
    </rPh>
    <rPh sb="2" eb="4">
      <t>ドウタイ</t>
    </rPh>
    <rPh sb="4" eb="6">
      <t>ソウラン</t>
    </rPh>
    <rPh sb="7" eb="9">
      <t>ジッスウ</t>
    </rPh>
    <rPh sb="10" eb="11">
      <t>リツ</t>
    </rPh>
    <phoneticPr fontId="2"/>
  </si>
  <si>
    <t>出生数（性・体重別）</t>
    <rPh sb="0" eb="3">
      <t>シュッショウスウ</t>
    </rPh>
    <rPh sb="4" eb="5">
      <t>セイ</t>
    </rPh>
    <rPh sb="6" eb="9">
      <t>タイジュウベツ</t>
    </rPh>
    <phoneticPr fontId="2"/>
  </si>
  <si>
    <t>出生数（母の年齢階級別・出生順位別）及び合計特殊出生率</t>
    <rPh sb="0" eb="3">
      <t>シュッショウスウ</t>
    </rPh>
    <rPh sb="4" eb="5">
      <t>ハハ</t>
    </rPh>
    <rPh sb="6" eb="8">
      <t>ネンレイ</t>
    </rPh>
    <rPh sb="8" eb="10">
      <t>カイキュウ</t>
    </rPh>
    <rPh sb="10" eb="11">
      <t>ベツ</t>
    </rPh>
    <rPh sb="12" eb="14">
      <t>シュッショウ</t>
    </rPh>
    <rPh sb="14" eb="16">
      <t>ジュンイ</t>
    </rPh>
    <rPh sb="16" eb="17">
      <t>ベツ</t>
    </rPh>
    <rPh sb="18" eb="19">
      <t>オヨ</t>
    </rPh>
    <rPh sb="20" eb="22">
      <t>ゴウケイ</t>
    </rPh>
    <rPh sb="22" eb="24">
      <t>トクシュ</t>
    </rPh>
    <rPh sb="24" eb="27">
      <t>シュッショウリツ</t>
    </rPh>
    <phoneticPr fontId="2"/>
  </si>
  <si>
    <t>死亡数（性・年齢階級別）</t>
    <rPh sb="0" eb="3">
      <t>シボウスウ</t>
    </rPh>
    <rPh sb="4" eb="5">
      <t>セイ</t>
    </rPh>
    <rPh sb="6" eb="8">
      <t>ネンレイ</t>
    </rPh>
    <rPh sb="8" eb="11">
      <t>カイキュウベツ</t>
    </rPh>
    <phoneticPr fontId="2"/>
  </si>
  <si>
    <t>死亡数（主な死因年次推移分類）及び死亡率（人口10万対）</t>
    <rPh sb="0" eb="3">
      <t>シボウスウ</t>
    </rPh>
    <rPh sb="4" eb="5">
      <t>オモ</t>
    </rPh>
    <rPh sb="6" eb="8">
      <t>シイン</t>
    </rPh>
    <rPh sb="8" eb="10">
      <t>ネンジ</t>
    </rPh>
    <rPh sb="10" eb="12">
      <t>スイイ</t>
    </rPh>
    <rPh sb="12" eb="14">
      <t>ブンルイ</t>
    </rPh>
    <rPh sb="15" eb="16">
      <t>オヨ</t>
    </rPh>
    <rPh sb="17" eb="20">
      <t>シボウリツ</t>
    </rPh>
    <rPh sb="21" eb="23">
      <t>ジンコウ</t>
    </rPh>
    <rPh sb="25" eb="26">
      <t>マン</t>
    </rPh>
    <rPh sb="26" eb="27">
      <t>タイ</t>
    </rPh>
    <phoneticPr fontId="2"/>
  </si>
  <si>
    <t>悪性新生物死亡数（性・年齢階級別）</t>
    <rPh sb="0" eb="2">
      <t>アクセイ</t>
    </rPh>
    <rPh sb="2" eb="5">
      <t>シンセイブツ</t>
    </rPh>
    <rPh sb="5" eb="8">
      <t>シボウスウ</t>
    </rPh>
    <rPh sb="9" eb="10">
      <t>セイ</t>
    </rPh>
    <rPh sb="11" eb="13">
      <t>ネンレイ</t>
    </rPh>
    <rPh sb="13" eb="16">
      <t>カイキュウベツ</t>
    </rPh>
    <phoneticPr fontId="2"/>
  </si>
  <si>
    <t>悪性新生物死亡数（性・主要部位別）</t>
    <rPh sb="0" eb="2">
      <t>アクセイ</t>
    </rPh>
    <rPh sb="2" eb="5">
      <t>シンセイブツ</t>
    </rPh>
    <rPh sb="5" eb="8">
      <t>シボウスウ</t>
    </rPh>
    <rPh sb="9" eb="10">
      <t>セイ</t>
    </rPh>
    <rPh sb="11" eb="13">
      <t>シュヨウ</t>
    </rPh>
    <rPh sb="13" eb="15">
      <t>ブグライ</t>
    </rPh>
    <rPh sb="15" eb="16">
      <t>ベツ</t>
    </rPh>
    <phoneticPr fontId="2"/>
  </si>
  <si>
    <t>心疾患死亡数（性・年齢階級別）</t>
    <rPh sb="0" eb="3">
      <t>シンシッカン</t>
    </rPh>
    <rPh sb="3" eb="6">
      <t>シボウスウ</t>
    </rPh>
    <rPh sb="7" eb="8">
      <t>セイ</t>
    </rPh>
    <rPh sb="9" eb="11">
      <t>ネンレイ</t>
    </rPh>
    <rPh sb="11" eb="14">
      <t>カイキュウベツ</t>
    </rPh>
    <phoneticPr fontId="2"/>
  </si>
  <si>
    <t>心疾患死亡数（性・病類別）</t>
    <rPh sb="0" eb="3">
      <t>シンシッカン</t>
    </rPh>
    <rPh sb="3" eb="6">
      <t>シボウスウ</t>
    </rPh>
    <rPh sb="7" eb="8">
      <t>セイ</t>
    </rPh>
    <rPh sb="9" eb="10">
      <t>ヤマイ</t>
    </rPh>
    <rPh sb="10" eb="12">
      <t>ルイベツ</t>
    </rPh>
    <phoneticPr fontId="2"/>
  </si>
  <si>
    <t>急性心筋梗塞死亡数（性・年齢階級別）</t>
    <rPh sb="0" eb="2">
      <t>キュウセイ</t>
    </rPh>
    <rPh sb="2" eb="4">
      <t>シンキン</t>
    </rPh>
    <rPh sb="4" eb="6">
      <t>コウソク</t>
    </rPh>
    <rPh sb="6" eb="9">
      <t>シボウスウ</t>
    </rPh>
    <rPh sb="10" eb="11">
      <t>セイ</t>
    </rPh>
    <rPh sb="12" eb="14">
      <t>ネンレイ</t>
    </rPh>
    <rPh sb="14" eb="17">
      <t>カイキュウベツ</t>
    </rPh>
    <phoneticPr fontId="2"/>
  </si>
  <si>
    <t>その他の虚血性心疾患死亡数（性・年齢階級別）</t>
    <rPh sb="2" eb="3">
      <t>タ</t>
    </rPh>
    <rPh sb="4" eb="6">
      <t>キョケツ</t>
    </rPh>
    <rPh sb="6" eb="7">
      <t>セイ</t>
    </rPh>
    <rPh sb="7" eb="10">
      <t>シンシッカン</t>
    </rPh>
    <rPh sb="10" eb="13">
      <t>シボウスウ</t>
    </rPh>
    <rPh sb="14" eb="15">
      <t>セイ</t>
    </rPh>
    <rPh sb="16" eb="18">
      <t>ネンレイ</t>
    </rPh>
    <rPh sb="18" eb="21">
      <t>カイキュウベツ</t>
    </rPh>
    <phoneticPr fontId="2"/>
  </si>
  <si>
    <t>脳血管疾患死亡数（性・年齢階級別）</t>
    <rPh sb="0" eb="3">
      <t>ノウケッカン</t>
    </rPh>
    <rPh sb="3" eb="5">
      <t>シッカン</t>
    </rPh>
    <rPh sb="5" eb="8">
      <t>シボウスウ</t>
    </rPh>
    <rPh sb="9" eb="10">
      <t>セイ</t>
    </rPh>
    <rPh sb="11" eb="13">
      <t>ネンレイ</t>
    </rPh>
    <rPh sb="13" eb="16">
      <t>カイキュウベツ</t>
    </rPh>
    <phoneticPr fontId="2"/>
  </si>
  <si>
    <t>脳血管疾患死亡数（性・病類別）</t>
    <rPh sb="0" eb="3">
      <t>ノウケッカン</t>
    </rPh>
    <rPh sb="3" eb="5">
      <t>シッカン</t>
    </rPh>
    <rPh sb="5" eb="8">
      <t>シボウスウ</t>
    </rPh>
    <rPh sb="9" eb="10">
      <t>セイ</t>
    </rPh>
    <rPh sb="11" eb="12">
      <t>ヤマイ</t>
    </rPh>
    <rPh sb="12" eb="14">
      <t>ルイベツ</t>
    </rPh>
    <phoneticPr fontId="2"/>
  </si>
  <si>
    <t>脳内出血死亡数（性・年齢階級別）</t>
    <rPh sb="0" eb="2">
      <t>ノウナイ</t>
    </rPh>
    <rPh sb="2" eb="4">
      <t>シュッケツ</t>
    </rPh>
    <rPh sb="4" eb="7">
      <t>シボウスウ</t>
    </rPh>
    <rPh sb="8" eb="9">
      <t>セイ</t>
    </rPh>
    <rPh sb="10" eb="12">
      <t>ネンレイ</t>
    </rPh>
    <rPh sb="12" eb="15">
      <t>カイキュウベツ</t>
    </rPh>
    <phoneticPr fontId="2"/>
  </si>
  <si>
    <t>脳梗塞死亡数（性・年齢階級別）</t>
    <rPh sb="0" eb="3">
      <t>ノウコウソク</t>
    </rPh>
    <rPh sb="3" eb="6">
      <t>シボウスウ</t>
    </rPh>
    <rPh sb="7" eb="8">
      <t>セイ</t>
    </rPh>
    <rPh sb="9" eb="11">
      <t>ネンレイ</t>
    </rPh>
    <rPh sb="11" eb="14">
      <t>カイキュウベツ</t>
    </rPh>
    <phoneticPr fontId="2"/>
  </si>
  <si>
    <t>肺炎死亡数（性・年齢階級別）</t>
    <rPh sb="0" eb="2">
      <t>ハイエン</t>
    </rPh>
    <rPh sb="2" eb="5">
      <t>シボウスウ</t>
    </rPh>
    <rPh sb="6" eb="7">
      <t>セイ</t>
    </rPh>
    <rPh sb="8" eb="10">
      <t>ネンレイ</t>
    </rPh>
    <rPh sb="10" eb="13">
      <t>カイキュウベツ</t>
    </rPh>
    <phoneticPr fontId="2"/>
  </si>
  <si>
    <t>不慮の事故死亡数（性・年齢階級別）</t>
    <rPh sb="0" eb="2">
      <t>フリョ</t>
    </rPh>
    <rPh sb="3" eb="5">
      <t>ジコ</t>
    </rPh>
    <rPh sb="5" eb="8">
      <t>シボウスウ</t>
    </rPh>
    <rPh sb="9" eb="10">
      <t>セイ</t>
    </rPh>
    <rPh sb="11" eb="13">
      <t>ネンレイ</t>
    </rPh>
    <rPh sb="13" eb="16">
      <t>カイキュウベツ</t>
    </rPh>
    <phoneticPr fontId="2"/>
  </si>
  <si>
    <t>自殺死亡数（性・年齢階級別）</t>
    <rPh sb="0" eb="2">
      <t>ジサツ</t>
    </rPh>
    <rPh sb="2" eb="5">
      <t>シボウスウ</t>
    </rPh>
    <rPh sb="6" eb="7">
      <t>セイ</t>
    </rPh>
    <rPh sb="8" eb="10">
      <t>ネンレイ</t>
    </rPh>
    <rPh sb="10" eb="12">
      <t>カイキュウ</t>
    </rPh>
    <rPh sb="12" eb="13">
      <t>ベツ</t>
    </rPh>
    <phoneticPr fontId="2"/>
  </si>
  <si>
    <t>母子保健（妊娠の届出・健康診査）</t>
    <rPh sb="0" eb="2">
      <t>ボシ</t>
    </rPh>
    <rPh sb="2" eb="4">
      <t>ホケン</t>
    </rPh>
    <rPh sb="5" eb="7">
      <t>ニンシン</t>
    </rPh>
    <rPh sb="8" eb="9">
      <t>トド</t>
    </rPh>
    <rPh sb="9" eb="10">
      <t>デ</t>
    </rPh>
    <rPh sb="11" eb="13">
      <t>ケンコウ</t>
    </rPh>
    <rPh sb="13" eb="15">
      <t>シンサ</t>
    </rPh>
    <phoneticPr fontId="2"/>
  </si>
  <si>
    <t>母子保健（保健指導）</t>
    <rPh sb="0" eb="2">
      <t>ボシ</t>
    </rPh>
    <rPh sb="2" eb="4">
      <t>ホケン</t>
    </rPh>
    <rPh sb="5" eb="7">
      <t>ホケン</t>
    </rPh>
    <rPh sb="7" eb="9">
      <t>シドウ</t>
    </rPh>
    <phoneticPr fontId="2"/>
  </si>
  <si>
    <t>母子保健（訪問指導）</t>
    <rPh sb="0" eb="2">
      <t>ボシ</t>
    </rPh>
    <rPh sb="2" eb="4">
      <t>ホケン</t>
    </rPh>
    <rPh sb="5" eb="7">
      <t>ホウモン</t>
    </rPh>
    <rPh sb="7" eb="9">
      <t>シドウ</t>
    </rPh>
    <phoneticPr fontId="2"/>
  </si>
  <si>
    <t>健康増進（栄養・運動等指導）</t>
    <rPh sb="0" eb="2">
      <t>ケンコウ</t>
    </rPh>
    <rPh sb="2" eb="4">
      <t>ゾウシン</t>
    </rPh>
    <rPh sb="5" eb="7">
      <t>エイヨウ</t>
    </rPh>
    <rPh sb="8" eb="10">
      <t>ウンドウ</t>
    </rPh>
    <rPh sb="10" eb="11">
      <t>ナド</t>
    </rPh>
    <rPh sb="11" eb="13">
      <t>シドウ</t>
    </rPh>
    <phoneticPr fontId="2"/>
  </si>
  <si>
    <t>予防接種（定期）接種者数</t>
    <rPh sb="0" eb="2">
      <t>ヨボウ</t>
    </rPh>
    <rPh sb="2" eb="4">
      <t>セッシュ</t>
    </rPh>
    <rPh sb="5" eb="7">
      <t>テイキ</t>
    </rPh>
    <rPh sb="8" eb="10">
      <t>セッシュ</t>
    </rPh>
    <rPh sb="10" eb="11">
      <t>シャ</t>
    </rPh>
    <rPh sb="11" eb="12">
      <t>スウ</t>
    </rPh>
    <phoneticPr fontId="2"/>
  </si>
  <si>
    <t>歯科保健（予防処置・治療）</t>
    <rPh sb="0" eb="2">
      <t>シカ</t>
    </rPh>
    <rPh sb="2" eb="4">
      <t>ホケン</t>
    </rPh>
    <rPh sb="5" eb="7">
      <t>ヨボウ</t>
    </rPh>
    <rPh sb="7" eb="9">
      <t>ショチ</t>
    </rPh>
    <rPh sb="10" eb="12">
      <t>チリョウ</t>
    </rPh>
    <phoneticPr fontId="2"/>
  </si>
  <si>
    <t>医療給付事業</t>
    <rPh sb="0" eb="2">
      <t>イリョウ</t>
    </rPh>
    <rPh sb="2" eb="4">
      <t>キュウフ</t>
    </rPh>
    <rPh sb="4" eb="6">
      <t>ジギョウ</t>
    </rPh>
    <phoneticPr fontId="2"/>
  </si>
  <si>
    <t>老人保健事業（健康手帳の交付）</t>
    <rPh sb="0" eb="2">
      <t>ロウジン</t>
    </rPh>
    <rPh sb="2" eb="4">
      <t>ホケン</t>
    </rPh>
    <rPh sb="4" eb="6">
      <t>ジギョウ</t>
    </rPh>
    <rPh sb="7" eb="9">
      <t>ケンコウ</t>
    </rPh>
    <rPh sb="9" eb="11">
      <t>テチョウ</t>
    </rPh>
    <rPh sb="12" eb="14">
      <t>コウフ</t>
    </rPh>
    <phoneticPr fontId="2"/>
  </si>
  <si>
    <t>老人保健事業（健康教育）</t>
    <rPh sb="0" eb="2">
      <t>ロウジン</t>
    </rPh>
    <rPh sb="2" eb="4">
      <t>ホケン</t>
    </rPh>
    <rPh sb="4" eb="6">
      <t>ジギョウ</t>
    </rPh>
    <rPh sb="7" eb="9">
      <t>ケンコウ</t>
    </rPh>
    <rPh sb="9" eb="11">
      <t>キョウイク</t>
    </rPh>
    <phoneticPr fontId="2"/>
  </si>
  <si>
    <t>老人保健事業（健康相談）</t>
    <rPh sb="0" eb="2">
      <t>ロウジン</t>
    </rPh>
    <rPh sb="2" eb="4">
      <t>ホケン</t>
    </rPh>
    <rPh sb="4" eb="6">
      <t>ジギョウ</t>
    </rPh>
    <rPh sb="7" eb="9">
      <t>ケンコウ</t>
    </rPh>
    <rPh sb="9" eb="11">
      <t>ソウダン</t>
    </rPh>
    <phoneticPr fontId="2"/>
  </si>
  <si>
    <t>老人保健事業（基本健康診査）</t>
    <rPh sb="0" eb="2">
      <t>ロウジン</t>
    </rPh>
    <rPh sb="2" eb="4">
      <t>ホケン</t>
    </rPh>
    <rPh sb="4" eb="6">
      <t>ジギョウ</t>
    </rPh>
    <rPh sb="7" eb="9">
      <t>キホン</t>
    </rPh>
    <rPh sb="9" eb="11">
      <t>ケンコウ</t>
    </rPh>
    <rPh sb="11" eb="13">
      <t>シンサ</t>
    </rPh>
    <phoneticPr fontId="2"/>
  </si>
  <si>
    <t>老人保健事業（主な検査項目別の受診者数及び検査結果別人員）</t>
    <rPh sb="0" eb="2">
      <t>ロウジン</t>
    </rPh>
    <rPh sb="2" eb="4">
      <t>ホケン</t>
    </rPh>
    <rPh sb="4" eb="6">
      <t>ジギョウ</t>
    </rPh>
    <rPh sb="7" eb="8">
      <t>オモ</t>
    </rPh>
    <rPh sb="9" eb="11">
      <t>ケンサ</t>
    </rPh>
    <rPh sb="11" eb="13">
      <t>コウモク</t>
    </rPh>
    <rPh sb="13" eb="14">
      <t>ベツ</t>
    </rPh>
    <rPh sb="15" eb="18">
      <t>ジュシンシャ</t>
    </rPh>
    <rPh sb="18" eb="19">
      <t>スウ</t>
    </rPh>
    <rPh sb="19" eb="20">
      <t>オヨ</t>
    </rPh>
    <rPh sb="21" eb="23">
      <t>ケンサ</t>
    </rPh>
    <rPh sb="23" eb="25">
      <t>ケッカ</t>
    </rPh>
    <rPh sb="25" eb="26">
      <t>ベツ</t>
    </rPh>
    <rPh sb="26" eb="28">
      <t>ジンイン</t>
    </rPh>
    <phoneticPr fontId="2"/>
  </si>
  <si>
    <t>老人保健事業（歯周疾患検診・骨粗鬆症検診）</t>
    <rPh sb="0" eb="2">
      <t>ロウジン</t>
    </rPh>
    <rPh sb="2" eb="4">
      <t>ホケン</t>
    </rPh>
    <rPh sb="4" eb="6">
      <t>ジギョウ</t>
    </rPh>
    <rPh sb="7" eb="8">
      <t>シ</t>
    </rPh>
    <rPh sb="8" eb="9">
      <t>シュウ</t>
    </rPh>
    <rPh sb="9" eb="11">
      <t>シッカン</t>
    </rPh>
    <rPh sb="11" eb="13">
      <t>ケンシン</t>
    </rPh>
    <rPh sb="14" eb="18">
      <t>コツソショウショウ</t>
    </rPh>
    <rPh sb="18" eb="20">
      <t>ケンシン</t>
    </rPh>
    <phoneticPr fontId="2"/>
  </si>
  <si>
    <t>老人保健事業（機能訓練）</t>
    <rPh sb="0" eb="2">
      <t>ロウジン</t>
    </rPh>
    <rPh sb="2" eb="4">
      <t>ホケン</t>
    </rPh>
    <rPh sb="4" eb="6">
      <t>ジギョウ</t>
    </rPh>
    <rPh sb="7" eb="9">
      <t>キノウ</t>
    </rPh>
    <rPh sb="9" eb="11">
      <t>クンレン</t>
    </rPh>
    <phoneticPr fontId="2"/>
  </si>
  <si>
    <t>老人保健事業（訪問指導）</t>
    <rPh sb="0" eb="2">
      <t>ロウジン</t>
    </rPh>
    <rPh sb="2" eb="4">
      <t>ホケン</t>
    </rPh>
    <rPh sb="4" eb="6">
      <t>ジギョウ</t>
    </rPh>
    <rPh sb="7" eb="9">
      <t>ホウモン</t>
    </rPh>
    <rPh sb="9" eb="11">
      <t>シドウ</t>
    </rPh>
    <phoneticPr fontId="2"/>
  </si>
  <si>
    <t>56～2</t>
  </si>
  <si>
    <t>ウイルス性肝炎進行防止対策・橋本病重症患者対策医療受給者数（北海道）</t>
    <rPh sb="4" eb="5">
      <t>セイ</t>
    </rPh>
    <rPh sb="5" eb="7">
      <t>カンエン</t>
    </rPh>
    <rPh sb="7" eb="9">
      <t>シンコウ</t>
    </rPh>
    <rPh sb="9" eb="11">
      <t>ボウシ</t>
    </rPh>
    <rPh sb="11" eb="13">
      <t>タイサク</t>
    </rPh>
    <rPh sb="14" eb="16">
      <t>ハシモト</t>
    </rPh>
    <rPh sb="16" eb="17">
      <t>ビョウ</t>
    </rPh>
    <rPh sb="17" eb="19">
      <t>ジュウショウ</t>
    </rPh>
    <rPh sb="19" eb="21">
      <t>カンジャ</t>
    </rPh>
    <rPh sb="21" eb="23">
      <t>タイサク</t>
    </rPh>
    <rPh sb="23" eb="25">
      <t>イリョウ</t>
    </rPh>
    <rPh sb="25" eb="28">
      <t>ジュキュウシャ</t>
    </rPh>
    <rPh sb="28" eb="29">
      <t>スウ</t>
    </rPh>
    <rPh sb="30" eb="33">
      <t>ホッカイドウ</t>
    </rPh>
    <phoneticPr fontId="2"/>
  </si>
  <si>
    <t>保健所把握保健医療機関従事者数（人口10万対）</t>
    <rPh sb="0" eb="3">
      <t>ホケンショ</t>
    </rPh>
    <rPh sb="3" eb="5">
      <t>ハアク</t>
    </rPh>
    <rPh sb="5" eb="7">
      <t>ホケン</t>
    </rPh>
    <rPh sb="7" eb="9">
      <t>イリョウ</t>
    </rPh>
    <rPh sb="9" eb="11">
      <t>キカン</t>
    </rPh>
    <rPh sb="11" eb="14">
      <t>ジュウジシャ</t>
    </rPh>
    <rPh sb="14" eb="15">
      <t>スウ</t>
    </rPh>
    <rPh sb="16" eb="18">
      <t>ジンコウ</t>
    </rPh>
    <rPh sb="20" eb="21">
      <t>マン</t>
    </rPh>
    <rPh sb="21" eb="22">
      <t>タイ</t>
    </rPh>
    <phoneticPr fontId="2"/>
  </si>
  <si>
    <t>環境衛生（監視数）</t>
    <rPh sb="0" eb="2">
      <t>カンキョウ</t>
    </rPh>
    <rPh sb="2" eb="4">
      <t>エイセイ</t>
    </rPh>
    <rPh sb="5" eb="7">
      <t>カンシ</t>
    </rPh>
    <rPh sb="7" eb="8">
      <t>カズ</t>
    </rPh>
    <phoneticPr fontId="2"/>
  </si>
  <si>
    <t>衛生教育</t>
    <rPh sb="0" eb="2">
      <t>エイセイ</t>
    </rPh>
    <rPh sb="2" eb="4">
      <t>キョウイク</t>
    </rPh>
    <phoneticPr fontId="2"/>
  </si>
  <si>
    <t>1章</t>
    <rPh sb="1" eb="2">
      <t>ショウ</t>
    </rPh>
    <phoneticPr fontId="2"/>
  </si>
  <si>
    <t>人</t>
    <rPh sb="0" eb="1">
      <t>ヒト</t>
    </rPh>
    <phoneticPr fontId="2"/>
  </si>
  <si>
    <t>口</t>
    <rPh sb="0" eb="1">
      <t>クチ</t>
    </rPh>
    <phoneticPr fontId="2"/>
  </si>
  <si>
    <t>動</t>
    <rPh sb="0" eb="1">
      <t>ドウ</t>
    </rPh>
    <phoneticPr fontId="2"/>
  </si>
  <si>
    <t>向</t>
    <rPh sb="0" eb="1">
      <t>ム</t>
    </rPh>
    <phoneticPr fontId="2"/>
  </si>
  <si>
    <t>2章</t>
    <rPh sb="1" eb="2">
      <t>ショウ</t>
    </rPh>
    <phoneticPr fontId="2"/>
  </si>
  <si>
    <t>保</t>
    <rPh sb="0" eb="1">
      <t>ホ</t>
    </rPh>
    <phoneticPr fontId="2"/>
  </si>
  <si>
    <t>健</t>
    <rPh sb="0" eb="1">
      <t>ケン</t>
    </rPh>
    <phoneticPr fontId="2"/>
  </si>
  <si>
    <t>予</t>
    <rPh sb="0" eb="1">
      <t>ヨ</t>
    </rPh>
    <phoneticPr fontId="2"/>
  </si>
  <si>
    <t>防</t>
    <rPh sb="0" eb="1">
      <t>ボウ</t>
    </rPh>
    <phoneticPr fontId="2"/>
  </si>
  <si>
    <t>結核</t>
    <rPh sb="0" eb="2">
      <t>ケッカク</t>
    </rPh>
    <phoneticPr fontId="2"/>
  </si>
  <si>
    <t>感染症</t>
    <rPh sb="0" eb="3">
      <t>カンセンショウ</t>
    </rPh>
    <phoneticPr fontId="2"/>
  </si>
  <si>
    <t>医療</t>
    <rPh sb="0" eb="2">
      <t>イリョウ</t>
    </rPh>
    <phoneticPr fontId="2"/>
  </si>
  <si>
    <t>3章</t>
    <rPh sb="1" eb="2">
      <t>ショウ</t>
    </rPh>
    <phoneticPr fontId="2"/>
  </si>
  <si>
    <t>医</t>
    <rPh sb="0" eb="1">
      <t>イ</t>
    </rPh>
    <phoneticPr fontId="2"/>
  </si>
  <si>
    <t>療</t>
    <rPh sb="0" eb="1">
      <t>リョウ</t>
    </rPh>
    <phoneticPr fontId="2"/>
  </si>
  <si>
    <t>薬</t>
    <rPh sb="0" eb="1">
      <t>ヤク</t>
    </rPh>
    <phoneticPr fontId="2"/>
  </si>
  <si>
    <t>事</t>
    <rPh sb="0" eb="1">
      <t>ジ</t>
    </rPh>
    <phoneticPr fontId="2"/>
  </si>
  <si>
    <t>介護保険</t>
    <rPh sb="0" eb="2">
      <t>カイゴ</t>
    </rPh>
    <rPh sb="2" eb="4">
      <t>ホケン</t>
    </rPh>
    <phoneticPr fontId="2"/>
  </si>
  <si>
    <t>4章</t>
    <rPh sb="1" eb="2">
      <t>ショウ</t>
    </rPh>
    <phoneticPr fontId="2"/>
  </si>
  <si>
    <t>生</t>
    <rPh sb="0" eb="1">
      <t>セイ</t>
    </rPh>
    <phoneticPr fontId="2"/>
  </si>
  <si>
    <t>活</t>
    <rPh sb="0" eb="1">
      <t>カツ</t>
    </rPh>
    <phoneticPr fontId="2"/>
  </si>
  <si>
    <t>環</t>
    <rPh sb="0" eb="1">
      <t>カン</t>
    </rPh>
    <phoneticPr fontId="2"/>
  </si>
  <si>
    <t>境</t>
    <rPh sb="0" eb="1">
      <t>キョウ</t>
    </rPh>
    <phoneticPr fontId="2"/>
  </si>
  <si>
    <t>5章</t>
    <rPh sb="1" eb="2">
      <t>ショウ</t>
    </rPh>
    <phoneticPr fontId="2"/>
  </si>
  <si>
    <t>衛生</t>
    <rPh sb="0" eb="2">
      <t>エイセイ</t>
    </rPh>
    <phoneticPr fontId="2"/>
  </si>
  <si>
    <t>教育等</t>
    <rPh sb="0" eb="2">
      <t>キョウイク</t>
    </rPh>
    <rPh sb="2" eb="3">
      <t>ナド</t>
    </rPh>
    <phoneticPr fontId="2"/>
  </si>
  <si>
    <t>の</t>
    <phoneticPr fontId="2"/>
  </si>
  <si>
    <t>12～1</t>
    <phoneticPr fontId="2"/>
  </si>
  <si>
    <t>12～2</t>
    <phoneticPr fontId="2"/>
  </si>
  <si>
    <t>12～3</t>
    <phoneticPr fontId="2"/>
  </si>
  <si>
    <t>14～1</t>
    <phoneticPr fontId="2"/>
  </si>
  <si>
    <t>14～2</t>
    <phoneticPr fontId="2"/>
  </si>
  <si>
    <t>14～3</t>
    <phoneticPr fontId="2"/>
  </si>
  <si>
    <t>（「ツベルクリン反応検査」の各項目）</t>
    <rPh sb="8" eb="10">
      <t>ハンノウ</t>
    </rPh>
    <rPh sb="10" eb="12">
      <t>ケンサ</t>
    </rPh>
    <rPh sb="14" eb="15">
      <t>カク</t>
    </rPh>
    <rPh sb="15" eb="17">
      <t>コウモク</t>
    </rPh>
    <phoneticPr fontId="2"/>
  </si>
  <si>
    <t>（上記以外の項目）</t>
    <rPh sb="1" eb="3">
      <t>ジョウキ</t>
    </rPh>
    <rPh sb="3" eb="5">
      <t>イガイ</t>
    </rPh>
    <rPh sb="6" eb="8">
      <t>コウモク</t>
    </rPh>
    <phoneticPr fontId="2"/>
  </si>
  <si>
    <t>（重度等医療）</t>
    <rPh sb="1" eb="3">
      <t>ジュウド</t>
    </rPh>
    <rPh sb="3" eb="4">
      <t>ナド</t>
    </rPh>
    <rPh sb="4" eb="6">
      <t>イリョウ</t>
    </rPh>
    <phoneticPr fontId="2"/>
  </si>
  <si>
    <t>（母子・乳幼児医療）</t>
    <rPh sb="1" eb="3">
      <t>ボシ</t>
    </rPh>
    <rPh sb="4" eb="7">
      <t>ニュウヨウジ</t>
    </rPh>
    <rPh sb="7" eb="9">
      <t>イリョウ</t>
    </rPh>
    <phoneticPr fontId="2"/>
  </si>
  <si>
    <t>（育成医療）</t>
    <rPh sb="1" eb="3">
      <t>イクセイ</t>
    </rPh>
    <rPh sb="3" eb="5">
      <t>イリョウ</t>
    </rPh>
    <phoneticPr fontId="2"/>
  </si>
  <si>
    <t>（未熟児・結核）</t>
    <rPh sb="1" eb="4">
      <t>ミジュクジ</t>
    </rPh>
    <rPh sb="5" eb="7">
      <t>ケッカク</t>
    </rPh>
    <phoneticPr fontId="2"/>
  </si>
  <si>
    <t>（小児慢性）</t>
    <rPh sb="1" eb="3">
      <t>ショウニ</t>
    </rPh>
    <rPh sb="3" eb="5">
      <t>マンセイ</t>
    </rPh>
    <phoneticPr fontId="2"/>
  </si>
  <si>
    <t>（「相談～普及啓発」の各項目）</t>
    <rPh sb="2" eb="4">
      <t>ソウダン</t>
    </rPh>
    <rPh sb="5" eb="7">
      <t>フキュウ</t>
    </rPh>
    <rPh sb="7" eb="9">
      <t>ケイハツ</t>
    </rPh>
    <rPh sb="11" eb="12">
      <t>カク</t>
    </rPh>
    <rPh sb="12" eb="14">
      <t>コウモク</t>
    </rPh>
    <phoneticPr fontId="2"/>
  </si>
  <si>
    <t>（「職親事業」「精神障害者保健福祉手帳」の項目）</t>
    <rPh sb="2" eb="3">
      <t>ショク</t>
    </rPh>
    <rPh sb="3" eb="4">
      <t>オヤ</t>
    </rPh>
    <rPh sb="4" eb="6">
      <t>ジギョウ</t>
    </rPh>
    <rPh sb="8" eb="10">
      <t>セイシン</t>
    </rPh>
    <rPh sb="10" eb="13">
      <t>ショウガイシャ</t>
    </rPh>
    <rPh sb="13" eb="15">
      <t>ホケン</t>
    </rPh>
    <rPh sb="15" eb="17">
      <t>フクシ</t>
    </rPh>
    <rPh sb="17" eb="19">
      <t>テチョウ</t>
    </rPh>
    <rPh sb="21" eb="23">
      <t>コウモク</t>
    </rPh>
    <phoneticPr fontId="2"/>
  </si>
  <si>
    <t>（「病院～歯科診療所」の各項目）</t>
    <rPh sb="2" eb="4">
      <t>ビョウイン</t>
    </rPh>
    <rPh sb="5" eb="7">
      <t>シカ</t>
    </rPh>
    <rPh sb="7" eb="10">
      <t>シンリョウショ</t>
    </rPh>
    <rPh sb="12" eb="13">
      <t>カク</t>
    </rPh>
    <rPh sb="13" eb="15">
      <t>コウモク</t>
    </rPh>
    <phoneticPr fontId="2"/>
  </si>
  <si>
    <t>（助産所、衛生検査所）</t>
    <rPh sb="1" eb="4">
      <t>ジョサンショ</t>
    </rPh>
    <rPh sb="5" eb="7">
      <t>エイセイ</t>
    </rPh>
    <rPh sb="7" eb="10">
      <t>ケンサショ</t>
    </rPh>
    <phoneticPr fontId="2"/>
  </si>
  <si>
    <t>（「旅館～コインランドリー、化製場等施設」の各項目）</t>
    <rPh sb="2" eb="4">
      <t>リョカン</t>
    </rPh>
    <rPh sb="14" eb="15">
      <t>カ</t>
    </rPh>
    <rPh sb="15" eb="16">
      <t>セイ</t>
    </rPh>
    <rPh sb="16" eb="18">
      <t>バナド</t>
    </rPh>
    <rPh sb="18" eb="20">
      <t>シセツ</t>
    </rPh>
    <rPh sb="22" eb="25">
      <t>カクコウモク</t>
    </rPh>
    <phoneticPr fontId="2"/>
  </si>
  <si>
    <t>（「特定建築物」「建築物衛生登録業者」）</t>
    <rPh sb="2" eb="4">
      <t>トクテイ</t>
    </rPh>
    <rPh sb="4" eb="7">
      <t>ケンチクブツ</t>
    </rPh>
    <rPh sb="9" eb="12">
      <t>ケンチクブツ</t>
    </rPh>
    <rPh sb="12" eb="14">
      <t>エイセイ</t>
    </rPh>
    <rPh sb="14" eb="16">
      <t>トウロク</t>
    </rPh>
    <rPh sb="16" eb="18">
      <t>ギョウシャ</t>
    </rPh>
    <phoneticPr fontId="2"/>
  </si>
  <si>
    <t>市町村栄養改善活動状況</t>
    <rPh sb="0" eb="3">
      <t>シチョウソン</t>
    </rPh>
    <rPh sb="3" eb="5">
      <t>エイヨウ</t>
    </rPh>
    <rPh sb="5" eb="7">
      <t>カイゼン</t>
    </rPh>
    <rPh sb="7" eb="9">
      <t>カツドウ</t>
    </rPh>
    <rPh sb="9" eb="11">
      <t>ジョウキョウ</t>
    </rPh>
    <phoneticPr fontId="2"/>
  </si>
  <si>
    <t>医療施設数・病床数（人口10万対）</t>
    <rPh sb="0" eb="2">
      <t>イリョウ</t>
    </rPh>
    <rPh sb="2" eb="5">
      <t>シセツスウ</t>
    </rPh>
    <rPh sb="6" eb="9">
      <t>ビョウショウスウ</t>
    </rPh>
    <rPh sb="10" eb="12">
      <t>ジンコウ</t>
    </rPh>
    <rPh sb="14" eb="15">
      <t>マン</t>
    </rPh>
    <rPh sb="15" eb="16">
      <t>タイ</t>
    </rPh>
    <phoneticPr fontId="2"/>
  </si>
  <si>
    <t>水道</t>
    <rPh sb="0" eb="2">
      <t>スイドウ</t>
    </rPh>
    <phoneticPr fontId="2"/>
  </si>
  <si>
    <t>狂犬病</t>
    <rPh sb="0" eb="3">
      <t>キョウケンビョウ</t>
    </rPh>
    <phoneticPr fontId="2"/>
  </si>
  <si>
    <t>（「栄養士」の項目）</t>
    <rPh sb="2" eb="5">
      <t>エイヨウシ</t>
    </rPh>
    <rPh sb="7" eb="9">
      <t>コウモク</t>
    </rPh>
    <phoneticPr fontId="2"/>
  </si>
  <si>
    <t>と</t>
    <phoneticPr fontId="2"/>
  </si>
  <si>
    <t>（マル初）</t>
    <rPh sb="3" eb="4">
      <t>ショ</t>
    </rPh>
    <phoneticPr fontId="2"/>
  </si>
  <si>
    <t>（「マル初」「非定型抗酸菌陽性」）</t>
    <rPh sb="4" eb="5">
      <t>ショ</t>
    </rPh>
    <rPh sb="7" eb="8">
      <t>ヒ</t>
    </rPh>
    <rPh sb="8" eb="10">
      <t>テイケイ</t>
    </rPh>
    <rPh sb="10" eb="11">
      <t>コウ</t>
    </rPh>
    <rPh sb="11" eb="12">
      <t>サン</t>
    </rPh>
    <rPh sb="12" eb="13">
      <t>キン</t>
    </rPh>
    <rPh sb="13" eb="15">
      <t>ヨウセイ</t>
    </rPh>
    <phoneticPr fontId="2"/>
  </si>
  <si>
    <t>（老人医療給付）</t>
    <rPh sb="1" eb="3">
      <t>ロウジン</t>
    </rPh>
    <rPh sb="3" eb="5">
      <t>イリョウ</t>
    </rPh>
    <rPh sb="5" eb="7">
      <t>キュウフ</t>
    </rPh>
    <phoneticPr fontId="2"/>
  </si>
  <si>
    <t>（老人医療給付特別対策）</t>
    <rPh sb="1" eb="3">
      <t>ロウジン</t>
    </rPh>
    <rPh sb="7" eb="9">
      <t>トクベツ</t>
    </rPh>
    <rPh sb="9" eb="11">
      <t>タイサク</t>
    </rPh>
    <phoneticPr fontId="2"/>
  </si>
  <si>
    <t>（「前年度精密検査者の追跡結果」各欄）</t>
    <rPh sb="2" eb="5">
      <t>ゼンネンド</t>
    </rPh>
    <rPh sb="5" eb="7">
      <t>セイミツ</t>
    </rPh>
    <rPh sb="7" eb="10">
      <t>ケンサシャ</t>
    </rPh>
    <rPh sb="11" eb="13">
      <t>ツイセキ</t>
    </rPh>
    <rPh sb="13" eb="15">
      <t>ケッカ</t>
    </rPh>
    <rPh sb="16" eb="17">
      <t>カク</t>
    </rPh>
    <rPh sb="17" eb="18">
      <t>ラン</t>
    </rPh>
    <phoneticPr fontId="2"/>
  </si>
  <si>
    <t>29～1</t>
    <phoneticPr fontId="2"/>
  </si>
  <si>
    <t>29～2</t>
    <phoneticPr fontId="2"/>
  </si>
  <si>
    <t>50～54</t>
    <phoneticPr fontId="2"/>
  </si>
  <si>
    <t>28～1</t>
    <phoneticPr fontId="2"/>
  </si>
  <si>
    <t>56～1</t>
    <phoneticPr fontId="2"/>
  </si>
  <si>
    <t>（胆振保健福祉事務所保健福祉部）</t>
    <rPh sb="1" eb="3">
      <t>イブリ</t>
    </rPh>
    <rPh sb="3" eb="5">
      <t>ホケン</t>
    </rPh>
    <rPh sb="5" eb="7">
      <t>フクシ</t>
    </rPh>
    <rPh sb="7" eb="10">
      <t>ジムショ</t>
    </rPh>
    <rPh sb="10" eb="12">
      <t>ホケン</t>
    </rPh>
    <rPh sb="12" eb="15">
      <t>フクシブ</t>
    </rPh>
    <phoneticPr fontId="2"/>
  </si>
  <si>
    <t>道北</t>
    <rPh sb="0" eb="2">
      <t>ドウホク</t>
    </rPh>
    <phoneticPr fontId="2"/>
  </si>
  <si>
    <t>（上川保健福祉事務所保健福祉部）</t>
    <rPh sb="1" eb="3">
      <t>カミカワ</t>
    </rPh>
    <rPh sb="3" eb="5">
      <t>ホケン</t>
    </rPh>
    <rPh sb="5" eb="7">
      <t>フクシ</t>
    </rPh>
    <rPh sb="7" eb="10">
      <t>ジムショ</t>
    </rPh>
    <rPh sb="10" eb="12">
      <t>ホケン</t>
    </rPh>
    <rPh sb="12" eb="15">
      <t>フクシブ</t>
    </rPh>
    <phoneticPr fontId="2"/>
  </si>
  <si>
    <t>オホーツク</t>
    <phoneticPr fontId="2"/>
  </si>
  <si>
    <t>十勝</t>
    <rPh sb="0" eb="2">
      <t>トカチ</t>
    </rPh>
    <phoneticPr fontId="2"/>
  </si>
  <si>
    <t>釧根</t>
    <rPh sb="0" eb="1">
      <t>セン</t>
    </rPh>
    <rPh sb="1" eb="2">
      <t>ネ</t>
    </rPh>
    <phoneticPr fontId="2"/>
  </si>
  <si>
    <t>道南</t>
    <rPh sb="0" eb="2">
      <t>ドウナン</t>
    </rPh>
    <phoneticPr fontId="2"/>
  </si>
  <si>
    <t>（渡島保健福祉事務所保健福祉部）</t>
    <rPh sb="1" eb="3">
      <t>オシマ</t>
    </rPh>
    <rPh sb="3" eb="5">
      <t>ホケン</t>
    </rPh>
    <rPh sb="5" eb="7">
      <t>フクシ</t>
    </rPh>
    <rPh sb="7" eb="10">
      <t>ジムショ</t>
    </rPh>
    <rPh sb="10" eb="12">
      <t>ホケン</t>
    </rPh>
    <rPh sb="12" eb="15">
      <t>フクシブ</t>
    </rPh>
    <phoneticPr fontId="2"/>
  </si>
  <si>
    <t>後志</t>
    <rPh sb="0" eb="2">
      <t>シリベシ</t>
    </rPh>
    <phoneticPr fontId="2"/>
  </si>
  <si>
    <t>（後志保健福祉事務所保健福祉部）</t>
    <rPh sb="1" eb="3">
      <t>シリベシ</t>
    </rPh>
    <rPh sb="3" eb="5">
      <t>ホケン</t>
    </rPh>
    <rPh sb="5" eb="7">
      <t>フクシ</t>
    </rPh>
    <rPh sb="7" eb="10">
      <t>ジムショ</t>
    </rPh>
    <rPh sb="10" eb="12">
      <t>ホケン</t>
    </rPh>
    <rPh sb="12" eb="15">
      <t>フクシブ</t>
    </rPh>
    <phoneticPr fontId="2"/>
  </si>
  <si>
    <t>石狩</t>
    <rPh sb="0" eb="2">
      <t>イシカリ</t>
    </rPh>
    <phoneticPr fontId="2"/>
  </si>
  <si>
    <t>空知</t>
    <rPh sb="0" eb="2">
      <t>ソラチ</t>
    </rPh>
    <phoneticPr fontId="2"/>
  </si>
  <si>
    <t>人口動態</t>
    <rPh sb="0" eb="2">
      <t>ジンコウ</t>
    </rPh>
    <rPh sb="2" eb="4">
      <t>ドウタイ</t>
    </rPh>
    <phoneticPr fontId="2"/>
  </si>
  <si>
    <t>母子保健</t>
    <rPh sb="0" eb="2">
      <t>ボシ</t>
    </rPh>
    <rPh sb="2" eb="4">
      <t>ホケン</t>
    </rPh>
    <phoneticPr fontId="2"/>
  </si>
  <si>
    <t>栄養改善</t>
    <rPh sb="0" eb="2">
      <t>エイヨウ</t>
    </rPh>
    <rPh sb="2" eb="4">
      <t>カイゼン</t>
    </rPh>
    <phoneticPr fontId="2"/>
  </si>
  <si>
    <t>歯科保健</t>
    <rPh sb="0" eb="2">
      <t>シカ</t>
    </rPh>
    <rPh sb="2" eb="4">
      <t>ホケン</t>
    </rPh>
    <phoneticPr fontId="2"/>
  </si>
  <si>
    <t>医療給付</t>
    <rPh sb="0" eb="2">
      <t>イリョウ</t>
    </rPh>
    <rPh sb="2" eb="4">
      <t>キュウフ</t>
    </rPh>
    <phoneticPr fontId="2"/>
  </si>
  <si>
    <t>成人保健</t>
    <rPh sb="0" eb="2">
      <t>セイジン</t>
    </rPh>
    <rPh sb="2" eb="4">
      <t>ホケン</t>
    </rPh>
    <phoneticPr fontId="2"/>
  </si>
  <si>
    <t>特定疾患</t>
    <rPh sb="0" eb="2">
      <t>トクテイ</t>
    </rPh>
    <rPh sb="2" eb="4">
      <t>シッカン</t>
    </rPh>
    <phoneticPr fontId="2"/>
  </si>
  <si>
    <t>精神保健</t>
    <rPh sb="0" eb="2">
      <t>セイシン</t>
    </rPh>
    <rPh sb="2" eb="4">
      <t>ホケン</t>
    </rPh>
    <phoneticPr fontId="2"/>
  </si>
  <si>
    <t>保健師活動</t>
    <rPh sb="0" eb="2">
      <t>ホケン</t>
    </rPh>
    <rPh sb="2" eb="3">
      <t>シ</t>
    </rPh>
    <rPh sb="3" eb="5">
      <t>カツドウ</t>
    </rPh>
    <phoneticPr fontId="2"/>
  </si>
  <si>
    <t>環境衛生</t>
    <rPh sb="0" eb="2">
      <t>カンキョウ</t>
    </rPh>
    <rPh sb="2" eb="4">
      <t>エイセイ</t>
    </rPh>
    <phoneticPr fontId="2"/>
  </si>
  <si>
    <t>食品衛生</t>
    <rPh sb="0" eb="2">
      <t>ショクヒン</t>
    </rPh>
    <rPh sb="2" eb="4">
      <t>エイセイ</t>
    </rPh>
    <phoneticPr fontId="2"/>
  </si>
  <si>
    <t>試験検査</t>
    <rPh sb="0" eb="2">
      <t>シケン</t>
    </rPh>
    <rPh sb="2" eb="4">
      <t>ケンサ</t>
    </rPh>
    <phoneticPr fontId="2"/>
  </si>
  <si>
    <t>○</t>
    <phoneticPr fontId="2"/>
  </si>
  <si>
    <t>改正案※</t>
    <rPh sb="0" eb="2">
      <t>カイセイ</t>
    </rPh>
    <rPh sb="2" eb="3">
      <t>アン</t>
    </rPh>
    <phoneticPr fontId="2"/>
  </si>
  <si>
    <t>※○は発行担当保健所から改正案有</t>
    <rPh sb="3" eb="5">
      <t>ハッコウ</t>
    </rPh>
    <rPh sb="5" eb="7">
      <t>タントウ</t>
    </rPh>
    <rPh sb="7" eb="10">
      <t>ホケンショ</t>
    </rPh>
    <rPh sb="12" eb="15">
      <t>カイセイアン</t>
    </rPh>
    <rPh sb="15" eb="16">
      <t>ア</t>
    </rPh>
    <phoneticPr fontId="2"/>
  </si>
  <si>
    <t>⑳改正案検討担当発行単位　　　　　　　　　　　　　　　　　　（）内は発行担当保健福祉事務所</t>
    <rPh sb="1" eb="4">
      <t>カイセイアン</t>
    </rPh>
    <rPh sb="4" eb="6">
      <t>ケントウ</t>
    </rPh>
    <rPh sb="6" eb="8">
      <t>タントウ</t>
    </rPh>
    <rPh sb="8" eb="10">
      <t>ハッコウ</t>
    </rPh>
    <rPh sb="10" eb="12">
      <t>タンイ</t>
    </rPh>
    <rPh sb="32" eb="33">
      <t>ナイ</t>
    </rPh>
    <rPh sb="34" eb="36">
      <t>ハッコウ</t>
    </rPh>
    <rPh sb="36" eb="38">
      <t>タントウ</t>
    </rPh>
    <rPh sb="38" eb="40">
      <t>ホケン</t>
    </rPh>
    <rPh sb="40" eb="42">
      <t>フクシ</t>
    </rPh>
    <rPh sb="42" eb="45">
      <t>ジムショ</t>
    </rPh>
    <phoneticPr fontId="2"/>
  </si>
  <si>
    <t>（空知保健福祉事務所保健福祉部）</t>
    <rPh sb="1" eb="3">
      <t>ソラチ</t>
    </rPh>
    <rPh sb="3" eb="5">
      <t>ホケン</t>
    </rPh>
    <rPh sb="5" eb="7">
      <t>フクシ</t>
    </rPh>
    <rPh sb="7" eb="10">
      <t>ジムショ</t>
    </rPh>
    <rPh sb="10" eb="12">
      <t>ホケン</t>
    </rPh>
    <rPh sb="12" eb="15">
      <t>フクシブ</t>
    </rPh>
    <phoneticPr fontId="2"/>
  </si>
  <si>
    <t>日胆</t>
    <rPh sb="0" eb="1">
      <t>ヒ</t>
    </rPh>
    <rPh sb="1" eb="2">
      <t>タン</t>
    </rPh>
    <phoneticPr fontId="2"/>
  </si>
  <si>
    <t>（網走保健福祉事務所北見地域保健部）</t>
    <rPh sb="1" eb="3">
      <t>アバシリ</t>
    </rPh>
    <rPh sb="3" eb="5">
      <t>ホケン</t>
    </rPh>
    <rPh sb="5" eb="7">
      <t>フクシ</t>
    </rPh>
    <rPh sb="7" eb="10">
      <t>ジムショ</t>
    </rPh>
    <rPh sb="10" eb="12">
      <t>キタミ</t>
    </rPh>
    <rPh sb="12" eb="14">
      <t>チイキ</t>
    </rPh>
    <rPh sb="14" eb="16">
      <t>ホケン</t>
    </rPh>
    <rPh sb="16" eb="17">
      <t>ブ</t>
    </rPh>
    <phoneticPr fontId="2"/>
  </si>
  <si>
    <t>（十勝保健福祉事務所保健福祉部）</t>
    <rPh sb="1" eb="3">
      <t>トカチ</t>
    </rPh>
    <rPh sb="3" eb="5">
      <t>ホケン</t>
    </rPh>
    <rPh sb="5" eb="7">
      <t>フクシ</t>
    </rPh>
    <rPh sb="7" eb="9">
      <t>ジム</t>
    </rPh>
    <rPh sb="9" eb="10">
      <t>ショ</t>
    </rPh>
    <rPh sb="10" eb="12">
      <t>ホケン</t>
    </rPh>
    <rPh sb="12" eb="14">
      <t>フクシ</t>
    </rPh>
    <rPh sb="14" eb="15">
      <t>ブ</t>
    </rPh>
    <phoneticPr fontId="2"/>
  </si>
  <si>
    <t>（釧路保健福祉事務所保健福祉部）</t>
    <rPh sb="1" eb="3">
      <t>クシロ</t>
    </rPh>
    <rPh sb="3" eb="5">
      <t>ホケン</t>
    </rPh>
    <rPh sb="5" eb="7">
      <t>フクシ</t>
    </rPh>
    <rPh sb="7" eb="10">
      <t>ジムショ</t>
    </rPh>
    <rPh sb="10" eb="12">
      <t>ホケン</t>
    </rPh>
    <rPh sb="12" eb="15">
      <t>フクシブ</t>
    </rPh>
    <phoneticPr fontId="2"/>
  </si>
  <si>
    <t>57～1</t>
    <phoneticPr fontId="2"/>
  </si>
  <si>
    <t>57～2</t>
    <phoneticPr fontId="2"/>
  </si>
  <si>
    <t>57～3</t>
  </si>
  <si>
    <t>保健所把握精神障害者数（入院病類別）</t>
    <rPh sb="0" eb="3">
      <t>ホケンショ</t>
    </rPh>
    <rPh sb="3" eb="5">
      <t>ハアク</t>
    </rPh>
    <rPh sb="5" eb="7">
      <t>セイシン</t>
    </rPh>
    <rPh sb="7" eb="10">
      <t>ショウガイシャ</t>
    </rPh>
    <rPh sb="10" eb="11">
      <t>スウ</t>
    </rPh>
    <rPh sb="12" eb="14">
      <t>ニュウイン</t>
    </rPh>
    <rPh sb="14" eb="15">
      <t>ビョウ</t>
    </rPh>
    <rPh sb="15" eb="17">
      <t>ルイベツ</t>
    </rPh>
    <phoneticPr fontId="2"/>
  </si>
  <si>
    <t>保健所把握精神障害者数（通院病類別）</t>
    <rPh sb="0" eb="3">
      <t>ホケンショ</t>
    </rPh>
    <rPh sb="3" eb="5">
      <t>ハアク</t>
    </rPh>
    <rPh sb="5" eb="7">
      <t>セイシン</t>
    </rPh>
    <rPh sb="7" eb="10">
      <t>ショウガイシャ</t>
    </rPh>
    <rPh sb="10" eb="11">
      <t>スウ</t>
    </rPh>
    <rPh sb="12" eb="14">
      <t>ツウイン</t>
    </rPh>
    <rPh sb="14" eb="15">
      <t>ビョウ</t>
    </rPh>
    <rPh sb="15" eb="17">
      <t>ルイベツ</t>
    </rPh>
    <phoneticPr fontId="2"/>
  </si>
  <si>
    <t>保健所把握精神障害者数（その他病類別）</t>
    <rPh sb="0" eb="3">
      <t>ホケンショ</t>
    </rPh>
    <rPh sb="3" eb="5">
      <t>ハアク</t>
    </rPh>
    <rPh sb="5" eb="7">
      <t>セイシン</t>
    </rPh>
    <rPh sb="7" eb="10">
      <t>ショウガイシャ</t>
    </rPh>
    <rPh sb="10" eb="11">
      <t>スウ</t>
    </rPh>
    <rPh sb="14" eb="15">
      <t>タ</t>
    </rPh>
    <rPh sb="15" eb="16">
      <t>ビョウ</t>
    </rPh>
    <rPh sb="16" eb="18">
      <t>ルイベツ</t>
    </rPh>
    <phoneticPr fontId="2"/>
  </si>
  <si>
    <t>○</t>
  </si>
  <si>
    <t>61～1</t>
    <phoneticPr fontId="2"/>
  </si>
  <si>
    <t>61～2</t>
    <phoneticPr fontId="2"/>
  </si>
  <si>
    <t>障害福祉サービス等の状況</t>
    <rPh sb="0" eb="2">
      <t>ショウガイ</t>
    </rPh>
    <rPh sb="2" eb="4">
      <t>フクシ</t>
    </rPh>
    <rPh sb="8" eb="9">
      <t>トウ</t>
    </rPh>
    <rPh sb="10" eb="12">
      <t>ジョウキョウ</t>
    </rPh>
    <phoneticPr fontId="2"/>
  </si>
  <si>
    <t>精神障害者施設（障害福祉サービス移行前）</t>
    <rPh sb="0" eb="2">
      <t>セイシン</t>
    </rPh>
    <rPh sb="2" eb="5">
      <t>ショウガイシャ</t>
    </rPh>
    <rPh sb="5" eb="7">
      <t>シセツ</t>
    </rPh>
    <rPh sb="8" eb="10">
      <t>ショウガイ</t>
    </rPh>
    <rPh sb="10" eb="12">
      <t>フクシ</t>
    </rPh>
    <rPh sb="16" eb="19">
      <t>イコウマエ</t>
    </rPh>
    <phoneticPr fontId="2"/>
  </si>
  <si>
    <t>○</t>
    <phoneticPr fontId="2"/>
  </si>
  <si>
    <t>（石狩保健福祉事務所保健福祉部）</t>
    <rPh sb="1" eb="3">
      <t>イシカリ</t>
    </rPh>
    <rPh sb="3" eb="5">
      <t>ホケン</t>
    </rPh>
    <rPh sb="5" eb="7">
      <t>フクシ</t>
    </rPh>
    <rPh sb="7" eb="10">
      <t>ジムショ</t>
    </rPh>
    <rPh sb="10" eb="12">
      <t>ホケン</t>
    </rPh>
    <rPh sb="12" eb="14">
      <t>フクシ</t>
    </rPh>
    <rPh sb="14" eb="15">
      <t>ブ</t>
    </rPh>
    <phoneticPr fontId="2"/>
  </si>
  <si>
    <t>人工妊娠中絶数（年齢階級・妊娠週数別）</t>
    <rPh sb="0" eb="2">
      <t>ジンコウ</t>
    </rPh>
    <rPh sb="2" eb="4">
      <t>ニンシン</t>
    </rPh>
    <rPh sb="4" eb="6">
      <t>チュウゼツ</t>
    </rPh>
    <rPh sb="6" eb="7">
      <t>スウ</t>
    </rPh>
    <rPh sb="8" eb="10">
      <t>ネンレイ</t>
    </rPh>
    <rPh sb="10" eb="12">
      <t>カイキュウ</t>
    </rPh>
    <rPh sb="13" eb="15">
      <t>ニンシン</t>
    </rPh>
    <rPh sb="15" eb="16">
      <t>シュウ</t>
    </rPh>
    <rPh sb="16" eb="17">
      <t>スウ</t>
    </rPh>
    <rPh sb="17" eb="18">
      <t>ベツ</t>
    </rPh>
    <phoneticPr fontId="2"/>
  </si>
  <si>
    <t>27～2</t>
    <phoneticPr fontId="2"/>
  </si>
  <si>
    <t>27～1</t>
    <phoneticPr fontId="2"/>
  </si>
  <si>
    <t>給食施設指導数（個別）</t>
    <rPh sb="0" eb="2">
      <t>キュウショク</t>
    </rPh>
    <rPh sb="2" eb="4">
      <t>シセツ</t>
    </rPh>
    <rPh sb="4" eb="6">
      <t>シドウ</t>
    </rPh>
    <rPh sb="6" eb="7">
      <t>スウ</t>
    </rPh>
    <rPh sb="8" eb="10">
      <t>コベツ</t>
    </rPh>
    <phoneticPr fontId="2"/>
  </si>
  <si>
    <t>給食施設指導数（集団）</t>
    <rPh sb="0" eb="2">
      <t>キュウショク</t>
    </rPh>
    <rPh sb="2" eb="4">
      <t>シセツ</t>
    </rPh>
    <rPh sb="4" eb="6">
      <t>シドウ</t>
    </rPh>
    <rPh sb="6" eb="7">
      <t>スウ</t>
    </rPh>
    <rPh sb="8" eb="10">
      <t>シュウダン</t>
    </rPh>
    <phoneticPr fontId="2"/>
  </si>
  <si>
    <t>一般住民結核健診数</t>
    <rPh sb="0" eb="2">
      <t>イッパン</t>
    </rPh>
    <rPh sb="2" eb="4">
      <t>ジュウミン</t>
    </rPh>
    <rPh sb="4" eb="6">
      <t>ケッカク</t>
    </rPh>
    <rPh sb="6" eb="8">
      <t>ケンシン</t>
    </rPh>
    <rPh sb="8" eb="9">
      <t>スウ</t>
    </rPh>
    <phoneticPr fontId="2"/>
  </si>
  <si>
    <t>34～1</t>
    <phoneticPr fontId="2"/>
  </si>
  <si>
    <t>34～2</t>
    <phoneticPr fontId="2"/>
  </si>
  <si>
    <t>歯科保健（健診・保健指導）</t>
    <rPh sb="0" eb="2">
      <t>シカ</t>
    </rPh>
    <rPh sb="2" eb="4">
      <t>ホケン</t>
    </rPh>
    <rPh sb="5" eb="7">
      <t>ケンシン</t>
    </rPh>
    <rPh sb="8" eb="10">
      <t>ホケン</t>
    </rPh>
    <rPh sb="10" eb="12">
      <t>シドウ</t>
    </rPh>
    <phoneticPr fontId="2"/>
  </si>
  <si>
    <t>全道</t>
    <rPh sb="0" eb="1">
      <t>ゼン</t>
    </rPh>
    <rPh sb="1" eb="2">
      <t>ミチ</t>
    </rPh>
    <phoneticPr fontId="2"/>
  </si>
  <si>
    <t>江差保健所</t>
    <rPh sb="0" eb="2">
      <t>エサシ</t>
    </rPh>
    <rPh sb="2" eb="5">
      <t>ホケンジョ</t>
    </rPh>
    <phoneticPr fontId="2"/>
  </si>
  <si>
    <t>函館市</t>
    <rPh sb="0" eb="3">
      <t>ハコダテシ</t>
    </rPh>
    <phoneticPr fontId="2"/>
  </si>
  <si>
    <t>森町</t>
    <rPh sb="0" eb="2">
      <t>モリマチ</t>
    </rPh>
    <phoneticPr fontId="2"/>
  </si>
  <si>
    <t>鹿部町</t>
    <rPh sb="0" eb="3">
      <t>シカベチョウ</t>
    </rPh>
    <phoneticPr fontId="2"/>
  </si>
  <si>
    <t>七飯町</t>
    <rPh sb="0" eb="3">
      <t>ナナエチョウ</t>
    </rPh>
    <phoneticPr fontId="2"/>
  </si>
  <si>
    <t>木古内町</t>
    <rPh sb="0" eb="4">
      <t>キコナイチョウ</t>
    </rPh>
    <phoneticPr fontId="2"/>
  </si>
  <si>
    <t>知内町</t>
    <rPh sb="0" eb="3">
      <t>シリウチチョウ</t>
    </rPh>
    <phoneticPr fontId="2"/>
  </si>
  <si>
    <t>福島町</t>
    <rPh sb="0" eb="3">
      <t>フクシマチョウ</t>
    </rPh>
    <phoneticPr fontId="2"/>
  </si>
  <si>
    <t>松前町</t>
    <rPh sb="0" eb="3">
      <t>マツマエチョウ</t>
    </rPh>
    <phoneticPr fontId="2"/>
  </si>
  <si>
    <t>北斗市</t>
    <rPh sb="0" eb="3">
      <t>ホクトシ</t>
    </rPh>
    <phoneticPr fontId="2"/>
  </si>
  <si>
    <t>渡島保健所</t>
    <rPh sb="0" eb="2">
      <t>オシマ</t>
    </rPh>
    <phoneticPr fontId="2"/>
  </si>
  <si>
    <t>-</t>
  </si>
  <si>
    <t>八雲保健所</t>
    <rPh sb="0" eb="2">
      <t>ヤクモ</t>
    </rPh>
    <rPh sb="2" eb="5">
      <t>ホケンショ</t>
    </rPh>
    <phoneticPr fontId="2"/>
  </si>
  <si>
    <t>八雲町</t>
    <rPh sb="0" eb="3">
      <t>ヤクモチョウ</t>
    </rPh>
    <phoneticPr fontId="2"/>
  </si>
  <si>
    <t>長万部町</t>
    <rPh sb="0" eb="4">
      <t>オシャマンベチョウ</t>
    </rPh>
    <phoneticPr fontId="2"/>
  </si>
  <si>
    <t>今金町</t>
    <rPh sb="0" eb="3">
      <t>イマカネチョウ</t>
    </rPh>
    <phoneticPr fontId="2"/>
  </si>
  <si>
    <t>せたな町</t>
    <rPh sb="3" eb="4">
      <t>チョウ</t>
    </rPh>
    <phoneticPr fontId="2"/>
  </si>
  <si>
    <t>江差町</t>
    <rPh sb="0" eb="3">
      <t>エサシチョウ</t>
    </rPh>
    <phoneticPr fontId="2"/>
  </si>
  <si>
    <t>上ノ国町</t>
    <rPh sb="0" eb="1">
      <t>カミ</t>
    </rPh>
    <rPh sb="2" eb="4">
      <t>クニチョウ</t>
    </rPh>
    <phoneticPr fontId="2"/>
  </si>
  <si>
    <t>厚沢部町</t>
    <rPh sb="0" eb="4">
      <t>アッサブチョウ</t>
    </rPh>
    <phoneticPr fontId="2"/>
  </si>
  <si>
    <t>乙部町</t>
    <rPh sb="0" eb="3">
      <t>オトベチョウ</t>
    </rPh>
    <phoneticPr fontId="2"/>
  </si>
  <si>
    <t>奥尻町</t>
    <rPh sb="0" eb="3">
      <t>オクシリチョウ</t>
    </rPh>
    <phoneticPr fontId="2"/>
  </si>
  <si>
    <t>平成２４年度</t>
    <rPh sb="4" eb="6">
      <t>ネンド</t>
    </rPh>
    <phoneticPr fontId="2"/>
  </si>
  <si>
    <t>個別</t>
    <phoneticPr fontId="2"/>
  </si>
  <si>
    <t>南渡島
第2次保健医療福祉圏</t>
    <rPh sb="0" eb="1">
      <t>ミナミ</t>
    </rPh>
    <rPh sb="1" eb="3">
      <t>オシマ</t>
    </rPh>
    <rPh sb="4" eb="5">
      <t>ダイ</t>
    </rPh>
    <rPh sb="6" eb="7">
      <t>ジ</t>
    </rPh>
    <rPh sb="7" eb="9">
      <t>ホケン</t>
    </rPh>
    <rPh sb="9" eb="11">
      <t>イリョウ</t>
    </rPh>
    <rPh sb="11" eb="13">
      <t>フクシ</t>
    </rPh>
    <rPh sb="13" eb="14">
      <t>ケン</t>
    </rPh>
    <phoneticPr fontId="2"/>
  </si>
  <si>
    <t>北渡島檜山
第2次保健医療福祉圏</t>
    <rPh sb="0" eb="1">
      <t>キタ</t>
    </rPh>
    <rPh sb="1" eb="3">
      <t>オシマ</t>
    </rPh>
    <rPh sb="3" eb="5">
      <t>ヒヤマ</t>
    </rPh>
    <rPh sb="6" eb="7">
      <t>ダイ</t>
    </rPh>
    <rPh sb="8" eb="9">
      <t>ジ</t>
    </rPh>
    <rPh sb="9" eb="11">
      <t>ホケン</t>
    </rPh>
    <rPh sb="11" eb="13">
      <t>イリョウ</t>
    </rPh>
    <rPh sb="13" eb="15">
      <t>フクシ</t>
    </rPh>
    <rPh sb="15" eb="16">
      <t>ケン</t>
    </rPh>
    <phoneticPr fontId="2"/>
  </si>
  <si>
    <t>南檜山
第2次保健医療福祉圏</t>
    <rPh sb="0" eb="1">
      <t>ミナミ</t>
    </rPh>
    <rPh sb="1" eb="3">
      <t>ヒヤマ</t>
    </rPh>
    <rPh sb="4" eb="5">
      <t>ダイ</t>
    </rPh>
    <rPh sb="6" eb="7">
      <t>ジ</t>
    </rPh>
    <rPh sb="7" eb="9">
      <t>ホケン</t>
    </rPh>
    <rPh sb="9" eb="11">
      <t>イリョウ</t>
    </rPh>
    <rPh sb="11" eb="13">
      <t>フクシ</t>
    </rPh>
    <rPh sb="13" eb="14">
      <t>ケン</t>
    </rPh>
    <phoneticPr fontId="2"/>
  </si>
  <si>
    <t>その他</t>
    <phoneticPr fontId="2"/>
  </si>
  <si>
    <t>65歳以上</t>
    <rPh sb="2" eb="3">
      <t>サイ</t>
    </rPh>
    <rPh sb="3" eb="5">
      <t>イジョウ</t>
    </rPh>
    <phoneticPr fontId="2"/>
  </si>
  <si>
    <t>平成２４年度</t>
    <phoneticPr fontId="2"/>
  </si>
  <si>
    <t>保健所活動</t>
  </si>
  <si>
    <t>乳幼児</t>
    <rPh sb="0" eb="3">
      <t>ニュウヨウジ</t>
    </rPh>
    <phoneticPr fontId="2"/>
  </si>
  <si>
    <t>　　　※報告書の数理は、市町村が隔年で保健所は毎年となっておりますが市町村に併せて奇数年のデータで記載してください。</t>
    <rPh sb="4" eb="7">
      <t>ホウコクショ</t>
    </rPh>
    <rPh sb="8" eb="10">
      <t>スウリ</t>
    </rPh>
    <rPh sb="12" eb="15">
      <t>シチョウソン</t>
    </rPh>
    <rPh sb="16" eb="17">
      <t>カク</t>
    </rPh>
    <rPh sb="17" eb="18">
      <t>ネン</t>
    </rPh>
    <rPh sb="19" eb="22">
      <t>ホケンショ</t>
    </rPh>
    <rPh sb="23" eb="25">
      <t>マイトシ</t>
    </rPh>
    <rPh sb="34" eb="37">
      <t>シチョウソン</t>
    </rPh>
    <rPh sb="38" eb="39">
      <t>アワ</t>
    </rPh>
    <rPh sb="41" eb="44">
      <t>キスウネン</t>
    </rPh>
    <rPh sb="49" eb="51">
      <t>キサイ</t>
    </rPh>
    <phoneticPr fontId="2"/>
  </si>
  <si>
    <t>資料　公衆衛生看護活動実施状況報告</t>
    <rPh sb="15" eb="17">
      <t>ホウコク</t>
    </rPh>
    <phoneticPr fontId="2"/>
  </si>
  <si>
    <t>-</t>
    <phoneticPr fontId="2"/>
  </si>
  <si>
    <t>延数</t>
    <rPh sb="1" eb="2">
      <t>スウ</t>
    </rPh>
    <phoneticPr fontId="2"/>
  </si>
  <si>
    <t>実数</t>
    <rPh sb="1" eb="2">
      <t>スウ</t>
    </rPh>
    <phoneticPr fontId="2"/>
  </si>
  <si>
    <t>障害児（再掲）</t>
    <rPh sb="0" eb="3">
      <t>ショウガイジ</t>
    </rPh>
    <rPh sb="4" eb="6">
      <t>サイケイ</t>
    </rPh>
    <phoneticPr fontId="2"/>
  </si>
  <si>
    <t>未熟児（再掲）</t>
    <rPh sb="4" eb="6">
      <t>サイケイ</t>
    </rPh>
    <phoneticPr fontId="2"/>
  </si>
  <si>
    <t>40～64歳</t>
    <rPh sb="5" eb="6">
      <t>サイ</t>
    </rPh>
    <phoneticPr fontId="2"/>
  </si>
  <si>
    <t>39歳以下</t>
    <rPh sb="2" eb="3">
      <t>サイ</t>
    </rPh>
    <rPh sb="3" eb="5">
      <t>イカ</t>
    </rPh>
    <phoneticPr fontId="2"/>
  </si>
  <si>
    <t>幼児</t>
    <phoneticPr fontId="2"/>
  </si>
  <si>
    <t>乳児</t>
    <phoneticPr fontId="2"/>
  </si>
  <si>
    <t>災害対策</t>
    <rPh sb="0" eb="2">
      <t>サイガイ</t>
    </rPh>
    <rPh sb="2" eb="4">
      <t>タイサク</t>
    </rPh>
    <phoneticPr fontId="2"/>
  </si>
  <si>
    <t>家族計画</t>
    <phoneticPr fontId="2"/>
  </si>
  <si>
    <t>妊産婦</t>
    <phoneticPr fontId="2"/>
  </si>
  <si>
    <t>その他の疾患</t>
    <phoneticPr fontId="2"/>
  </si>
  <si>
    <t>特定疾患</t>
    <phoneticPr fontId="2"/>
  </si>
  <si>
    <t>生活習慣病</t>
    <rPh sb="0" eb="2">
      <t>セイカツ</t>
    </rPh>
    <rPh sb="2" eb="4">
      <t>シュウカン</t>
    </rPh>
    <phoneticPr fontId="2"/>
  </si>
  <si>
    <t>心身障害</t>
    <rPh sb="0" eb="2">
      <t>シンシン</t>
    </rPh>
    <rPh sb="2" eb="4">
      <t>ショウガイ</t>
    </rPh>
    <phoneticPr fontId="2"/>
  </si>
  <si>
    <t>精神障害</t>
    <rPh sb="0" eb="2">
      <t>セイシン</t>
    </rPh>
    <rPh sb="2" eb="4">
      <t>ショウガイ</t>
    </rPh>
    <phoneticPr fontId="2"/>
  </si>
  <si>
    <t>結核</t>
    <phoneticPr fontId="2"/>
  </si>
  <si>
    <t>感染症</t>
    <phoneticPr fontId="2"/>
  </si>
  <si>
    <t>訪問総件数</t>
    <rPh sb="0" eb="2">
      <t>ホウモン</t>
    </rPh>
    <phoneticPr fontId="2"/>
  </si>
  <si>
    <t>第６２表　保健師家庭訪問数</t>
    <rPh sb="7" eb="8">
      <t>シ</t>
    </rPh>
    <phoneticPr fontId="2"/>
  </si>
  <si>
    <t>※　４時間を１単位、１日を２単位とする。</t>
    <phoneticPr fontId="2"/>
  </si>
  <si>
    <t>会議　　　　以外</t>
    <phoneticPr fontId="2"/>
  </si>
  <si>
    <t>会議</t>
  </si>
  <si>
    <t>実習
指導</t>
    <phoneticPr fontId="2"/>
  </si>
  <si>
    <t>研修
企画</t>
    <phoneticPr fontId="2"/>
  </si>
  <si>
    <t>地域</t>
    <phoneticPr fontId="2"/>
  </si>
  <si>
    <t>その他</t>
  </si>
  <si>
    <t>予防
接種</t>
    <phoneticPr fontId="2"/>
  </si>
  <si>
    <t>地区組織活動</t>
    <rPh sb="4" eb="6">
      <t>カツドウ</t>
    </rPh>
    <phoneticPr fontId="2"/>
  </si>
  <si>
    <t>機能
訓練</t>
    <phoneticPr fontId="2"/>
  </si>
  <si>
    <t>デイ
ケア</t>
    <phoneticPr fontId="2"/>
  </si>
  <si>
    <t>健康
教育</t>
    <phoneticPr fontId="2"/>
  </si>
  <si>
    <t>健康
診査</t>
    <phoneticPr fontId="2"/>
  </si>
  <si>
    <t>健康
相談</t>
    <phoneticPr fontId="2"/>
  </si>
  <si>
    <t>保健
指導</t>
    <phoneticPr fontId="2"/>
  </si>
  <si>
    <t>家庭
訪問</t>
    <phoneticPr fontId="2"/>
  </si>
  <si>
    <t>地区
管理</t>
    <phoneticPr fontId="2"/>
  </si>
  <si>
    <t>調査
研究</t>
    <rPh sb="0" eb="2">
      <t>チョウサ</t>
    </rPh>
    <rPh sb="3" eb="5">
      <t>ケンキュウ</t>
    </rPh>
    <phoneticPr fontId="2"/>
  </si>
  <si>
    <t>研修
参加</t>
    <phoneticPr fontId="2"/>
  </si>
  <si>
    <t>業務連絡・事務</t>
    <rPh sb="5" eb="7">
      <t>ジム</t>
    </rPh>
    <phoneticPr fontId="2"/>
  </si>
  <si>
    <t>業務
管理</t>
    <phoneticPr fontId="2"/>
  </si>
  <si>
    <t>教育・研修</t>
    <phoneticPr fontId="2"/>
  </si>
  <si>
    <t>コーディネイト</t>
    <phoneticPr fontId="2"/>
  </si>
  <si>
    <t>保健福祉事業</t>
    <phoneticPr fontId="2"/>
  </si>
  <si>
    <t>地区管理</t>
    <phoneticPr fontId="2"/>
  </si>
  <si>
    <t>勤務総時間に対する割合（％）</t>
    <phoneticPr fontId="2"/>
  </si>
  <si>
    <t>総稼働量
（単位）※</t>
    <rPh sb="6" eb="8">
      <t>タンイ</t>
    </rPh>
    <phoneticPr fontId="2"/>
  </si>
  <si>
    <t>第６３表　保健師業務別割合</t>
    <rPh sb="7" eb="8">
      <t>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</si>
</sst>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Red]\-#,##0.0"/>
    <numFmt numFmtId="179" formatCode="#,##0.0"/>
    <numFmt numFmtId="184" formatCode="#,##0_);[Red]\(#,##0\)"/>
  </numFmts>
  <fonts count="2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メイリオ"/>
      <family val="3"/>
      <charset val="128"/>
    </font>
    <font>
      <sz val="11"/>
      <name val="メイリオ"/>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79998168889431442"/>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64"/>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bottom/>
      <diagonal/>
    </border>
    <border>
      <left/>
      <right style="thin">
        <color indexed="8"/>
      </right>
      <top style="thin">
        <color indexed="64"/>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8"/>
      </top>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xf numFmtId="0" fontId="1" fillId="0" borderId="0"/>
    <xf numFmtId="0" fontId="22" fillId="4" borderId="0" applyNumberFormat="0" applyBorder="0" applyAlignment="0" applyProtection="0">
      <alignment vertical="center"/>
    </xf>
    <xf numFmtId="0" fontId="1" fillId="0" borderId="0">
      <alignment vertical="center"/>
    </xf>
    <xf numFmtId="0" fontId="1" fillId="0" borderId="0"/>
  </cellStyleXfs>
  <cellXfs count="2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3" fillId="0" borderId="23" xfId="0" applyFont="1" applyFill="1" applyBorder="1" applyAlignment="1">
      <alignment horizontal="center" vertical="center"/>
    </xf>
    <xf numFmtId="0" fontId="3" fillId="0" borderId="24" xfId="0" applyFont="1" applyBorder="1">
      <alignment vertical="center"/>
    </xf>
    <xf numFmtId="0" fontId="3" fillId="0" borderId="25" xfId="0" applyFont="1" applyBorder="1" applyAlignment="1">
      <alignment horizontal="center" vertical="center"/>
    </xf>
    <xf numFmtId="0" fontId="3" fillId="0" borderId="26" xfId="0" applyFont="1" applyFill="1" applyBorder="1" applyAlignment="1">
      <alignment horizontal="center" vertical="center"/>
    </xf>
    <xf numFmtId="0" fontId="3" fillId="0" borderId="10" xfId="0" applyFont="1" applyBorder="1" applyAlignment="1">
      <alignmen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Fill="1" applyBorder="1" applyAlignment="1">
      <alignment horizontal="center" vertical="center"/>
    </xf>
    <xf numFmtId="0" fontId="3" fillId="0" borderId="18" xfId="0" applyFont="1" applyBorder="1" applyAlignment="1">
      <alignment horizontal="left" vertical="center"/>
    </xf>
    <xf numFmtId="0" fontId="3" fillId="0" borderId="30" xfId="0" applyFont="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center" vertical="center"/>
    </xf>
    <xf numFmtId="0" fontId="3" fillId="0" borderId="34" xfId="0" applyFont="1" applyBorder="1" applyAlignment="1">
      <alignment horizontal="center" vertical="center"/>
    </xf>
    <xf numFmtId="0" fontId="3" fillId="0" borderId="10" xfId="0" applyFont="1" applyBorder="1" applyAlignment="1">
      <alignment horizontal="left" vertical="center"/>
    </xf>
    <xf numFmtId="0" fontId="4" fillId="0" borderId="35" xfId="0" applyFont="1" applyBorder="1" applyAlignment="1">
      <alignment horizontal="center" vertical="center"/>
    </xf>
    <xf numFmtId="0" fontId="3" fillId="0" borderId="25" xfId="0" applyFont="1" applyFill="1" applyBorder="1" applyAlignment="1">
      <alignment horizontal="center" vertical="center"/>
    </xf>
    <xf numFmtId="0" fontId="3" fillId="0" borderId="27" xfId="0" applyFont="1" applyFill="1" applyBorder="1" applyAlignment="1">
      <alignment horizontal="center" vertical="center"/>
    </xf>
    <xf numFmtId="0" fontId="4" fillId="0" borderId="36" xfId="0" applyFont="1" applyBorder="1" applyAlignment="1">
      <alignment horizontal="center" vertical="center"/>
    </xf>
    <xf numFmtId="0" fontId="4" fillId="0" borderId="20" xfId="0" applyFont="1" applyBorder="1" applyAlignment="1">
      <alignment horizontal="center" vertical="center"/>
    </xf>
    <xf numFmtId="0" fontId="4" fillId="0" borderId="37" xfId="0" applyFont="1" applyBorder="1" applyAlignment="1">
      <alignment horizontal="center" vertical="center"/>
    </xf>
    <xf numFmtId="0" fontId="3" fillId="0" borderId="14" xfId="0" applyFont="1" applyBorder="1" applyAlignment="1">
      <alignment vertical="center" wrapText="1"/>
    </xf>
    <xf numFmtId="0" fontId="3" fillId="0" borderId="24" xfId="0" applyFont="1" applyBorder="1" applyAlignment="1">
      <alignment vertical="center" wrapText="1"/>
    </xf>
    <xf numFmtId="0" fontId="4" fillId="0" borderId="38" xfId="0" applyFont="1" applyBorder="1" applyAlignment="1">
      <alignment horizontal="center" vertical="center"/>
    </xf>
    <xf numFmtId="0" fontId="4" fillId="0" borderId="0" xfId="0" applyFont="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4" fillId="0" borderId="40" xfId="0" applyFont="1" applyBorder="1" applyAlignment="1">
      <alignment horizontal="center" vertical="center"/>
    </xf>
    <xf numFmtId="0" fontId="2" fillId="0" borderId="28" xfId="0" applyFont="1" applyBorder="1" applyAlignment="1">
      <alignment horizontal="center" vertical="center"/>
    </xf>
    <xf numFmtId="0" fontId="2" fillId="0" borderId="39" xfId="0" applyFont="1" applyBorder="1" applyAlignment="1">
      <alignment horizontal="center"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37" xfId="0" applyFont="1" applyBorder="1">
      <alignment vertical="center"/>
    </xf>
    <xf numFmtId="0" fontId="3" fillId="0" borderId="23" xfId="0" applyFont="1" applyFill="1" applyBorder="1" applyAlignment="1">
      <alignment horizontal="center" vertical="center" wrapText="1"/>
    </xf>
    <xf numFmtId="0" fontId="3" fillId="0" borderId="26" xfId="0" applyFont="1" applyFill="1" applyBorder="1" applyAlignment="1">
      <alignment horizontal="center" vertical="center" wrapText="1"/>
    </xf>
    <xf numFmtId="56" fontId="3" fillId="0" borderId="31" xfId="0" applyNumberFormat="1" applyFont="1" applyFill="1" applyBorder="1" applyAlignment="1">
      <alignment horizontal="center" vertical="center"/>
    </xf>
    <xf numFmtId="56" fontId="3" fillId="0" borderId="25" xfId="0" applyNumberFormat="1" applyFont="1" applyFill="1" applyBorder="1" applyAlignment="1">
      <alignment horizontal="center" vertical="center"/>
    </xf>
    <xf numFmtId="56" fontId="3" fillId="0" borderId="29" xfId="0" applyNumberFormat="1" applyFont="1" applyFill="1" applyBorder="1" applyAlignment="1">
      <alignment horizontal="center" vertical="center"/>
    </xf>
    <xf numFmtId="56" fontId="3" fillId="0" borderId="12" xfId="0" applyNumberFormat="1" applyFont="1" applyFill="1" applyBorder="1" applyAlignment="1">
      <alignment horizontal="center"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31" xfId="0" applyFont="1" applyFill="1" applyBorder="1" applyAlignment="1">
      <alignment horizontal="center" vertical="center" wrapText="1"/>
    </xf>
    <xf numFmtId="0" fontId="3" fillId="0" borderId="14" xfId="0" applyFont="1" applyBorder="1" applyAlignment="1">
      <alignment horizontal="left" vertical="center"/>
    </xf>
    <xf numFmtId="0" fontId="4" fillId="0" borderId="47"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center" vertical="center"/>
    </xf>
    <xf numFmtId="17" fontId="3" fillId="0" borderId="33" xfId="0" applyNumberFormat="1" applyFont="1" applyFill="1" applyBorder="1" applyAlignment="1">
      <alignment horizontal="center" vertical="center"/>
    </xf>
    <xf numFmtId="0" fontId="4" fillId="0" borderId="11" xfId="0" applyFont="1" applyBorder="1" applyAlignment="1">
      <alignment horizontal="center" vertical="center"/>
    </xf>
    <xf numFmtId="0" fontId="0" fillId="0" borderId="22" xfId="0" applyBorder="1" applyAlignment="1">
      <alignment vertical="center"/>
    </xf>
    <xf numFmtId="0" fontId="0" fillId="0" borderId="50" xfId="0" applyBorder="1" applyAlignment="1">
      <alignment vertical="center"/>
    </xf>
    <xf numFmtId="38" fontId="24" fillId="0" borderId="0" xfId="35" applyFont="1" applyFill="1" applyBorder="1" applyAlignment="1">
      <alignment horizontal="left" vertical="top"/>
    </xf>
    <xf numFmtId="38" fontId="24" fillId="0" borderId="0" xfId="35" applyFont="1" applyFill="1" applyAlignment="1">
      <alignment vertical="top"/>
    </xf>
    <xf numFmtId="38" fontId="23" fillId="24" borderId="12" xfId="35" applyFont="1" applyFill="1" applyBorder="1" applyAlignment="1">
      <alignment horizontal="left" vertical="center"/>
    </xf>
    <xf numFmtId="38" fontId="23" fillId="24" borderId="31" xfId="35" applyFont="1" applyFill="1" applyBorder="1" applyAlignment="1">
      <alignment horizontal="left" vertical="center"/>
    </xf>
    <xf numFmtId="38" fontId="23" fillId="25" borderId="23" xfId="35" applyFont="1" applyFill="1" applyBorder="1" applyAlignment="1">
      <alignment horizontal="left" vertical="center" wrapText="1"/>
    </xf>
    <xf numFmtId="38" fontId="23" fillId="29" borderId="23" xfId="35" applyFont="1" applyFill="1" applyBorder="1" applyAlignment="1">
      <alignment horizontal="left" vertical="center" wrapText="1"/>
    </xf>
    <xf numFmtId="38" fontId="23" fillId="25" borderId="23" xfId="34" applyFont="1" applyFill="1" applyBorder="1" applyAlignment="1">
      <alignment horizontal="left" vertical="center" wrapText="1"/>
    </xf>
    <xf numFmtId="38" fontId="23" fillId="25" borderId="23" xfId="35" applyFont="1" applyFill="1" applyBorder="1" applyAlignment="1">
      <alignment horizontal="right" vertical="center"/>
    </xf>
    <xf numFmtId="38" fontId="23" fillId="27" borderId="23" xfId="35" applyFont="1" applyFill="1" applyBorder="1" applyAlignment="1">
      <alignment horizontal="left" vertical="center"/>
    </xf>
    <xf numFmtId="38" fontId="23" fillId="0" borderId="0" xfId="35" applyFont="1" applyFill="1" applyBorder="1" applyAlignment="1"/>
    <xf numFmtId="38" fontId="23" fillId="0" borderId="0" xfId="35" applyFont="1" applyFill="1" applyBorder="1" applyAlignment="1">
      <alignment horizontal="right"/>
    </xf>
    <xf numFmtId="38" fontId="24" fillId="0" borderId="0" xfId="35" applyFont="1" applyFill="1" applyBorder="1" applyAlignment="1">
      <alignment vertical="top"/>
    </xf>
    <xf numFmtId="38" fontId="23" fillId="0" borderId="67" xfId="35" applyFont="1" applyFill="1" applyBorder="1" applyAlignment="1">
      <alignment horizontal="center" vertical="center"/>
    </xf>
    <xf numFmtId="38" fontId="23" fillId="29" borderId="23" xfId="35" applyNumberFormat="1" applyFont="1" applyFill="1" applyBorder="1" applyAlignment="1">
      <alignment horizontal="right" vertical="center"/>
    </xf>
    <xf numFmtId="38" fontId="23" fillId="0" borderId="0" xfId="35" applyFont="1" applyFill="1" applyBorder="1" applyAlignment="1">
      <alignment horizontal="center" vertical="center"/>
    </xf>
    <xf numFmtId="176" fontId="24" fillId="0" borderId="0" xfId="35" applyNumberFormat="1" applyFont="1" applyFill="1" applyAlignment="1">
      <alignment vertical="top"/>
    </xf>
    <xf numFmtId="176" fontId="23" fillId="25" borderId="23" xfId="35" applyNumberFormat="1" applyFont="1" applyFill="1" applyBorder="1" applyAlignment="1">
      <alignment horizontal="right" vertical="center"/>
    </xf>
    <xf numFmtId="176" fontId="23" fillId="27" borderId="23" xfId="35" applyNumberFormat="1" applyFont="1" applyFill="1" applyBorder="1" applyAlignment="1">
      <alignment horizontal="right" vertical="center"/>
    </xf>
    <xf numFmtId="176" fontId="23" fillId="26" borderId="12" xfId="35" applyNumberFormat="1" applyFont="1" applyFill="1" applyBorder="1" applyAlignment="1">
      <alignment horizontal="right" vertical="center"/>
    </xf>
    <xf numFmtId="176" fontId="23" fillId="26" borderId="31" xfId="35" applyNumberFormat="1" applyFont="1" applyFill="1" applyBorder="1" applyAlignment="1">
      <alignment horizontal="right" vertical="center"/>
    </xf>
    <xf numFmtId="38" fontId="23" fillId="25" borderId="31" xfId="35" applyFont="1" applyFill="1" applyBorder="1" applyAlignment="1">
      <alignment horizontal="left" vertical="center" wrapText="1"/>
    </xf>
    <xf numFmtId="38" fontId="23" fillId="0" borderId="23" xfId="35" applyFont="1" applyFill="1" applyBorder="1" applyAlignment="1">
      <alignment horizontal="center" vertical="center"/>
    </xf>
    <xf numFmtId="38" fontId="23" fillId="0" borderId="29" xfId="35" applyFont="1" applyFill="1" applyBorder="1" applyAlignment="1">
      <alignment horizontal="center" vertical="center"/>
    </xf>
    <xf numFmtId="38" fontId="23" fillId="0" borderId="31" xfId="35" applyFont="1" applyFill="1" applyBorder="1" applyAlignment="1">
      <alignment horizontal="center" vertical="center"/>
    </xf>
    <xf numFmtId="38" fontId="23" fillId="0" borderId="13" xfId="35" applyFont="1" applyFill="1" applyBorder="1" applyAlignment="1">
      <alignment horizontal="center" vertical="center"/>
    </xf>
    <xf numFmtId="176" fontId="23" fillId="25" borderId="31" xfId="35" applyNumberFormat="1" applyFont="1" applyFill="1" applyBorder="1" applyAlignment="1">
      <alignment horizontal="right" vertical="center"/>
    </xf>
    <xf numFmtId="38" fontId="23" fillId="27" borderId="31" xfId="35" applyFont="1" applyFill="1" applyBorder="1" applyAlignment="1">
      <alignment horizontal="left" vertical="center"/>
    </xf>
    <xf numFmtId="38" fontId="23" fillId="0" borderId="85" xfId="35" applyFont="1" applyFill="1" applyBorder="1" applyAlignment="1">
      <alignment horizontal="center" vertical="center"/>
    </xf>
    <xf numFmtId="38" fontId="23" fillId="0" borderId="63" xfId="35" applyFont="1" applyFill="1" applyBorder="1" applyAlignment="1">
      <alignment horizontal="center" vertical="center"/>
    </xf>
    <xf numFmtId="0" fontId="23" fillId="0" borderId="0" xfId="45" applyNumberFormat="1" applyFont="1" applyFill="1" applyBorder="1" applyAlignment="1"/>
    <xf numFmtId="0" fontId="23" fillId="0" borderId="0" xfId="45" applyNumberFormat="1" applyFont="1" applyFill="1" applyAlignment="1"/>
    <xf numFmtId="0" fontId="23" fillId="0" borderId="0" xfId="45" applyNumberFormat="1" applyFont="1" applyFill="1" applyAlignment="1">
      <alignment horizontal="left"/>
    </xf>
    <xf numFmtId="0" fontId="23" fillId="0" borderId="55" xfId="45" applyNumberFormat="1" applyFont="1" applyFill="1" applyBorder="1" applyAlignment="1"/>
    <xf numFmtId="3" fontId="23" fillId="0" borderId="0" xfId="45" applyNumberFormat="1" applyFont="1" applyFill="1" applyBorder="1" applyAlignment="1">
      <alignment horizontal="right" vertical="center"/>
    </xf>
    <xf numFmtId="3" fontId="23" fillId="0" borderId="20" xfId="45" applyNumberFormat="1" applyFont="1" applyFill="1" applyBorder="1" applyAlignment="1">
      <alignment horizontal="right" vertical="center"/>
    </xf>
    <xf numFmtId="3" fontId="23" fillId="24" borderId="31" xfId="45" applyNumberFormat="1" applyFont="1" applyFill="1" applyBorder="1" applyAlignment="1">
      <alignment horizontal="right" vertical="center"/>
    </xf>
    <xf numFmtId="3" fontId="23" fillId="26" borderId="31" xfId="45" applyNumberFormat="1" applyFont="1" applyFill="1" applyBorder="1" applyAlignment="1">
      <alignment horizontal="right" vertical="center"/>
    </xf>
    <xf numFmtId="3" fontId="23" fillId="24" borderId="12" xfId="45" applyNumberFormat="1" applyFont="1" applyFill="1" applyBorder="1" applyAlignment="1">
      <alignment horizontal="right" vertical="center"/>
    </xf>
    <xf numFmtId="3" fontId="23" fillId="26" borderId="12" xfId="45" applyNumberFormat="1" applyFont="1" applyFill="1" applyBorder="1" applyAlignment="1">
      <alignment horizontal="right" vertical="center"/>
    </xf>
    <xf numFmtId="3" fontId="23" fillId="27" borderId="29" xfId="45" applyNumberFormat="1" applyFont="1" applyFill="1" applyBorder="1" applyAlignment="1">
      <alignment horizontal="right" vertical="center"/>
    </xf>
    <xf numFmtId="3" fontId="23" fillId="25" borderId="29" xfId="45" applyNumberFormat="1" applyFont="1" applyFill="1" applyBorder="1" applyAlignment="1">
      <alignment horizontal="right" vertical="center"/>
    </xf>
    <xf numFmtId="176" fontId="23" fillId="27" borderId="29" xfId="35" applyNumberFormat="1" applyFont="1" applyFill="1" applyBorder="1" applyAlignment="1">
      <alignment horizontal="left" vertical="center"/>
    </xf>
    <xf numFmtId="3" fontId="23" fillId="27" borderId="23" xfId="45" applyNumberFormat="1" applyFont="1" applyFill="1" applyBorder="1" applyAlignment="1">
      <alignment horizontal="right" vertical="center"/>
    </xf>
    <xf numFmtId="3" fontId="23" fillId="27" borderId="62" xfId="45" applyNumberFormat="1" applyFont="1" applyFill="1" applyBorder="1" applyAlignment="1">
      <alignment horizontal="right" vertical="center"/>
    </xf>
    <xf numFmtId="3" fontId="23" fillId="25" borderId="62" xfId="45" applyNumberFormat="1" applyFont="1" applyFill="1" applyBorder="1" applyAlignment="1">
      <alignment horizontal="right" vertical="center"/>
    </xf>
    <xf numFmtId="3" fontId="23" fillId="25" borderId="23" xfId="45" applyNumberFormat="1" applyFont="1" applyFill="1" applyBorder="1" applyAlignment="1">
      <alignment horizontal="right" vertical="center"/>
    </xf>
    <xf numFmtId="0" fontId="23" fillId="0" borderId="20" xfId="45" applyNumberFormat="1" applyFont="1" applyFill="1" applyBorder="1" applyAlignment="1"/>
    <xf numFmtId="0" fontId="23" fillId="27" borderId="23" xfId="45" applyNumberFormat="1" applyFont="1" applyFill="1" applyBorder="1" applyAlignment="1"/>
    <xf numFmtId="3" fontId="23" fillId="27" borderId="31" xfId="45" applyNumberFormat="1" applyFont="1" applyFill="1" applyBorder="1" applyAlignment="1">
      <alignment horizontal="right" vertical="center"/>
    </xf>
    <xf numFmtId="3" fontId="23" fillId="26" borderId="61" xfId="45" applyNumberFormat="1" applyFont="1" applyFill="1" applyBorder="1" applyAlignment="1">
      <alignment horizontal="right" vertical="center"/>
    </xf>
    <xf numFmtId="3" fontId="23" fillId="26" borderId="13" xfId="45" applyNumberFormat="1" applyFont="1" applyFill="1" applyBorder="1" applyAlignment="1">
      <alignment horizontal="right" vertical="center"/>
    </xf>
    <xf numFmtId="3" fontId="23" fillId="27" borderId="12" xfId="45" applyNumberFormat="1" applyFont="1" applyFill="1" applyBorder="1" applyAlignment="1">
      <alignment horizontal="right" vertical="center"/>
    </xf>
    <xf numFmtId="3" fontId="23" fillId="25" borderId="56" xfId="45" applyNumberFormat="1" applyFont="1" applyFill="1" applyBorder="1" applyAlignment="1">
      <alignment horizontal="right" vertical="center"/>
    </xf>
    <xf numFmtId="176" fontId="23" fillId="27" borderId="12" xfId="35" applyNumberFormat="1" applyFont="1" applyFill="1" applyBorder="1" applyAlignment="1">
      <alignment horizontal="left" vertical="center"/>
    </xf>
    <xf numFmtId="3" fontId="23" fillId="27" borderId="57" xfId="45" applyNumberFormat="1" applyFont="1" applyFill="1" applyBorder="1" applyAlignment="1">
      <alignment horizontal="right" vertical="center"/>
    </xf>
    <xf numFmtId="184" fontId="23" fillId="0" borderId="0" xfId="35" applyNumberFormat="1" applyFont="1" applyFill="1" applyBorder="1" applyAlignment="1">
      <alignment horizontal="right" vertical="center"/>
    </xf>
    <xf numFmtId="184" fontId="23" fillId="0" borderId="20" xfId="35" applyNumberFormat="1" applyFont="1" applyFill="1" applyBorder="1" applyAlignment="1">
      <alignment horizontal="right" vertical="center"/>
    </xf>
    <xf numFmtId="38" fontId="23" fillId="29" borderId="62" xfId="35" applyNumberFormat="1" applyFont="1" applyFill="1" applyBorder="1" applyAlignment="1">
      <alignment horizontal="right" vertical="center"/>
    </xf>
    <xf numFmtId="38" fontId="23" fillId="29" borderId="58" xfId="35" applyNumberFormat="1" applyFont="1" applyFill="1" applyBorder="1" applyAlignment="1">
      <alignment horizontal="right" vertical="center"/>
    </xf>
    <xf numFmtId="3" fontId="23" fillId="29" borderId="62" xfId="45" applyNumberFormat="1" applyFont="1" applyFill="1" applyBorder="1" applyAlignment="1">
      <alignment horizontal="right" vertical="center"/>
    </xf>
    <xf numFmtId="38" fontId="23" fillId="0" borderId="12" xfId="35" applyFont="1" applyFill="1" applyBorder="1" applyAlignment="1">
      <alignment horizontal="center" vertical="center"/>
    </xf>
    <xf numFmtId="38" fontId="23" fillId="0" borderId="77" xfId="35" applyFont="1" applyFill="1" applyBorder="1" applyAlignment="1">
      <alignment horizontal="center" vertical="center"/>
    </xf>
    <xf numFmtId="0" fontId="23" fillId="0" borderId="86" xfId="45" applyFont="1" applyFill="1" applyBorder="1" applyAlignment="1">
      <alignment vertical="center"/>
    </xf>
    <xf numFmtId="0" fontId="23" fillId="0" borderId="0" xfId="45" applyFont="1" applyFill="1" applyBorder="1" applyAlignment="1">
      <alignment vertical="center"/>
    </xf>
    <xf numFmtId="38" fontId="24" fillId="0" borderId="83" xfId="35" applyFont="1" applyFill="1" applyBorder="1" applyAlignment="1">
      <alignment horizontal="right" vertical="top"/>
    </xf>
    <xf numFmtId="38" fontId="24" fillId="0" borderId="83" xfId="35" applyFont="1" applyFill="1" applyBorder="1" applyAlignment="1">
      <alignment vertical="top"/>
    </xf>
    <xf numFmtId="38" fontId="24" fillId="0" borderId="83" xfId="35" applyFont="1" applyFill="1" applyBorder="1" applyAlignment="1">
      <alignment horizontal="center" vertical="top"/>
    </xf>
    <xf numFmtId="0" fontId="23" fillId="0" borderId="0" xfId="47" applyFont="1" applyFill="1">
      <alignment vertical="center"/>
    </xf>
    <xf numFmtId="0" fontId="23" fillId="0" borderId="0" xfId="47" applyFont="1" applyFill="1" applyAlignment="1">
      <alignment vertical="center" wrapText="1"/>
    </xf>
    <xf numFmtId="176" fontId="23" fillId="0" borderId="0" xfId="35" applyNumberFormat="1" applyFont="1" applyFill="1" applyAlignment="1">
      <alignment horizontal="left"/>
    </xf>
    <xf numFmtId="176" fontId="23" fillId="24" borderId="31" xfId="35" applyNumberFormat="1" applyFont="1" applyFill="1" applyBorder="1" applyAlignment="1">
      <alignment horizontal="right" vertical="center"/>
    </xf>
    <xf numFmtId="176" fontId="23" fillId="24" borderId="12" xfId="35" applyNumberFormat="1" applyFont="1" applyFill="1" applyBorder="1" applyAlignment="1">
      <alignment horizontal="right" vertical="center"/>
    </xf>
    <xf numFmtId="176" fontId="23" fillId="27" borderId="29" xfId="35" applyNumberFormat="1" applyFont="1" applyFill="1" applyBorder="1" applyAlignment="1">
      <alignment horizontal="right" vertical="center"/>
    </xf>
    <xf numFmtId="176" fontId="23" fillId="25" borderId="29" xfId="35" applyNumberFormat="1" applyFont="1" applyFill="1" applyBorder="1" applyAlignment="1">
      <alignment horizontal="right" vertical="center"/>
    </xf>
    <xf numFmtId="176" fontId="23" fillId="24" borderId="31" xfId="35" applyNumberFormat="1" applyFont="1" applyFill="1" applyBorder="1" applyAlignment="1">
      <alignment horizontal="right" vertical="center" wrapText="1"/>
    </xf>
    <xf numFmtId="176" fontId="23" fillId="24" borderId="12" xfId="35" applyNumberFormat="1" applyFont="1" applyFill="1" applyBorder="1" applyAlignment="1">
      <alignment horizontal="right" vertical="center" wrapText="1"/>
    </xf>
    <xf numFmtId="176" fontId="23" fillId="27" borderId="29" xfId="35" applyNumberFormat="1" applyFont="1" applyFill="1" applyBorder="1" applyAlignment="1">
      <alignment horizontal="right" vertical="center" wrapText="1"/>
    </xf>
    <xf numFmtId="176" fontId="23" fillId="25" borderId="62" xfId="35" applyNumberFormat="1" applyFont="1" applyFill="1" applyBorder="1" applyAlignment="1">
      <alignment horizontal="right" vertical="center"/>
    </xf>
    <xf numFmtId="176" fontId="23" fillId="27" borderId="58" xfId="35" applyNumberFormat="1" applyFont="1" applyFill="1" applyBorder="1" applyAlignment="1">
      <alignment horizontal="right" vertical="center"/>
    </xf>
    <xf numFmtId="176" fontId="23" fillId="27" borderId="57" xfId="35" applyNumberFormat="1" applyFont="1" applyFill="1" applyBorder="1" applyAlignment="1">
      <alignment horizontal="right" vertical="center" wrapText="1"/>
    </xf>
    <xf numFmtId="176" fontId="23" fillId="27" borderId="57" xfId="35" applyNumberFormat="1" applyFont="1" applyFill="1" applyBorder="1" applyAlignment="1">
      <alignment horizontal="right" vertical="center"/>
    </xf>
    <xf numFmtId="176" fontId="23" fillId="27" borderId="61" xfId="35" applyNumberFormat="1" applyFont="1" applyFill="1" applyBorder="1" applyAlignment="1">
      <alignment horizontal="right" vertical="center"/>
    </xf>
    <xf numFmtId="176" fontId="23" fillId="27" borderId="31" xfId="35" applyNumberFormat="1" applyFont="1" applyFill="1" applyBorder="1" applyAlignment="1">
      <alignment horizontal="right" vertical="center"/>
    </xf>
    <xf numFmtId="176" fontId="23" fillId="27" borderId="60" xfId="35" applyNumberFormat="1" applyFont="1" applyFill="1" applyBorder="1" applyAlignment="1">
      <alignment horizontal="right" vertical="center"/>
    </xf>
    <xf numFmtId="176" fontId="23" fillId="25" borderId="60" xfId="35" applyNumberFormat="1" applyFont="1" applyFill="1" applyBorder="1" applyAlignment="1">
      <alignment horizontal="right" vertical="center"/>
    </xf>
    <xf numFmtId="176" fontId="23" fillId="0" borderId="0" xfId="47" applyNumberFormat="1" applyFont="1" applyFill="1">
      <alignment vertical="center"/>
    </xf>
    <xf numFmtId="176" fontId="23" fillId="24" borderId="59" xfId="35" applyNumberFormat="1" applyFont="1" applyFill="1" applyBorder="1" applyAlignment="1">
      <alignment horizontal="right" vertical="center"/>
    </xf>
    <xf numFmtId="176" fontId="23" fillId="24" borderId="60" xfId="35" applyNumberFormat="1" applyFont="1" applyFill="1" applyBorder="1" applyAlignment="1">
      <alignment horizontal="right" vertical="center"/>
    </xf>
    <xf numFmtId="176" fontId="23" fillId="24" borderId="61" xfId="35" applyNumberFormat="1" applyFont="1" applyFill="1" applyBorder="1" applyAlignment="1">
      <alignment horizontal="right" vertical="center"/>
    </xf>
    <xf numFmtId="176" fontId="23" fillId="26" borderId="60" xfId="35" applyNumberFormat="1" applyFont="1" applyFill="1" applyBorder="1" applyAlignment="1">
      <alignment horizontal="right" vertical="center"/>
    </xf>
    <xf numFmtId="176" fontId="23" fillId="24" borderId="20" xfId="35" applyNumberFormat="1" applyFont="1" applyFill="1" applyBorder="1" applyAlignment="1">
      <alignment horizontal="right" vertical="center"/>
    </xf>
    <xf numFmtId="176" fontId="23" fillId="24" borderId="0" xfId="35" applyNumberFormat="1" applyFont="1" applyFill="1" applyBorder="1" applyAlignment="1">
      <alignment horizontal="right" vertical="center"/>
    </xf>
    <xf numFmtId="176" fontId="23" fillId="24" borderId="13" xfId="35" applyNumberFormat="1" applyFont="1" applyFill="1" applyBorder="1" applyAlignment="1">
      <alignment horizontal="right" vertical="center"/>
    </xf>
    <xf numFmtId="176" fontId="23" fillId="26" borderId="0" xfId="35" applyNumberFormat="1" applyFont="1" applyFill="1" applyBorder="1" applyAlignment="1">
      <alignment horizontal="right" vertical="center"/>
    </xf>
    <xf numFmtId="176" fontId="23" fillId="27" borderId="20" xfId="35" applyNumberFormat="1" applyFont="1" applyFill="1" applyBorder="1" applyAlignment="1">
      <alignment horizontal="right" vertical="center"/>
    </xf>
    <xf numFmtId="176" fontId="23" fillId="27" borderId="12" xfId="35" applyNumberFormat="1" applyFont="1" applyFill="1" applyBorder="1" applyAlignment="1">
      <alignment horizontal="right" vertical="center" wrapText="1"/>
    </xf>
    <xf numFmtId="176" fontId="23" fillId="27" borderId="0" xfId="35" applyNumberFormat="1" applyFont="1" applyFill="1" applyBorder="1" applyAlignment="1">
      <alignment horizontal="right" vertical="center"/>
    </xf>
    <xf numFmtId="176" fontId="23" fillId="27" borderId="12" xfId="35" applyNumberFormat="1" applyFont="1" applyFill="1" applyBorder="1" applyAlignment="1">
      <alignment horizontal="right" vertical="center"/>
    </xf>
    <xf numFmtId="176" fontId="23" fillId="27" borderId="13" xfId="35" applyNumberFormat="1" applyFont="1" applyFill="1" applyBorder="1" applyAlignment="1">
      <alignment horizontal="right" vertical="center"/>
    </xf>
    <xf numFmtId="176" fontId="23" fillId="25" borderId="0" xfId="35" applyNumberFormat="1" applyFont="1" applyFill="1" applyBorder="1" applyAlignment="1">
      <alignment horizontal="right" vertical="center"/>
    </xf>
    <xf numFmtId="176" fontId="23" fillId="0" borderId="20" xfId="35" applyNumberFormat="1" applyFont="1" applyFill="1" applyBorder="1" applyAlignment="1">
      <alignment horizontal="right" vertical="center"/>
    </xf>
    <xf numFmtId="179" fontId="23" fillId="0" borderId="20" xfId="48" applyNumberFormat="1" applyFont="1" applyFill="1" applyBorder="1" applyAlignment="1">
      <alignment horizontal="right" vertical="center"/>
    </xf>
    <xf numFmtId="176" fontId="23" fillId="29" borderId="23" xfId="48" applyNumberFormat="1" applyFont="1" applyFill="1" applyBorder="1" applyAlignment="1">
      <alignment horizontal="right" vertical="center"/>
    </xf>
    <xf numFmtId="176" fontId="23" fillId="29" borderId="62" xfId="48" applyNumberFormat="1" applyFont="1" applyFill="1" applyBorder="1" applyAlignment="1">
      <alignment horizontal="right" vertical="center"/>
    </xf>
    <xf numFmtId="176" fontId="23" fillId="28" borderId="23" xfId="48" applyNumberFormat="1" applyFont="1" applyFill="1" applyBorder="1" applyAlignment="1">
      <alignment horizontal="right" vertical="center"/>
    </xf>
    <xf numFmtId="0" fontId="23" fillId="29" borderId="23" xfId="48" applyFont="1" applyFill="1" applyBorder="1" applyAlignment="1">
      <alignment vertical="center"/>
    </xf>
    <xf numFmtId="176" fontId="23" fillId="0" borderId="23" xfId="35" applyNumberFormat="1" applyFont="1" applyFill="1" applyBorder="1" applyAlignment="1">
      <alignment horizontal="center" vertical="center" wrapText="1"/>
    </xf>
    <xf numFmtId="176" fontId="23" fillId="0" borderId="0" xfId="35" applyNumberFormat="1" applyFont="1" applyFill="1" applyAlignment="1">
      <alignment horizontal="center" vertical="center" wrapText="1"/>
    </xf>
    <xf numFmtId="0" fontId="24" fillId="0" borderId="0" xfId="47" applyFont="1" applyFill="1" applyAlignment="1">
      <alignment vertical="top"/>
    </xf>
    <xf numFmtId="176" fontId="24" fillId="0" borderId="60" xfId="35" applyNumberFormat="1" applyFont="1" applyFill="1" applyBorder="1" applyAlignment="1">
      <alignment horizontal="right" vertical="top"/>
    </xf>
    <xf numFmtId="176" fontId="24" fillId="0" borderId="0" xfId="35" applyNumberFormat="1" applyFont="1" applyFill="1" applyAlignment="1">
      <alignment vertical="top" wrapText="1"/>
    </xf>
    <xf numFmtId="176" fontId="24" fillId="0" borderId="0" xfId="35" applyNumberFormat="1" applyFont="1" applyFill="1" applyAlignment="1">
      <alignment horizontal="center" vertical="top"/>
    </xf>
    <xf numFmtId="176" fontId="24" fillId="0" borderId="0" xfId="35" applyNumberFormat="1" applyFont="1" applyFill="1" applyBorder="1" applyAlignment="1">
      <alignment horizontal="left" vertical="top"/>
    </xf>
    <xf numFmtId="0" fontId="3" fillId="0" borderId="68"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69" xfId="0" applyFont="1" applyBorder="1" applyAlignment="1">
      <alignment horizontal="center" vertical="center"/>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0" fillId="0" borderId="16" xfId="0" applyBorder="1" applyAlignment="1">
      <alignment vertical="center"/>
    </xf>
    <xf numFmtId="0" fontId="0" fillId="0" borderId="24" xfId="0" applyBorder="1" applyAlignment="1">
      <alignment vertical="center"/>
    </xf>
    <xf numFmtId="0" fontId="3" fillId="0" borderId="47" xfId="0" applyFont="1" applyBorder="1" applyAlignment="1">
      <alignment horizontal="center" vertical="center" wrapText="1"/>
    </xf>
    <xf numFmtId="0" fontId="0" fillId="0" borderId="22" xfId="0" applyBorder="1" applyAlignment="1">
      <alignment vertical="center" wrapText="1"/>
    </xf>
    <xf numFmtId="0" fontId="0" fillId="0" borderId="21" xfId="0" applyBorder="1" applyAlignment="1">
      <alignment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38" fontId="23" fillId="0" borderId="54" xfId="35" applyFont="1" applyFill="1" applyBorder="1" applyAlignment="1">
      <alignment horizontal="center" vertical="center"/>
    </xf>
    <xf numFmtId="0" fontId="23" fillId="0" borderId="56" xfId="0" applyFont="1" applyFill="1" applyBorder="1" applyAlignment="1">
      <alignment vertical="center"/>
    </xf>
    <xf numFmtId="0" fontId="23" fillId="0" borderId="59" xfId="0" applyFont="1" applyFill="1" applyBorder="1" applyAlignment="1">
      <alignment vertical="center"/>
    </xf>
    <xf numFmtId="0" fontId="23" fillId="0" borderId="61" xfId="0" applyFont="1" applyFill="1" applyBorder="1" applyAlignment="1">
      <alignment vertical="center"/>
    </xf>
    <xf numFmtId="0" fontId="23" fillId="0" borderId="20" xfId="0" applyFont="1" applyFill="1" applyBorder="1" applyAlignment="1">
      <alignment vertical="center"/>
    </xf>
    <xf numFmtId="0" fontId="23" fillId="0" borderId="13" xfId="0" applyFont="1" applyFill="1" applyBorder="1" applyAlignment="1">
      <alignment vertical="center"/>
    </xf>
    <xf numFmtId="38" fontId="23" fillId="0" borderId="55" xfId="35" applyFont="1" applyFill="1" applyBorder="1" applyAlignment="1">
      <alignment horizontal="center" vertical="center"/>
    </xf>
    <xf numFmtId="38" fontId="23" fillId="0" borderId="29" xfId="35" applyFont="1" applyFill="1" applyBorder="1" applyAlignment="1">
      <alignment horizontal="center" vertical="center"/>
    </xf>
    <xf numFmtId="38" fontId="23" fillId="0" borderId="57" xfId="35" applyFont="1" applyFill="1" applyBorder="1" applyAlignment="1">
      <alignment horizontal="center"/>
    </xf>
    <xf numFmtId="38" fontId="23" fillId="0" borderId="12" xfId="35" applyFont="1" applyFill="1" applyBorder="1" applyAlignment="1">
      <alignment horizontal="center" vertical="center"/>
    </xf>
    <xf numFmtId="176" fontId="23" fillId="0" borderId="79" xfId="35" applyNumberFormat="1" applyFont="1" applyFill="1" applyBorder="1" applyAlignment="1">
      <alignment horizontal="center" vertical="center" wrapText="1"/>
    </xf>
    <xf numFmtId="38" fontId="23" fillId="0" borderId="0" xfId="35" applyFont="1" applyFill="1" applyBorder="1" applyAlignment="1">
      <alignment horizontal="center" vertical="center"/>
    </xf>
    <xf numFmtId="38" fontId="23" fillId="0" borderId="31" xfId="35" applyFont="1" applyFill="1" applyBorder="1" applyAlignment="1">
      <alignment horizontal="center" vertical="center"/>
    </xf>
    <xf numFmtId="38" fontId="23" fillId="0" borderId="63" xfId="35" applyFont="1" applyFill="1" applyBorder="1" applyAlignment="1">
      <alignment horizontal="center" vertical="center"/>
    </xf>
    <xf numFmtId="0" fontId="23" fillId="0" borderId="64" xfId="0" applyFont="1" applyFill="1" applyBorder="1" applyAlignment="1">
      <alignment vertical="center"/>
    </xf>
    <xf numFmtId="0" fontId="23" fillId="0" borderId="65" xfId="0" applyFont="1" applyFill="1" applyBorder="1" applyAlignment="1">
      <alignment vertical="center"/>
    </xf>
    <xf numFmtId="0" fontId="23" fillId="0" borderId="86" xfId="0" applyFont="1" applyFill="1" applyBorder="1" applyAlignment="1">
      <alignment vertical="center"/>
    </xf>
    <xf numFmtId="0" fontId="23" fillId="0" borderId="89" xfId="0" applyFont="1" applyFill="1" applyBorder="1" applyAlignment="1">
      <alignment vertical="center"/>
    </xf>
    <xf numFmtId="0" fontId="23" fillId="0" borderId="88" xfId="0" applyFont="1" applyFill="1" applyBorder="1" applyAlignment="1">
      <alignment vertical="center"/>
    </xf>
    <xf numFmtId="0" fontId="23" fillId="0" borderId="57" xfId="0" applyFont="1" applyFill="1" applyBorder="1" applyAlignment="1">
      <alignment horizontal="center"/>
    </xf>
    <xf numFmtId="38" fontId="23" fillId="0" borderId="63" xfId="35" applyFont="1" applyFill="1" applyBorder="1" applyAlignment="1">
      <alignment horizontal="center" vertical="center" shrinkToFit="1"/>
    </xf>
    <xf numFmtId="38" fontId="23" fillId="0" borderId="64" xfId="35" applyFont="1" applyFill="1" applyBorder="1" applyAlignment="1">
      <alignment horizontal="center" vertical="center" shrinkToFit="1"/>
    </xf>
    <xf numFmtId="38" fontId="23" fillId="0" borderId="72" xfId="35" applyFont="1" applyFill="1" applyBorder="1" applyAlignment="1">
      <alignment horizontal="center" vertical="center"/>
    </xf>
    <xf numFmtId="38" fontId="23" fillId="0" borderId="87" xfId="35" applyFont="1" applyFill="1" applyBorder="1" applyAlignment="1">
      <alignment horizontal="center" vertical="center"/>
    </xf>
    <xf numFmtId="0" fontId="23" fillId="0" borderId="0" xfId="45" applyNumberFormat="1" applyFont="1" applyFill="1" applyAlignment="1">
      <alignment horizontal="left"/>
    </xf>
    <xf numFmtId="0" fontId="23" fillId="0" borderId="55" xfId="45" applyNumberFormat="1" applyFont="1" applyFill="1" applyBorder="1" applyAlignment="1">
      <alignment horizontal="left"/>
    </xf>
    <xf numFmtId="38" fontId="23" fillId="0" borderId="65" xfId="35" applyFont="1" applyFill="1" applyBorder="1" applyAlignment="1">
      <alignment horizontal="center" vertical="center"/>
    </xf>
    <xf numFmtId="38" fontId="23" fillId="0" borderId="85" xfId="35" applyFont="1" applyFill="1" applyBorder="1" applyAlignment="1">
      <alignment horizontal="center" vertical="center" shrinkToFit="1"/>
    </xf>
    <xf numFmtId="0" fontId="23" fillId="0" borderId="89" xfId="45" applyFont="1" applyFill="1" applyBorder="1" applyAlignment="1">
      <alignment horizontal="center" vertical="center"/>
    </xf>
    <xf numFmtId="0" fontId="23" fillId="0" borderId="88" xfId="45" applyFont="1" applyFill="1" applyBorder="1" applyAlignment="1">
      <alignment horizontal="center" vertical="center"/>
    </xf>
    <xf numFmtId="38" fontId="23" fillId="0" borderId="77" xfId="35" applyFont="1" applyFill="1" applyBorder="1" applyAlignment="1">
      <alignment horizontal="center" vertical="center"/>
    </xf>
    <xf numFmtId="0" fontId="23" fillId="0" borderId="90" xfId="0" applyFont="1" applyFill="1" applyBorder="1" applyAlignment="1">
      <alignment vertical="center"/>
    </xf>
    <xf numFmtId="38" fontId="23" fillId="0" borderId="85" xfId="35" applyFont="1" applyFill="1" applyBorder="1" applyAlignment="1">
      <alignment horizontal="center" vertical="center"/>
    </xf>
    <xf numFmtId="0" fontId="23" fillId="0" borderId="0" xfId="0" applyFont="1" applyFill="1" applyBorder="1" applyAlignment="1">
      <alignment vertical="center"/>
    </xf>
    <xf numFmtId="0" fontId="23" fillId="0" borderId="83" xfId="0" applyFont="1" applyFill="1" applyBorder="1" applyAlignment="1">
      <alignmen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89" xfId="0" applyFont="1" applyFill="1" applyBorder="1" applyAlignment="1">
      <alignment horizontal="center" vertical="center"/>
    </xf>
    <xf numFmtId="0" fontId="23" fillId="0" borderId="88" xfId="0" applyFont="1" applyFill="1" applyBorder="1" applyAlignment="1">
      <alignment horizontal="center" vertical="center"/>
    </xf>
    <xf numFmtId="0" fontId="23" fillId="0" borderId="85" xfId="0" applyFont="1" applyFill="1" applyBorder="1" applyAlignment="1">
      <alignment vertical="center"/>
    </xf>
    <xf numFmtId="0" fontId="23" fillId="0" borderId="73" xfId="0" applyFont="1" applyFill="1" applyBorder="1" applyAlignment="1">
      <alignment vertical="center"/>
    </xf>
    <xf numFmtId="0" fontId="23" fillId="0" borderId="60" xfId="0" applyFont="1" applyFill="1" applyBorder="1" applyAlignment="1">
      <alignment vertical="center"/>
    </xf>
    <xf numFmtId="0" fontId="23" fillId="0" borderId="80" xfId="0" applyFont="1" applyFill="1" applyBorder="1" applyAlignment="1">
      <alignment vertical="center"/>
    </xf>
    <xf numFmtId="0" fontId="23" fillId="0" borderId="56" xfId="45" applyFont="1" applyFill="1" applyBorder="1" applyAlignment="1">
      <alignment horizontal="center" vertical="center"/>
    </xf>
    <xf numFmtId="0" fontId="23" fillId="0" borderId="55" xfId="45" applyFont="1" applyFill="1" applyBorder="1" applyAlignment="1">
      <alignment horizontal="center" vertical="center"/>
    </xf>
    <xf numFmtId="176" fontId="23" fillId="0" borderId="81" xfId="35" applyNumberFormat="1" applyFont="1" applyFill="1" applyBorder="1" applyAlignment="1">
      <alignment horizontal="center" vertical="center" wrapText="1"/>
    </xf>
    <xf numFmtId="176" fontId="23" fillId="0" borderId="74" xfId="35" applyNumberFormat="1" applyFont="1" applyFill="1" applyBorder="1" applyAlignment="1">
      <alignment horizontal="center" vertical="center"/>
    </xf>
    <xf numFmtId="176" fontId="23" fillId="0" borderId="79" xfId="35" applyNumberFormat="1" applyFont="1" applyFill="1" applyBorder="1" applyAlignment="1">
      <alignment horizontal="center" vertical="center"/>
    </xf>
    <xf numFmtId="176" fontId="23" fillId="0" borderId="75" xfId="35" applyNumberFormat="1" applyFont="1" applyFill="1" applyBorder="1" applyAlignment="1">
      <alignment horizontal="center" vertical="center"/>
    </xf>
    <xf numFmtId="176" fontId="23" fillId="0" borderId="82" xfId="35" applyNumberFormat="1" applyFont="1" applyFill="1" applyBorder="1" applyAlignment="1">
      <alignment horizontal="center" vertical="center" wrapText="1"/>
    </xf>
    <xf numFmtId="176" fontId="23" fillId="0" borderId="70" xfId="35" applyNumberFormat="1" applyFont="1" applyFill="1" applyBorder="1" applyAlignment="1">
      <alignment horizontal="center" vertical="center" wrapText="1"/>
    </xf>
    <xf numFmtId="176" fontId="23" fillId="0" borderId="66" xfId="35" applyNumberFormat="1" applyFont="1" applyFill="1" applyBorder="1" applyAlignment="1">
      <alignment horizontal="center" vertical="center"/>
    </xf>
    <xf numFmtId="176" fontId="23" fillId="0" borderId="75" xfId="35" applyNumberFormat="1" applyFont="1" applyFill="1" applyBorder="1" applyAlignment="1">
      <alignment horizontal="center" vertical="center" wrapText="1"/>
    </xf>
    <xf numFmtId="176" fontId="23" fillId="0" borderId="76" xfId="35" applyNumberFormat="1" applyFont="1" applyFill="1" applyBorder="1" applyAlignment="1">
      <alignment horizontal="center" vertical="center" wrapText="1"/>
    </xf>
    <xf numFmtId="176" fontId="23" fillId="0" borderId="64" xfId="35" applyNumberFormat="1" applyFont="1" applyFill="1" applyBorder="1" applyAlignment="1">
      <alignment horizontal="center" vertical="center" wrapText="1"/>
    </xf>
    <xf numFmtId="176" fontId="23" fillId="0" borderId="84" xfId="35" applyNumberFormat="1" applyFont="1" applyFill="1" applyBorder="1" applyAlignment="1">
      <alignment horizontal="center" vertical="center" wrapText="1"/>
    </xf>
    <xf numFmtId="176" fontId="23" fillId="0" borderId="29" xfId="35" applyNumberFormat="1" applyFont="1" applyFill="1" applyBorder="1" applyAlignment="1">
      <alignment horizontal="center" vertical="center"/>
    </xf>
    <xf numFmtId="176" fontId="23" fillId="0" borderId="12" xfId="35" applyNumberFormat="1" applyFont="1" applyFill="1" applyBorder="1" applyAlignment="1">
      <alignment horizontal="center" vertical="center"/>
    </xf>
    <xf numFmtId="176" fontId="23" fillId="0" borderId="31" xfId="35" applyNumberFormat="1" applyFont="1" applyFill="1" applyBorder="1" applyAlignment="1">
      <alignment horizontal="center" vertical="center"/>
    </xf>
    <xf numFmtId="176" fontId="23" fillId="0" borderId="72" xfId="35" applyNumberFormat="1" applyFont="1" applyFill="1" applyBorder="1" applyAlignment="1">
      <alignment horizontal="center" vertical="center" wrapText="1"/>
    </xf>
    <xf numFmtId="176" fontId="23" fillId="0" borderId="65" xfId="35" applyNumberFormat="1" applyFont="1" applyFill="1" applyBorder="1" applyAlignment="1">
      <alignment horizontal="center" vertical="center"/>
    </xf>
    <xf numFmtId="176" fontId="23" fillId="0" borderId="73" xfId="35" applyNumberFormat="1" applyFont="1" applyFill="1" applyBorder="1" applyAlignment="1">
      <alignment horizontal="center" vertical="center"/>
    </xf>
    <xf numFmtId="176" fontId="23" fillId="0" borderId="80" xfId="35" applyNumberFormat="1" applyFont="1" applyFill="1" applyBorder="1" applyAlignment="1">
      <alignment horizontal="center" vertical="center"/>
    </xf>
    <xf numFmtId="176" fontId="23" fillId="0" borderId="29" xfId="35" applyNumberFormat="1" applyFont="1" applyFill="1" applyBorder="1" applyAlignment="1">
      <alignment horizontal="center"/>
    </xf>
    <xf numFmtId="176" fontId="23" fillId="0" borderId="12" xfId="35" applyNumberFormat="1" applyFont="1" applyFill="1" applyBorder="1" applyAlignment="1">
      <alignment horizontal="center"/>
    </xf>
    <xf numFmtId="176" fontId="23" fillId="0" borderId="31" xfId="35" applyNumberFormat="1" applyFont="1" applyFill="1" applyBorder="1" applyAlignment="1">
      <alignment horizontal="center"/>
    </xf>
    <xf numFmtId="176" fontId="23" fillId="0" borderId="85" xfId="35" applyNumberFormat="1" applyFont="1" applyFill="1" applyBorder="1" applyAlignment="1">
      <alignment horizontal="center" vertical="center" wrapText="1"/>
    </xf>
    <xf numFmtId="176" fontId="23" fillId="0" borderId="0" xfId="35" applyNumberFormat="1" applyFont="1" applyFill="1" applyBorder="1" applyAlignment="1">
      <alignment horizontal="center" vertical="center"/>
    </xf>
    <xf numFmtId="176" fontId="23" fillId="0" borderId="60" xfId="35" applyNumberFormat="1" applyFont="1" applyFill="1" applyBorder="1" applyAlignment="1">
      <alignment horizontal="center" vertical="center"/>
    </xf>
    <xf numFmtId="176" fontId="23" fillId="0" borderId="58" xfId="35" applyNumberFormat="1" applyFont="1" applyFill="1" applyBorder="1" applyAlignment="1">
      <alignment horizontal="distributed" vertical="center" indent="15"/>
    </xf>
    <xf numFmtId="176" fontId="23" fillId="0" borderId="57" xfId="35" applyNumberFormat="1" applyFont="1" applyFill="1" applyBorder="1" applyAlignment="1">
      <alignment horizontal="distributed" vertical="center" indent="15"/>
    </xf>
    <xf numFmtId="176" fontId="23" fillId="0" borderId="62" xfId="35" applyNumberFormat="1" applyFont="1" applyFill="1" applyBorder="1" applyAlignment="1">
      <alignment horizontal="distributed" vertical="center" indent="15"/>
    </xf>
    <xf numFmtId="176" fontId="23" fillId="0" borderId="86" xfId="35" applyNumberFormat="1" applyFont="1" applyFill="1" applyBorder="1" applyAlignment="1">
      <alignment horizontal="center" vertical="center"/>
    </xf>
    <xf numFmtId="176" fontId="23" fillId="0" borderId="72" xfId="35" applyNumberFormat="1" applyFont="1" applyFill="1" applyBorder="1" applyAlignment="1">
      <alignment horizontal="center" vertical="center"/>
    </xf>
    <xf numFmtId="176" fontId="23" fillId="0" borderId="55" xfId="35" applyNumberFormat="1" applyFont="1" applyFill="1" applyBorder="1" applyAlignment="1">
      <alignment horizontal="center" vertical="center"/>
    </xf>
    <xf numFmtId="176" fontId="23" fillId="0" borderId="87" xfId="35" applyNumberFormat="1" applyFont="1" applyFill="1" applyBorder="1" applyAlignment="1">
      <alignment horizontal="center" vertical="center"/>
    </xf>
    <xf numFmtId="176" fontId="23" fillId="0" borderId="92" xfId="35" applyNumberFormat="1" applyFont="1" applyFill="1" applyBorder="1" applyAlignment="1">
      <alignment horizontal="center" vertical="center"/>
    </xf>
    <xf numFmtId="176" fontId="23" fillId="0" borderId="78" xfId="35" applyNumberFormat="1" applyFont="1" applyFill="1" applyBorder="1" applyAlignment="1">
      <alignment horizontal="center" vertical="center"/>
    </xf>
    <xf numFmtId="176" fontId="23" fillId="0" borderId="91" xfId="35" applyNumberFormat="1" applyFont="1" applyFill="1" applyBorder="1" applyAlignment="1">
      <alignment horizontal="center" vertical="center"/>
    </xf>
    <xf numFmtId="176" fontId="23" fillId="0" borderId="71" xfId="35" applyNumberFormat="1" applyFont="1" applyFill="1" applyBorder="1" applyAlignment="1">
      <alignment horizontal="center" vertical="center" wrapText="1"/>
    </xf>
    <xf numFmtId="176" fontId="23" fillId="0" borderId="66" xfId="35" applyNumberFormat="1" applyFont="1" applyFill="1" applyBorder="1" applyAlignment="1">
      <alignment horizontal="center" vertical="center" wrapText="1"/>
    </xf>
    <xf numFmtId="176" fontId="23" fillId="0" borderId="65" xfId="35" applyNumberFormat="1" applyFont="1" applyFill="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3" xfId="45"/>
    <cellStyle name="標準_○⑲様式（改正検討）一覧" xfId="47"/>
    <cellStyle name="標準_Sheet1" xfId="48"/>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9"/>
  <sheetViews>
    <sheetView zoomScale="75" zoomScaleNormal="75" workbookViewId="0">
      <pane xSplit="3" ySplit="5" topLeftCell="D117" activePane="bottomRight" state="frozen"/>
      <selection pane="topRight" activeCell="D1" sqref="D1"/>
      <selection pane="bottomLeft" activeCell="A6" sqref="A6"/>
      <selection pane="bottomRight" activeCell="F79" sqref="F79"/>
    </sheetView>
  </sheetViews>
  <sheetFormatPr defaultRowHeight="13.5"/>
  <cols>
    <col min="1" max="1" width="6.625" style="2" customWidth="1"/>
    <col min="2" max="2" width="11.75" style="2" customWidth="1"/>
    <col min="3" max="3" width="5.375" style="32" customWidth="1"/>
    <col min="4" max="4" width="55" style="1" customWidth="1"/>
    <col min="5" max="5" width="12.25" style="44" customWidth="1"/>
    <col min="6" max="6" width="29.375" style="3" customWidth="1"/>
    <col min="7" max="7" width="12.25" style="44" customWidth="1"/>
  </cols>
  <sheetData>
    <row r="2" spans="1:7" ht="14.25" thickBot="1">
      <c r="E2" s="74" t="s">
        <v>177</v>
      </c>
    </row>
    <row r="3" spans="1:7" s="1" customFormat="1" ht="13.5" customHeight="1">
      <c r="A3" s="193" t="s">
        <v>44</v>
      </c>
      <c r="B3" s="194"/>
      <c r="C3" s="207" t="s">
        <v>45</v>
      </c>
      <c r="D3" s="199" t="s">
        <v>31</v>
      </c>
      <c r="E3" s="199" t="s">
        <v>176</v>
      </c>
      <c r="F3" s="202" t="s">
        <v>178</v>
      </c>
      <c r="G3" s="202" t="s">
        <v>2</v>
      </c>
    </row>
    <row r="4" spans="1:7" s="1" customFormat="1" ht="11.25" customHeight="1">
      <c r="A4" s="195"/>
      <c r="B4" s="196"/>
      <c r="C4" s="208"/>
      <c r="D4" s="210"/>
      <c r="E4" s="200"/>
      <c r="F4" s="205"/>
      <c r="G4" s="203"/>
    </row>
    <row r="5" spans="1:7" s="1" customFormat="1" ht="12" thickBot="1">
      <c r="A5" s="197"/>
      <c r="B5" s="198"/>
      <c r="C5" s="209"/>
      <c r="D5" s="211"/>
      <c r="E5" s="201"/>
      <c r="F5" s="206"/>
      <c r="G5" s="204"/>
    </row>
    <row r="6" spans="1:7" s="1" customFormat="1" ht="18" customHeight="1">
      <c r="A6" s="26" t="s">
        <v>88</v>
      </c>
      <c r="B6" s="14" t="s">
        <v>46</v>
      </c>
      <c r="C6" s="63">
        <v>1</v>
      </c>
      <c r="D6" s="64" t="s">
        <v>47</v>
      </c>
      <c r="E6" s="65"/>
      <c r="F6" s="65" t="s">
        <v>162</v>
      </c>
      <c r="G6" s="65"/>
    </row>
    <row r="7" spans="1:7" s="1" customFormat="1" ht="18" customHeight="1">
      <c r="A7" s="26" t="s">
        <v>89</v>
      </c>
      <c r="B7" s="14"/>
      <c r="C7" s="54">
        <v>2</v>
      </c>
      <c r="D7" s="34" t="s">
        <v>48</v>
      </c>
      <c r="E7" s="68"/>
      <c r="F7" s="66" t="s">
        <v>179</v>
      </c>
      <c r="G7" s="68"/>
    </row>
    <row r="8" spans="1:7" s="1" customFormat="1" ht="18" customHeight="1" thickBot="1">
      <c r="A8" s="26" t="s">
        <v>90</v>
      </c>
      <c r="B8" s="14"/>
      <c r="C8" s="55">
        <v>3</v>
      </c>
      <c r="D8" s="25" t="s">
        <v>49</v>
      </c>
      <c r="E8" s="67"/>
      <c r="F8" s="15"/>
      <c r="G8" s="67"/>
    </row>
    <row r="9" spans="1:7" s="1" customFormat="1" ht="18" customHeight="1">
      <c r="A9" s="45" t="s">
        <v>115</v>
      </c>
      <c r="B9" s="19" t="s">
        <v>163</v>
      </c>
      <c r="C9" s="29">
        <v>4</v>
      </c>
      <c r="D9" s="11" t="s">
        <v>50</v>
      </c>
      <c r="E9" s="39"/>
      <c r="F9" s="66" t="s">
        <v>180</v>
      </c>
      <c r="G9" s="66"/>
    </row>
    <row r="10" spans="1:7" s="1" customFormat="1" ht="18" customHeight="1">
      <c r="A10" s="45" t="s">
        <v>91</v>
      </c>
      <c r="B10" s="7"/>
      <c r="C10" s="27">
        <v>5</v>
      </c>
      <c r="D10" s="8" t="s">
        <v>51</v>
      </c>
      <c r="E10" s="69"/>
      <c r="F10" s="66" t="s">
        <v>151</v>
      </c>
      <c r="G10" s="69"/>
    </row>
    <row r="11" spans="1:7" s="1" customFormat="1" ht="27.95" customHeight="1">
      <c r="A11" s="45" t="s">
        <v>92</v>
      </c>
      <c r="B11" s="7"/>
      <c r="C11" s="27">
        <v>6</v>
      </c>
      <c r="D11" s="41" t="s">
        <v>52</v>
      </c>
      <c r="E11" s="68"/>
      <c r="F11" s="16"/>
      <c r="G11" s="68"/>
    </row>
    <row r="12" spans="1:7" s="1" customFormat="1" ht="18" customHeight="1">
      <c r="A12" s="45"/>
      <c r="B12" s="7"/>
      <c r="C12" s="27">
        <v>7</v>
      </c>
      <c r="D12" s="8" t="s">
        <v>53</v>
      </c>
      <c r="E12" s="68"/>
      <c r="F12" s="16"/>
      <c r="G12" s="68"/>
    </row>
    <row r="13" spans="1:7" s="1" customFormat="1" ht="27.95" customHeight="1">
      <c r="A13" s="45"/>
      <c r="B13" s="7"/>
      <c r="C13" s="27">
        <v>8</v>
      </c>
      <c r="D13" s="41" t="s">
        <v>54</v>
      </c>
      <c r="E13" s="68"/>
      <c r="F13" s="16"/>
      <c r="G13" s="68"/>
    </row>
    <row r="14" spans="1:7" s="1" customFormat="1" ht="18" customHeight="1">
      <c r="A14" s="45"/>
      <c r="B14" s="7"/>
      <c r="C14" s="27">
        <v>9</v>
      </c>
      <c r="D14" s="8" t="s">
        <v>55</v>
      </c>
      <c r="F14" s="16"/>
      <c r="G14" s="68"/>
    </row>
    <row r="15" spans="1:7" s="1" customFormat="1" ht="18" customHeight="1">
      <c r="A15" s="45"/>
      <c r="B15" s="7"/>
      <c r="C15" s="27">
        <v>10</v>
      </c>
      <c r="D15" s="8" t="s">
        <v>56</v>
      </c>
      <c r="E15" s="68"/>
      <c r="F15" s="16"/>
      <c r="G15" s="68"/>
    </row>
    <row r="16" spans="1:7" s="1" customFormat="1" ht="18" customHeight="1">
      <c r="A16" s="45"/>
      <c r="B16" s="7"/>
      <c r="C16" s="27">
        <v>11</v>
      </c>
      <c r="D16" s="8" t="s">
        <v>57</v>
      </c>
      <c r="E16" s="68"/>
      <c r="F16" s="16"/>
      <c r="G16" s="68"/>
    </row>
    <row r="17" spans="1:7" s="1" customFormat="1" ht="18" customHeight="1">
      <c r="A17" s="45"/>
      <c r="B17" s="7"/>
      <c r="C17" s="27" t="s">
        <v>116</v>
      </c>
      <c r="D17" s="8" t="s">
        <v>58</v>
      </c>
      <c r="E17" s="68"/>
      <c r="F17" s="16"/>
      <c r="G17" s="68"/>
    </row>
    <row r="18" spans="1:7" s="1" customFormat="1" ht="18" customHeight="1">
      <c r="A18" s="45"/>
      <c r="B18" s="7"/>
      <c r="C18" s="27" t="s">
        <v>117</v>
      </c>
      <c r="D18" s="8" t="s">
        <v>59</v>
      </c>
      <c r="E18" s="68"/>
      <c r="F18" s="16"/>
      <c r="G18" s="68"/>
    </row>
    <row r="19" spans="1:7" s="1" customFormat="1" ht="18" customHeight="1">
      <c r="A19" s="45"/>
      <c r="B19" s="7"/>
      <c r="C19" s="27" t="s">
        <v>118</v>
      </c>
      <c r="D19" s="8" t="s">
        <v>60</v>
      </c>
      <c r="E19" s="68"/>
      <c r="F19" s="16"/>
      <c r="G19" s="68"/>
    </row>
    <row r="20" spans="1:7" s="1" customFormat="1" ht="18" customHeight="1">
      <c r="A20" s="45"/>
      <c r="B20" s="7"/>
      <c r="C20" s="27">
        <v>13</v>
      </c>
      <c r="D20" s="8" t="s">
        <v>61</v>
      </c>
      <c r="E20" s="68"/>
      <c r="F20" s="16"/>
      <c r="G20" s="68"/>
    </row>
    <row r="21" spans="1:7" s="1" customFormat="1" ht="18" customHeight="1">
      <c r="A21" s="45"/>
      <c r="B21" s="7"/>
      <c r="C21" s="27" t="s">
        <v>119</v>
      </c>
      <c r="D21" s="8" t="s">
        <v>62</v>
      </c>
      <c r="E21" s="68"/>
      <c r="F21" s="16"/>
      <c r="G21" s="68"/>
    </row>
    <row r="22" spans="1:7" s="1" customFormat="1" ht="18" customHeight="1">
      <c r="A22" s="45"/>
      <c r="B22" s="7"/>
      <c r="C22" s="27" t="s">
        <v>120</v>
      </c>
      <c r="D22" s="8" t="s">
        <v>63</v>
      </c>
      <c r="E22" s="68"/>
      <c r="F22" s="16"/>
      <c r="G22" s="68"/>
    </row>
    <row r="23" spans="1:7" s="1" customFormat="1" ht="18" customHeight="1">
      <c r="A23" s="45"/>
      <c r="B23" s="7"/>
      <c r="C23" s="27" t="s">
        <v>121</v>
      </c>
      <c r="D23" s="8" t="s">
        <v>64</v>
      </c>
      <c r="E23" s="68"/>
      <c r="F23" s="16"/>
      <c r="G23" s="68"/>
    </row>
    <row r="24" spans="1:7" s="1" customFormat="1" ht="18" customHeight="1">
      <c r="A24" s="45"/>
      <c r="B24" s="7"/>
      <c r="C24" s="27">
        <v>15</v>
      </c>
      <c r="D24" s="8" t="s">
        <v>65</v>
      </c>
      <c r="E24" s="68"/>
      <c r="F24" s="16"/>
      <c r="G24" s="68"/>
    </row>
    <row r="25" spans="1:7" s="1" customFormat="1" ht="18" customHeight="1">
      <c r="A25" s="45"/>
      <c r="B25" s="7"/>
      <c r="C25" s="27">
        <v>16</v>
      </c>
      <c r="D25" s="8" t="s">
        <v>66</v>
      </c>
      <c r="E25" s="68"/>
      <c r="F25" s="16"/>
      <c r="G25" s="68"/>
    </row>
    <row r="26" spans="1:7" s="1" customFormat="1" ht="18" customHeight="1" thickBot="1">
      <c r="A26" s="45"/>
      <c r="B26" s="7"/>
      <c r="C26" s="31">
        <v>17</v>
      </c>
      <c r="D26" s="10" t="s">
        <v>67</v>
      </c>
      <c r="E26" s="38"/>
      <c r="F26" s="15"/>
      <c r="G26" s="67"/>
    </row>
    <row r="27" spans="1:7" s="1" customFormat="1" ht="18" customHeight="1">
      <c r="A27" s="28" t="s">
        <v>93</v>
      </c>
      <c r="B27" s="33" t="s">
        <v>164</v>
      </c>
      <c r="C27" s="29">
        <v>18</v>
      </c>
      <c r="D27" s="11" t="s">
        <v>68</v>
      </c>
      <c r="E27" s="65" t="s">
        <v>175</v>
      </c>
      <c r="F27" s="65" t="s">
        <v>152</v>
      </c>
      <c r="G27" s="65" t="s">
        <v>0</v>
      </c>
    </row>
    <row r="28" spans="1:7" s="1" customFormat="1" ht="18" customHeight="1">
      <c r="A28" s="45" t="s">
        <v>94</v>
      </c>
      <c r="B28" s="7"/>
      <c r="C28" s="27">
        <v>19</v>
      </c>
      <c r="D28" s="8" t="s">
        <v>3</v>
      </c>
      <c r="E28" s="68" t="s">
        <v>175</v>
      </c>
      <c r="F28" s="66" t="s">
        <v>153</v>
      </c>
      <c r="G28" s="68" t="s">
        <v>0</v>
      </c>
    </row>
    <row r="29" spans="1:7" s="1" customFormat="1" ht="18" customHeight="1">
      <c r="A29" s="45" t="s">
        <v>95</v>
      </c>
      <c r="B29" s="7"/>
      <c r="C29" s="17">
        <v>20</v>
      </c>
      <c r="D29" s="4" t="s">
        <v>4</v>
      </c>
      <c r="E29" s="68" t="s">
        <v>175</v>
      </c>
      <c r="F29" s="16"/>
      <c r="G29" s="68" t="s">
        <v>0</v>
      </c>
    </row>
    <row r="30" spans="1:7" s="1" customFormat="1" ht="18" customHeight="1">
      <c r="A30" s="45" t="s">
        <v>96</v>
      </c>
      <c r="B30" s="7"/>
      <c r="C30" s="17">
        <v>21</v>
      </c>
      <c r="D30" s="4" t="s">
        <v>69</v>
      </c>
      <c r="E30" s="68"/>
      <c r="F30" s="16"/>
      <c r="G30" s="68"/>
    </row>
    <row r="31" spans="1:7" s="1" customFormat="1" ht="18" customHeight="1">
      <c r="A31" s="45" t="s">
        <v>97</v>
      </c>
      <c r="B31" s="7"/>
      <c r="C31" s="17">
        <v>22</v>
      </c>
      <c r="D31" s="4" t="s">
        <v>70</v>
      </c>
      <c r="E31" s="68"/>
      <c r="F31" s="16"/>
      <c r="G31" s="68"/>
    </row>
    <row r="32" spans="1:7" s="1" customFormat="1" ht="18" customHeight="1" thickBot="1">
      <c r="A32" s="45"/>
      <c r="B32" s="7"/>
      <c r="C32" s="24">
        <v>23</v>
      </c>
      <c r="D32" s="12" t="s">
        <v>197</v>
      </c>
      <c r="E32" s="69"/>
      <c r="F32" s="16"/>
      <c r="G32" s="69"/>
    </row>
    <row r="33" spans="1:7" s="1" customFormat="1" ht="18" customHeight="1">
      <c r="A33" s="45"/>
      <c r="B33" s="33" t="s">
        <v>165</v>
      </c>
      <c r="C33" s="29">
        <v>24</v>
      </c>
      <c r="D33" s="11" t="s">
        <v>71</v>
      </c>
      <c r="E33" s="71"/>
      <c r="F33" s="16"/>
      <c r="G33" s="71"/>
    </row>
    <row r="34" spans="1:7" s="1" customFormat="1" ht="18" customHeight="1">
      <c r="A34" s="45"/>
      <c r="B34" s="7"/>
      <c r="C34" s="17">
        <v>25</v>
      </c>
      <c r="D34" s="4" t="s">
        <v>5</v>
      </c>
      <c r="E34" s="68"/>
      <c r="F34" s="16"/>
      <c r="G34" s="68"/>
    </row>
    <row r="35" spans="1:7" s="1" customFormat="1" ht="18" customHeight="1">
      <c r="A35" s="45"/>
      <c r="B35" s="7"/>
      <c r="C35" s="17">
        <v>26</v>
      </c>
      <c r="D35" s="4" t="s">
        <v>135</v>
      </c>
      <c r="E35" s="68"/>
      <c r="F35" s="16"/>
      <c r="G35" s="68"/>
    </row>
    <row r="36" spans="1:7" s="1" customFormat="1" ht="18" customHeight="1">
      <c r="A36" s="45"/>
      <c r="B36" s="7"/>
      <c r="C36" s="24" t="s">
        <v>199</v>
      </c>
      <c r="D36" s="12" t="s">
        <v>200</v>
      </c>
      <c r="E36" s="68" t="s">
        <v>190</v>
      </c>
      <c r="F36" s="16"/>
      <c r="G36" s="68" t="s">
        <v>0</v>
      </c>
    </row>
    <row r="37" spans="1:7" s="1" customFormat="1" ht="18" customHeight="1" thickBot="1">
      <c r="A37" s="45"/>
      <c r="B37" s="7"/>
      <c r="C37" s="24" t="s">
        <v>198</v>
      </c>
      <c r="D37" s="12" t="s">
        <v>201</v>
      </c>
      <c r="E37" s="67"/>
      <c r="F37" s="15"/>
      <c r="G37" s="67"/>
    </row>
    <row r="38" spans="1:7" s="1" customFormat="1" ht="18" customHeight="1">
      <c r="A38" s="45"/>
      <c r="B38" s="33" t="s">
        <v>98</v>
      </c>
      <c r="C38" s="57" t="s">
        <v>149</v>
      </c>
      <c r="D38" s="11" t="s">
        <v>38</v>
      </c>
      <c r="E38" s="35" t="s">
        <v>175</v>
      </c>
      <c r="F38" s="65" t="s">
        <v>154</v>
      </c>
      <c r="G38" s="65" t="s">
        <v>0</v>
      </c>
    </row>
    <row r="39" spans="1:7" s="1" customFormat="1" ht="18" customHeight="1">
      <c r="A39" s="45"/>
      <c r="B39" s="7"/>
      <c r="C39" s="59"/>
      <c r="D39" s="10" t="s">
        <v>141</v>
      </c>
      <c r="E39" s="39"/>
      <c r="F39" s="66" t="s">
        <v>181</v>
      </c>
      <c r="G39" s="66"/>
    </row>
    <row r="40" spans="1:7" s="1" customFormat="1" ht="18" customHeight="1">
      <c r="A40" s="45"/>
      <c r="B40" s="7"/>
      <c r="C40" s="56"/>
      <c r="D40" s="60" t="s">
        <v>123</v>
      </c>
      <c r="E40" s="39"/>
      <c r="F40" s="16"/>
      <c r="G40" s="66"/>
    </row>
    <row r="41" spans="1:7" s="1" customFormat="1" ht="18" customHeight="1">
      <c r="A41" s="45"/>
      <c r="B41" s="7"/>
      <c r="C41" s="58" t="s">
        <v>37</v>
      </c>
      <c r="D41" s="4" t="s">
        <v>6</v>
      </c>
      <c r="E41" s="69" t="s">
        <v>190</v>
      </c>
      <c r="F41" s="16"/>
      <c r="G41" s="69" t="s">
        <v>0</v>
      </c>
    </row>
    <row r="42" spans="1:7" s="1" customFormat="1" ht="18" customHeight="1">
      <c r="A42" s="45"/>
      <c r="B42" s="7"/>
      <c r="C42" s="59"/>
      <c r="D42" s="10" t="s">
        <v>141</v>
      </c>
      <c r="E42" s="66"/>
      <c r="F42" s="16"/>
      <c r="G42" s="66"/>
    </row>
    <row r="43" spans="1:7" s="1" customFormat="1" ht="18" customHeight="1">
      <c r="A43" s="45"/>
      <c r="B43" s="7"/>
      <c r="C43" s="56"/>
      <c r="D43" s="60" t="s">
        <v>123</v>
      </c>
      <c r="E43" s="70"/>
      <c r="F43" s="16"/>
      <c r="G43" s="70"/>
    </row>
    <row r="44" spans="1:7" s="1" customFormat="1" ht="18" customHeight="1">
      <c r="A44" s="45"/>
      <c r="B44" s="7"/>
      <c r="C44" s="58" t="s">
        <v>146</v>
      </c>
      <c r="D44" s="4" t="s">
        <v>39</v>
      </c>
      <c r="E44" s="66" t="s">
        <v>190</v>
      </c>
      <c r="F44" s="16"/>
      <c r="G44" s="66" t="s">
        <v>0</v>
      </c>
    </row>
    <row r="45" spans="1:7" s="1" customFormat="1" ht="18" customHeight="1">
      <c r="A45" s="45"/>
      <c r="B45" s="7"/>
      <c r="C45" s="59"/>
      <c r="D45" s="12" t="s">
        <v>142</v>
      </c>
      <c r="E45" s="66"/>
      <c r="F45" s="16"/>
      <c r="G45" s="66"/>
    </row>
    <row r="46" spans="1:7" s="1" customFormat="1" ht="18" customHeight="1">
      <c r="A46" s="45"/>
      <c r="B46" s="7"/>
      <c r="C46" s="56"/>
      <c r="D46" s="60" t="s">
        <v>123</v>
      </c>
      <c r="E46" s="66"/>
      <c r="F46" s="16"/>
      <c r="G46" s="66"/>
    </row>
    <row r="47" spans="1:7" s="1" customFormat="1" ht="18" customHeight="1">
      <c r="A47" s="45"/>
      <c r="B47" s="7"/>
      <c r="C47" s="58" t="s">
        <v>147</v>
      </c>
      <c r="D47" s="4" t="s">
        <v>7</v>
      </c>
      <c r="E47" s="69" t="s">
        <v>190</v>
      </c>
      <c r="F47" s="16"/>
      <c r="G47" s="69" t="s">
        <v>0</v>
      </c>
    </row>
    <row r="48" spans="1:7" s="1" customFormat="1" ht="18" customHeight="1">
      <c r="A48" s="45"/>
      <c r="B48" s="7"/>
      <c r="C48" s="59"/>
      <c r="D48" s="12" t="s">
        <v>142</v>
      </c>
      <c r="E48" s="66"/>
      <c r="F48" s="16"/>
      <c r="G48" s="66"/>
    </row>
    <row r="49" spans="1:7" s="1" customFormat="1" ht="18" customHeight="1">
      <c r="A49" s="45"/>
      <c r="B49" s="7"/>
      <c r="C49" s="56"/>
      <c r="D49" s="60" t="s">
        <v>123</v>
      </c>
      <c r="E49" s="70"/>
      <c r="F49" s="16"/>
      <c r="G49" s="70"/>
    </row>
    <row r="50" spans="1:7" s="1" customFormat="1" ht="18" customHeight="1">
      <c r="A50" s="45"/>
      <c r="B50" s="7"/>
      <c r="C50" s="17">
        <v>30</v>
      </c>
      <c r="D50" s="4" t="s">
        <v>202</v>
      </c>
      <c r="E50" s="66" t="s">
        <v>190</v>
      </c>
      <c r="F50" s="16"/>
      <c r="G50" s="66" t="s">
        <v>1</v>
      </c>
    </row>
    <row r="51" spans="1:7" s="1" customFormat="1" ht="18" customHeight="1">
      <c r="A51" s="45"/>
      <c r="B51" s="7"/>
      <c r="C51" s="17">
        <v>31</v>
      </c>
      <c r="D51" s="4" t="s">
        <v>40</v>
      </c>
      <c r="E51" s="68" t="s">
        <v>190</v>
      </c>
      <c r="F51" s="16"/>
      <c r="G51" s="68" t="s">
        <v>0</v>
      </c>
    </row>
    <row r="52" spans="1:7" s="1" customFormat="1" ht="18" customHeight="1">
      <c r="A52" s="45"/>
      <c r="B52" s="7"/>
      <c r="C52" s="17">
        <v>32</v>
      </c>
      <c r="D52" s="4" t="s">
        <v>32</v>
      </c>
      <c r="E52" s="68"/>
      <c r="F52" s="16"/>
      <c r="G52" s="68"/>
    </row>
    <row r="53" spans="1:7" s="1" customFormat="1" ht="18" customHeight="1">
      <c r="A53" s="45"/>
      <c r="B53" s="7"/>
      <c r="C53" s="24">
        <v>33</v>
      </c>
      <c r="D53" s="12" t="s">
        <v>43</v>
      </c>
      <c r="E53" s="68"/>
      <c r="F53" s="16"/>
      <c r="G53" s="68"/>
    </row>
    <row r="54" spans="1:7" s="1" customFormat="1" ht="18" customHeight="1">
      <c r="A54" s="45"/>
      <c r="B54" s="6"/>
      <c r="C54" s="31"/>
      <c r="D54" s="51" t="s">
        <v>122</v>
      </c>
      <c r="E54" s="66"/>
      <c r="F54" s="16"/>
      <c r="G54" s="66"/>
    </row>
    <row r="55" spans="1:7" s="1" customFormat="1" ht="18" customHeight="1" thickBot="1">
      <c r="A55" s="45"/>
      <c r="B55" s="22"/>
      <c r="C55" s="31"/>
      <c r="D55" s="10" t="s">
        <v>123</v>
      </c>
      <c r="E55" s="66"/>
      <c r="F55" s="16"/>
      <c r="G55" s="66"/>
    </row>
    <row r="56" spans="1:7" s="1" customFormat="1" ht="18" customHeight="1" thickBot="1">
      <c r="A56" s="45"/>
      <c r="B56" s="7" t="s">
        <v>99</v>
      </c>
      <c r="C56" s="36" t="s">
        <v>203</v>
      </c>
      <c r="D56" s="53" t="s">
        <v>72</v>
      </c>
      <c r="E56" s="65"/>
      <c r="F56" s="16"/>
      <c r="G56" s="66"/>
    </row>
    <row r="57" spans="1:7" s="1" customFormat="1" ht="18" customHeight="1" thickBot="1">
      <c r="A57" s="45"/>
      <c r="B57" s="7"/>
      <c r="C57" s="20" t="s">
        <v>204</v>
      </c>
      <c r="D57" s="5" t="s">
        <v>72</v>
      </c>
      <c r="E57" s="73"/>
      <c r="F57" s="16"/>
      <c r="G57" s="72"/>
    </row>
    <row r="58" spans="1:7" s="1" customFormat="1" ht="18" customHeight="1">
      <c r="A58" s="28"/>
      <c r="B58" s="33"/>
      <c r="C58" s="29">
        <v>35</v>
      </c>
      <c r="D58" s="11" t="s">
        <v>8</v>
      </c>
      <c r="E58" s="66" t="s">
        <v>190</v>
      </c>
      <c r="F58" s="16"/>
      <c r="G58" s="66" t="s">
        <v>0</v>
      </c>
    </row>
    <row r="59" spans="1:7" s="1" customFormat="1" ht="18" customHeight="1">
      <c r="A59" s="45"/>
      <c r="B59" s="7"/>
      <c r="C59" s="17">
        <v>36</v>
      </c>
      <c r="D59" s="4" t="s">
        <v>9</v>
      </c>
      <c r="E59" s="68"/>
      <c r="F59" s="16"/>
      <c r="G59" s="68"/>
    </row>
    <row r="60" spans="1:7" s="1" customFormat="1" ht="18" customHeight="1" thickBot="1">
      <c r="A60" s="45"/>
      <c r="B60" s="46"/>
      <c r="C60" s="37">
        <v>37</v>
      </c>
      <c r="D60" s="18" t="s">
        <v>20</v>
      </c>
      <c r="E60" s="67"/>
      <c r="F60" s="15"/>
      <c r="G60" s="67"/>
    </row>
    <row r="61" spans="1:7" s="1" customFormat="1" ht="18" customHeight="1">
      <c r="A61" s="45"/>
      <c r="B61" s="7" t="s">
        <v>166</v>
      </c>
      <c r="C61" s="31">
        <v>38</v>
      </c>
      <c r="D61" s="10" t="s">
        <v>205</v>
      </c>
      <c r="E61" s="66"/>
      <c r="F61" s="65" t="s">
        <v>155</v>
      </c>
      <c r="G61" s="66"/>
    </row>
    <row r="62" spans="1:7" s="1" customFormat="1" ht="18" customHeight="1" thickBot="1">
      <c r="A62" s="45"/>
      <c r="B62" s="46"/>
      <c r="C62" s="20">
        <v>39</v>
      </c>
      <c r="D62" s="5" t="s">
        <v>73</v>
      </c>
      <c r="E62" s="73"/>
      <c r="F62" s="66" t="s">
        <v>182</v>
      </c>
      <c r="G62" s="73"/>
    </row>
    <row r="63" spans="1:7" s="1" customFormat="1" ht="18" customHeight="1">
      <c r="A63" s="45"/>
      <c r="B63" s="7" t="s">
        <v>167</v>
      </c>
      <c r="C63" s="31">
        <v>40</v>
      </c>
      <c r="D63" s="10" t="s">
        <v>74</v>
      </c>
      <c r="E63" s="66"/>
      <c r="F63" s="16"/>
      <c r="G63" s="66"/>
    </row>
    <row r="64" spans="1:7" s="1" customFormat="1" ht="18" customHeight="1">
      <c r="A64" s="45"/>
      <c r="B64" s="7"/>
      <c r="C64" s="31"/>
      <c r="D64" s="51" t="s">
        <v>143</v>
      </c>
      <c r="E64" s="66"/>
      <c r="F64" s="16"/>
      <c r="G64" s="66"/>
    </row>
    <row r="65" spans="1:7" s="1" customFormat="1" ht="18" customHeight="1">
      <c r="A65" s="45"/>
      <c r="B65" s="7"/>
      <c r="C65" s="31"/>
      <c r="D65" s="61" t="s">
        <v>144</v>
      </c>
      <c r="E65" s="66"/>
      <c r="F65" s="16"/>
      <c r="G65" s="66"/>
    </row>
    <row r="66" spans="1:7" s="1" customFormat="1" ht="18" customHeight="1">
      <c r="A66" s="45"/>
      <c r="B66" s="7"/>
      <c r="C66" s="31"/>
      <c r="D66" s="50" t="s">
        <v>124</v>
      </c>
      <c r="E66" s="66"/>
      <c r="F66" s="16"/>
      <c r="G66" s="66"/>
    </row>
    <row r="67" spans="1:7" s="1" customFormat="1" ht="18" customHeight="1" thickBot="1">
      <c r="A67" s="23"/>
      <c r="B67" s="22"/>
      <c r="C67" s="37"/>
      <c r="D67" s="18" t="s">
        <v>125</v>
      </c>
      <c r="E67" s="66"/>
      <c r="F67" s="16"/>
      <c r="G67" s="66"/>
    </row>
    <row r="68" spans="1:7" s="1" customFormat="1" ht="18" customHeight="1">
      <c r="A68" s="28"/>
      <c r="B68" s="19"/>
      <c r="C68" s="36">
        <v>41</v>
      </c>
      <c r="D68" s="53" t="s">
        <v>30</v>
      </c>
      <c r="E68" s="65"/>
      <c r="F68" s="16"/>
      <c r="G68" s="65"/>
    </row>
    <row r="69" spans="1:7" s="1" customFormat="1" ht="18" customHeight="1">
      <c r="A69" s="45"/>
      <c r="B69" s="6"/>
      <c r="C69" s="31"/>
      <c r="D69" s="51" t="s">
        <v>126</v>
      </c>
      <c r="E69" s="66"/>
      <c r="F69" s="16"/>
      <c r="G69" s="66"/>
    </row>
    <row r="70" spans="1:7" s="1" customFormat="1" ht="18" customHeight="1">
      <c r="A70" s="45"/>
      <c r="B70" s="7"/>
      <c r="C70" s="31"/>
      <c r="D70" s="50" t="s">
        <v>127</v>
      </c>
      <c r="E70" s="66"/>
      <c r="F70" s="16"/>
      <c r="G70" s="66"/>
    </row>
    <row r="71" spans="1:7" s="1" customFormat="1" ht="18" customHeight="1" thickBot="1">
      <c r="A71" s="23"/>
      <c r="B71" s="22"/>
      <c r="C71" s="37"/>
      <c r="D71" s="18" t="s">
        <v>128</v>
      </c>
      <c r="E71" s="67"/>
      <c r="F71" s="15"/>
      <c r="G71" s="67"/>
    </row>
    <row r="72" spans="1:7" s="1" customFormat="1" ht="18" customHeight="1">
      <c r="A72" s="45"/>
      <c r="B72" s="7" t="s">
        <v>168</v>
      </c>
      <c r="C72" s="31">
        <v>42</v>
      </c>
      <c r="D72" s="10" t="s">
        <v>75</v>
      </c>
      <c r="E72" s="39"/>
      <c r="F72" s="65" t="s">
        <v>156</v>
      </c>
      <c r="G72" s="66"/>
    </row>
    <row r="73" spans="1:7" s="1" customFormat="1" ht="18" customHeight="1">
      <c r="A73" s="45"/>
      <c r="B73" s="7"/>
      <c r="C73" s="17">
        <v>43</v>
      </c>
      <c r="D73" s="4" t="s">
        <v>76</v>
      </c>
      <c r="E73" s="68"/>
      <c r="F73" s="66" t="s">
        <v>183</v>
      </c>
      <c r="G73" s="68"/>
    </row>
    <row r="74" spans="1:7" s="1" customFormat="1" ht="18" customHeight="1">
      <c r="A74" s="45"/>
      <c r="B74" s="7"/>
      <c r="C74" s="17">
        <v>44</v>
      </c>
      <c r="D74" s="4" t="s">
        <v>77</v>
      </c>
      <c r="E74" s="68"/>
      <c r="F74" s="16"/>
      <c r="G74" s="68"/>
    </row>
    <row r="75" spans="1:7" s="1" customFormat="1" ht="18" customHeight="1">
      <c r="A75" s="45"/>
      <c r="B75" s="7"/>
      <c r="C75" s="17">
        <v>45</v>
      </c>
      <c r="D75" s="4" t="s">
        <v>78</v>
      </c>
      <c r="E75" s="68"/>
      <c r="F75" s="16"/>
      <c r="G75" s="68"/>
    </row>
    <row r="76" spans="1:7" s="1" customFormat="1" ht="27.95" customHeight="1">
      <c r="A76" s="45"/>
      <c r="B76" s="7"/>
      <c r="C76" s="17">
        <v>46</v>
      </c>
      <c r="D76" s="21" t="s">
        <v>79</v>
      </c>
      <c r="E76" s="68"/>
      <c r="F76" s="16"/>
      <c r="G76" s="68"/>
    </row>
    <row r="77" spans="1:7" s="1" customFormat="1" ht="18" customHeight="1">
      <c r="A77" s="45"/>
      <c r="B77" s="7"/>
      <c r="C77" s="17">
        <v>47</v>
      </c>
      <c r="D77" s="4" t="s">
        <v>80</v>
      </c>
      <c r="E77" s="68"/>
      <c r="F77" s="16"/>
      <c r="G77" s="68"/>
    </row>
    <row r="78" spans="1:7" s="1" customFormat="1" ht="18" customHeight="1">
      <c r="A78" s="45"/>
      <c r="B78" s="7"/>
      <c r="C78" s="17">
        <v>48</v>
      </c>
      <c r="D78" s="4" t="s">
        <v>81</v>
      </c>
      <c r="E78" s="68"/>
      <c r="F78" s="16"/>
      <c r="G78" s="68"/>
    </row>
    <row r="79" spans="1:7" s="1" customFormat="1" ht="18" customHeight="1">
      <c r="A79" s="45"/>
      <c r="B79" s="7"/>
      <c r="C79" s="24">
        <v>49</v>
      </c>
      <c r="D79" s="12" t="s">
        <v>82</v>
      </c>
      <c r="E79" s="68"/>
      <c r="F79" s="16"/>
      <c r="G79" s="68"/>
    </row>
    <row r="80" spans="1:7" s="1" customFormat="1" ht="18" customHeight="1">
      <c r="A80" s="45"/>
      <c r="B80" s="7"/>
      <c r="C80" s="17">
        <v>50</v>
      </c>
      <c r="D80" s="4" t="s">
        <v>10</v>
      </c>
      <c r="E80" s="68"/>
      <c r="F80" s="16"/>
      <c r="G80" s="68"/>
    </row>
    <row r="81" spans="1:7" s="1" customFormat="1" ht="18" customHeight="1">
      <c r="A81" s="45"/>
      <c r="B81" s="7"/>
      <c r="C81" s="17">
        <v>51</v>
      </c>
      <c r="D81" s="4" t="s">
        <v>11</v>
      </c>
      <c r="E81" s="68"/>
      <c r="F81" s="16"/>
      <c r="G81" s="68"/>
    </row>
    <row r="82" spans="1:7" s="1" customFormat="1" ht="18" customHeight="1">
      <c r="A82" s="45"/>
      <c r="B82" s="7"/>
      <c r="C82" s="17">
        <v>52</v>
      </c>
      <c r="D82" s="4" t="s">
        <v>12</v>
      </c>
      <c r="E82" s="68"/>
      <c r="F82" s="16"/>
      <c r="G82" s="68"/>
    </row>
    <row r="83" spans="1:7" s="1" customFormat="1" ht="18" customHeight="1">
      <c r="A83" s="45"/>
      <c r="B83" s="7"/>
      <c r="C83" s="17">
        <v>53</v>
      </c>
      <c r="D83" s="4" t="s">
        <v>13</v>
      </c>
      <c r="E83" s="68"/>
      <c r="F83" s="16"/>
      <c r="G83" s="68"/>
    </row>
    <row r="84" spans="1:7" s="1" customFormat="1" ht="18" customHeight="1">
      <c r="A84" s="45"/>
      <c r="B84" s="7"/>
      <c r="C84" s="17">
        <v>54</v>
      </c>
      <c r="D84" s="4" t="s">
        <v>14</v>
      </c>
      <c r="E84" s="68"/>
      <c r="F84" s="16"/>
      <c r="G84" s="68"/>
    </row>
    <row r="85" spans="1:7" s="1" customFormat="1" ht="18" customHeight="1">
      <c r="A85" s="45"/>
      <c r="B85" s="7"/>
      <c r="C85" s="24" t="s">
        <v>148</v>
      </c>
      <c r="D85" s="12" t="s">
        <v>145</v>
      </c>
      <c r="E85" s="39"/>
      <c r="F85" s="16"/>
      <c r="G85" s="66"/>
    </row>
    <row r="86" spans="1:7" s="1" customFormat="1" ht="18" customHeight="1" thickBot="1">
      <c r="A86" s="45"/>
      <c r="B86" s="7"/>
      <c r="C86" s="37"/>
      <c r="D86" s="62" t="s">
        <v>123</v>
      </c>
      <c r="E86" s="39"/>
      <c r="F86" s="15"/>
      <c r="G86" s="66"/>
    </row>
    <row r="87" spans="1:7" s="1" customFormat="1" ht="18" customHeight="1">
      <c r="A87" s="45"/>
      <c r="B87" s="33" t="s">
        <v>169</v>
      </c>
      <c r="C87" s="29">
        <v>55</v>
      </c>
      <c r="D87" s="11" t="s">
        <v>15</v>
      </c>
      <c r="E87" s="40"/>
      <c r="F87" s="65" t="s">
        <v>157</v>
      </c>
      <c r="G87" s="65"/>
    </row>
    <row r="88" spans="1:7" s="1" customFormat="1" ht="18" customHeight="1">
      <c r="A88" s="45"/>
      <c r="B88" s="7"/>
      <c r="C88" s="17" t="s">
        <v>150</v>
      </c>
      <c r="D88" s="4" t="s">
        <v>16</v>
      </c>
      <c r="E88" s="68"/>
      <c r="F88" s="66" t="s">
        <v>158</v>
      </c>
      <c r="G88" s="68"/>
    </row>
    <row r="89" spans="1:7" s="1" customFormat="1" ht="18" customHeight="1" thickBot="1">
      <c r="A89" s="45"/>
      <c r="B89" s="46"/>
      <c r="C89" s="20" t="s">
        <v>83</v>
      </c>
      <c r="D89" s="42" t="s">
        <v>84</v>
      </c>
      <c r="E89" s="38"/>
      <c r="F89" s="16"/>
      <c r="G89" s="67"/>
    </row>
    <row r="90" spans="1:7" s="1" customFormat="1" ht="18" customHeight="1">
      <c r="A90" s="45"/>
      <c r="B90" s="7" t="s">
        <v>170</v>
      </c>
      <c r="C90" s="76" t="s">
        <v>184</v>
      </c>
      <c r="D90" s="11" t="s">
        <v>187</v>
      </c>
      <c r="E90" s="39" t="s">
        <v>175</v>
      </c>
      <c r="F90" s="16"/>
      <c r="G90" s="66" t="s">
        <v>0</v>
      </c>
    </row>
    <row r="91" spans="1:7" s="1" customFormat="1" ht="18" customHeight="1">
      <c r="A91" s="45"/>
      <c r="B91" s="7"/>
      <c r="C91" s="27" t="s">
        <v>185</v>
      </c>
      <c r="D91" s="8" t="s">
        <v>188</v>
      </c>
      <c r="E91" s="68" t="s">
        <v>190</v>
      </c>
      <c r="F91" s="16"/>
      <c r="G91" s="68" t="s">
        <v>0</v>
      </c>
    </row>
    <row r="92" spans="1:7" s="1" customFormat="1" ht="18" customHeight="1">
      <c r="A92" s="45"/>
      <c r="B92" s="7"/>
      <c r="C92" s="27" t="s">
        <v>186</v>
      </c>
      <c r="D92" s="8" t="s">
        <v>189</v>
      </c>
      <c r="E92" s="68" t="s">
        <v>190</v>
      </c>
      <c r="F92" s="16"/>
      <c r="G92" s="68" t="s">
        <v>0</v>
      </c>
    </row>
    <row r="93" spans="1:7" s="1" customFormat="1" ht="18" customHeight="1">
      <c r="A93" s="45"/>
      <c r="B93" s="7"/>
      <c r="C93" s="17">
        <v>58</v>
      </c>
      <c r="D93" s="4" t="s">
        <v>27</v>
      </c>
      <c r="E93" s="75" t="s">
        <v>190</v>
      </c>
      <c r="F93" s="16"/>
      <c r="G93" s="68" t="s">
        <v>0</v>
      </c>
    </row>
    <row r="94" spans="1:7" s="1" customFormat="1" ht="18" customHeight="1">
      <c r="A94" s="45"/>
      <c r="B94" s="7"/>
      <c r="C94" s="17">
        <v>59</v>
      </c>
      <c r="D94" s="4" t="s">
        <v>28</v>
      </c>
      <c r="E94" s="68"/>
      <c r="F94" s="16"/>
      <c r="G94" s="68"/>
    </row>
    <row r="95" spans="1:7" s="1" customFormat="1" ht="18" customHeight="1">
      <c r="A95" s="45"/>
      <c r="B95" s="7"/>
      <c r="C95" s="24">
        <v>60</v>
      </c>
      <c r="D95" s="4" t="s">
        <v>29</v>
      </c>
      <c r="E95" s="69" t="s">
        <v>175</v>
      </c>
      <c r="F95" s="16"/>
      <c r="G95" s="69" t="s">
        <v>1</v>
      </c>
    </row>
    <row r="96" spans="1:7" s="1" customFormat="1" ht="18" customHeight="1">
      <c r="A96" s="45"/>
      <c r="B96" s="7"/>
      <c r="C96" s="31"/>
      <c r="D96" s="12" t="s">
        <v>129</v>
      </c>
      <c r="E96" s="78"/>
      <c r="F96" s="16"/>
      <c r="G96" s="78"/>
    </row>
    <row r="97" spans="1:7" s="1" customFormat="1" ht="18" customHeight="1">
      <c r="A97" s="45"/>
      <c r="B97" s="7"/>
      <c r="C97" s="31"/>
      <c r="D97" s="52" t="s">
        <v>130</v>
      </c>
      <c r="E97" s="79"/>
      <c r="F97" s="16"/>
      <c r="G97" s="79"/>
    </row>
    <row r="98" spans="1:7" s="1" customFormat="1" ht="18" customHeight="1">
      <c r="A98" s="45"/>
      <c r="B98" s="7"/>
      <c r="C98" s="17" t="s">
        <v>191</v>
      </c>
      <c r="D98" s="4" t="s">
        <v>193</v>
      </c>
      <c r="E98" s="66" t="s">
        <v>195</v>
      </c>
      <c r="F98" s="16"/>
      <c r="G98" s="66" t="s">
        <v>0</v>
      </c>
    </row>
    <row r="99" spans="1:7" s="1" customFormat="1" ht="18" customHeight="1" thickBot="1">
      <c r="A99" s="45"/>
      <c r="B99" s="46"/>
      <c r="C99" s="20" t="s">
        <v>192</v>
      </c>
      <c r="D99" s="5" t="s">
        <v>194</v>
      </c>
      <c r="E99" s="73" t="s">
        <v>175</v>
      </c>
      <c r="F99" s="16"/>
      <c r="G99" s="73" t="s">
        <v>0</v>
      </c>
    </row>
    <row r="100" spans="1:7" s="1" customFormat="1" ht="18" customHeight="1">
      <c r="A100" s="45"/>
      <c r="B100" s="7" t="s">
        <v>171</v>
      </c>
      <c r="C100" s="17">
        <v>62</v>
      </c>
      <c r="D100" s="4" t="s">
        <v>25</v>
      </c>
      <c r="E100" s="70"/>
      <c r="F100" s="16"/>
      <c r="G100" s="70"/>
    </row>
    <row r="101" spans="1:7" s="1" customFormat="1" ht="18" customHeight="1" thickBot="1">
      <c r="A101" s="23"/>
      <c r="B101" s="47"/>
      <c r="C101" s="20">
        <v>63</v>
      </c>
      <c r="D101" s="5" t="s">
        <v>26</v>
      </c>
      <c r="E101" s="38"/>
      <c r="F101" s="15"/>
      <c r="G101" s="67"/>
    </row>
    <row r="102" spans="1:7" s="1" customFormat="1" ht="18" customHeight="1">
      <c r="A102" s="45" t="s">
        <v>101</v>
      </c>
      <c r="B102" s="7" t="s">
        <v>100</v>
      </c>
      <c r="C102" s="31">
        <v>64</v>
      </c>
      <c r="D102" s="10" t="s">
        <v>36</v>
      </c>
      <c r="E102" s="65"/>
      <c r="F102" s="65" t="s">
        <v>159</v>
      </c>
      <c r="G102" s="65"/>
    </row>
    <row r="103" spans="1:7" s="1" customFormat="1" ht="18" customHeight="1">
      <c r="A103" s="45" t="s">
        <v>102</v>
      </c>
      <c r="B103" s="7"/>
      <c r="C103" s="31"/>
      <c r="D103" s="12" t="s">
        <v>131</v>
      </c>
      <c r="E103" s="66"/>
      <c r="F103" s="66" t="s">
        <v>160</v>
      </c>
      <c r="G103" s="66"/>
    </row>
    <row r="104" spans="1:7" s="1" customFormat="1" ht="18" customHeight="1">
      <c r="A104" s="45" t="s">
        <v>103</v>
      </c>
      <c r="B104" s="7"/>
      <c r="C104" s="31"/>
      <c r="D104" s="50" t="s">
        <v>132</v>
      </c>
      <c r="E104" s="66"/>
      <c r="F104" s="16"/>
      <c r="G104" s="66"/>
    </row>
    <row r="105" spans="1:7" s="1" customFormat="1" ht="18" customHeight="1">
      <c r="A105" s="45" t="s">
        <v>140</v>
      </c>
      <c r="B105" s="7"/>
      <c r="C105" s="31"/>
      <c r="D105" s="10" t="s">
        <v>123</v>
      </c>
      <c r="E105" s="66"/>
      <c r="F105" s="16"/>
      <c r="G105" s="66"/>
    </row>
    <row r="106" spans="1:7" s="1" customFormat="1" ht="18" customHeight="1">
      <c r="A106" s="45" t="s">
        <v>104</v>
      </c>
      <c r="B106" s="7"/>
      <c r="C106" s="24">
        <v>65</v>
      </c>
      <c r="D106" s="12" t="s">
        <v>136</v>
      </c>
      <c r="E106" s="68"/>
      <c r="F106" s="16"/>
      <c r="G106" s="68"/>
    </row>
    <row r="107" spans="1:7" s="1" customFormat="1" ht="18" customHeight="1">
      <c r="A107" s="45" t="s">
        <v>105</v>
      </c>
      <c r="B107" s="7"/>
      <c r="C107" s="17">
        <v>66</v>
      </c>
      <c r="D107" s="4" t="s">
        <v>17</v>
      </c>
      <c r="E107" s="68"/>
      <c r="F107" s="16"/>
      <c r="G107" s="68"/>
    </row>
    <row r="108" spans="1:7" s="1" customFormat="1" ht="18" customHeight="1">
      <c r="A108" s="45"/>
      <c r="B108" s="7"/>
      <c r="C108" s="24">
        <v>67</v>
      </c>
      <c r="D108" s="12" t="s">
        <v>85</v>
      </c>
      <c r="E108" s="68"/>
      <c r="F108" s="16"/>
      <c r="G108" s="68"/>
    </row>
    <row r="109" spans="1:7" s="1" customFormat="1" ht="18" customHeight="1">
      <c r="A109" s="45"/>
      <c r="B109" s="7"/>
      <c r="C109" s="31"/>
      <c r="D109" s="51" t="s">
        <v>139</v>
      </c>
      <c r="E109" s="66"/>
      <c r="F109" s="16"/>
      <c r="G109" s="66"/>
    </row>
    <row r="110" spans="1:7" s="1" customFormat="1" ht="18" customHeight="1" thickBot="1">
      <c r="A110" s="45"/>
      <c r="B110" s="7"/>
      <c r="C110" s="31"/>
      <c r="D110" s="10" t="s">
        <v>123</v>
      </c>
      <c r="E110" s="67"/>
      <c r="F110" s="16"/>
      <c r="G110" s="67"/>
    </row>
    <row r="111" spans="1:7" s="1" customFormat="1" ht="18" customHeight="1" thickBot="1">
      <c r="A111" s="45"/>
      <c r="B111" s="19" t="s">
        <v>104</v>
      </c>
      <c r="C111" s="36">
        <v>68</v>
      </c>
      <c r="D111" s="53" t="s">
        <v>24</v>
      </c>
      <c r="E111" s="35"/>
      <c r="F111" s="16"/>
      <c r="G111" s="65"/>
    </row>
    <row r="112" spans="1:7" s="1" customFormat="1" ht="18" customHeight="1" thickBot="1">
      <c r="A112" s="28"/>
      <c r="B112" s="9" t="s">
        <v>105</v>
      </c>
      <c r="C112" s="30">
        <v>69</v>
      </c>
      <c r="D112" s="13" t="s">
        <v>41</v>
      </c>
      <c r="E112" s="43"/>
      <c r="F112" s="16"/>
      <c r="G112" s="72"/>
    </row>
    <row r="113" spans="1:7" s="1" customFormat="1" ht="18" customHeight="1" thickBot="1">
      <c r="A113" s="23"/>
      <c r="B113" s="9" t="s">
        <v>106</v>
      </c>
      <c r="C113" s="30">
        <v>70</v>
      </c>
      <c r="D113" s="13" t="s">
        <v>42</v>
      </c>
      <c r="E113" s="43"/>
      <c r="F113" s="15"/>
      <c r="G113" s="72"/>
    </row>
    <row r="114" spans="1:7" s="1" customFormat="1" ht="18" customHeight="1" thickBot="1">
      <c r="A114" s="45" t="s">
        <v>107</v>
      </c>
      <c r="B114" s="6" t="s">
        <v>137</v>
      </c>
      <c r="C114" s="31">
        <v>71</v>
      </c>
      <c r="D114" s="10" t="s">
        <v>33</v>
      </c>
      <c r="E114" s="39"/>
      <c r="F114" s="65" t="s">
        <v>161</v>
      </c>
      <c r="G114" s="66"/>
    </row>
    <row r="115" spans="1:7" s="1" customFormat="1" ht="18" customHeight="1">
      <c r="A115" s="45" t="s">
        <v>108</v>
      </c>
      <c r="B115" s="19" t="s">
        <v>172</v>
      </c>
      <c r="C115" s="36">
        <v>72</v>
      </c>
      <c r="D115" s="53" t="s">
        <v>21</v>
      </c>
      <c r="E115" s="35"/>
      <c r="F115" s="66" t="s">
        <v>196</v>
      </c>
      <c r="G115" s="65"/>
    </row>
    <row r="116" spans="1:7" s="1" customFormat="1" ht="18" customHeight="1">
      <c r="A116" s="45" t="s">
        <v>109</v>
      </c>
      <c r="B116" s="6"/>
      <c r="C116" s="31"/>
      <c r="D116" s="12" t="s">
        <v>133</v>
      </c>
      <c r="E116" s="39"/>
      <c r="F116" s="16"/>
      <c r="G116" s="66"/>
    </row>
    <row r="117" spans="1:7" s="1" customFormat="1" ht="18" customHeight="1">
      <c r="A117" s="45" t="s">
        <v>110</v>
      </c>
      <c r="B117" s="6"/>
      <c r="C117" s="31"/>
      <c r="D117" s="50" t="s">
        <v>134</v>
      </c>
      <c r="E117" s="39"/>
      <c r="F117" s="16"/>
      <c r="G117" s="66"/>
    </row>
    <row r="118" spans="1:7" s="1" customFormat="1" ht="18" customHeight="1">
      <c r="A118" s="45" t="s">
        <v>111</v>
      </c>
      <c r="B118" s="6"/>
      <c r="C118" s="27"/>
      <c r="D118" s="10" t="s">
        <v>123</v>
      </c>
      <c r="E118" s="39"/>
      <c r="F118" s="16"/>
      <c r="G118" s="66"/>
    </row>
    <row r="119" spans="1:7" s="1" customFormat="1" ht="18" customHeight="1">
      <c r="A119" s="45"/>
      <c r="B119" s="6"/>
      <c r="C119" s="31">
        <v>73</v>
      </c>
      <c r="D119" s="12" t="s">
        <v>86</v>
      </c>
      <c r="E119" s="69"/>
      <c r="F119" s="16"/>
      <c r="G119" s="69"/>
    </row>
    <row r="120" spans="1:7" s="1" customFormat="1" ht="18" customHeight="1">
      <c r="A120" s="45"/>
      <c r="B120" s="6"/>
      <c r="C120" s="31"/>
      <c r="D120" s="12" t="s">
        <v>133</v>
      </c>
      <c r="E120" s="39"/>
      <c r="F120" s="16"/>
      <c r="G120" s="66"/>
    </row>
    <row r="121" spans="1:7" s="1" customFormat="1" ht="18" customHeight="1">
      <c r="A121" s="45"/>
      <c r="B121" s="6"/>
      <c r="C121" s="31"/>
      <c r="D121" s="50" t="s">
        <v>134</v>
      </c>
      <c r="E121" s="39"/>
      <c r="F121" s="16"/>
      <c r="G121" s="66"/>
    </row>
    <row r="122" spans="1:7" s="1" customFormat="1" ht="18" customHeight="1" thickBot="1">
      <c r="A122" s="45"/>
      <c r="B122" s="6"/>
      <c r="C122" s="31"/>
      <c r="D122" s="10" t="s">
        <v>123</v>
      </c>
      <c r="E122" s="39"/>
      <c r="F122" s="16"/>
      <c r="G122" s="66"/>
    </row>
    <row r="123" spans="1:7" s="1" customFormat="1" ht="18" customHeight="1">
      <c r="A123" s="45"/>
      <c r="B123" s="19" t="s">
        <v>173</v>
      </c>
      <c r="C123" s="29">
        <v>74</v>
      </c>
      <c r="D123" s="11" t="s">
        <v>22</v>
      </c>
      <c r="E123" s="35"/>
      <c r="F123" s="16"/>
      <c r="G123" s="65"/>
    </row>
    <row r="124" spans="1:7" s="1" customFormat="1" ht="18" customHeight="1" thickBot="1">
      <c r="A124" s="45"/>
      <c r="B124" s="6"/>
      <c r="C124" s="31">
        <v>75</v>
      </c>
      <c r="D124" s="10" t="s">
        <v>34</v>
      </c>
      <c r="E124" s="69"/>
      <c r="F124" s="16"/>
      <c r="G124" s="73"/>
    </row>
    <row r="125" spans="1:7" s="1" customFormat="1" ht="18" customHeight="1" thickBot="1">
      <c r="A125" s="45"/>
      <c r="B125" s="22"/>
      <c r="C125" s="20">
        <v>76</v>
      </c>
      <c r="D125" s="5" t="s">
        <v>23</v>
      </c>
      <c r="E125" s="77"/>
      <c r="F125" s="16"/>
      <c r="G125" s="72"/>
    </row>
    <row r="126" spans="1:7" s="1" customFormat="1" ht="18" customHeight="1" thickBot="1">
      <c r="A126" s="23"/>
      <c r="B126" s="22" t="s">
        <v>138</v>
      </c>
      <c r="C126" s="37">
        <v>77</v>
      </c>
      <c r="D126" s="18" t="s">
        <v>35</v>
      </c>
      <c r="E126" s="38"/>
      <c r="F126" s="16"/>
      <c r="G126" s="67"/>
    </row>
    <row r="127" spans="1:7" s="1" customFormat="1" ht="18" customHeight="1" thickBot="1">
      <c r="A127" s="28" t="s">
        <v>112</v>
      </c>
      <c r="B127" s="9" t="s">
        <v>87</v>
      </c>
      <c r="C127" s="30">
        <v>78</v>
      </c>
      <c r="D127" s="13" t="s">
        <v>87</v>
      </c>
      <c r="E127" s="43"/>
      <c r="F127" s="16"/>
      <c r="G127" s="72"/>
    </row>
    <row r="128" spans="1:7" s="1" customFormat="1" ht="18" customHeight="1">
      <c r="A128" s="49" t="s">
        <v>113</v>
      </c>
      <c r="B128" s="6" t="s">
        <v>174</v>
      </c>
      <c r="C128" s="27">
        <v>79</v>
      </c>
      <c r="D128" s="8" t="s">
        <v>18</v>
      </c>
      <c r="E128" s="39"/>
      <c r="F128" s="16"/>
      <c r="G128" s="66"/>
    </row>
    <row r="129" spans="1:7" s="1" customFormat="1" ht="18" customHeight="1" thickBot="1">
      <c r="A129" s="48" t="s">
        <v>114</v>
      </c>
      <c r="B129" s="46"/>
      <c r="C129" s="20">
        <v>80</v>
      </c>
      <c r="D129" s="18" t="s">
        <v>19</v>
      </c>
      <c r="E129" s="73"/>
      <c r="F129" s="15"/>
      <c r="G129" s="73"/>
    </row>
  </sheetData>
  <customSheetViews>
    <customSheetView guid="{26A1900F-5848-4061-AA0B-E0B8C2AC890B}" scale="75" state="hidden">
      <pane xSplit="3" ySplit="5" topLeftCell="D117" activePane="bottomRight" state="frozen"/>
      <selection pane="bottomRight" activeCell="F79" sqref="F79"/>
      <rowBreaks count="1" manualBreakCount="1">
        <brk id="71" max="6" man="1"/>
      </rowBreaks>
      <pageMargins left="1.1000000000000001" right="0.67" top="0.98425196850393704" bottom="0.62" header="0.51181102362204722" footer="0.34"/>
      <headerFooter alignWithMargins="0">
        <oddHeader xml:space="preserve">&amp;C平成２０年版地域保健情報年報（平成１９年度実績）様式一覧
</oddHeader>
        <oddFooter>&amp;C&amp;P</oddFooter>
      </headerFooter>
    </customSheetView>
    <customSheetView guid="{B606BD3A-C42E-4EF1-8D52-58C00303D192}" scale="75" state="hidden">
      <pane xSplit="3" ySplit="5" topLeftCell="D117" activePane="bottomRight" state="frozen"/>
      <selection pane="bottomRight" activeCell="F79" sqref="F79"/>
      <rowBreaks count="1" manualBreakCount="1">
        <brk id="71" max="6" man="1"/>
      </rowBreaks>
      <pageMargins left="1.1000000000000001" right="0.67" top="0.98425196850393704" bottom="0.62" header="0.51181102362204722" footer="0.34"/>
      <headerFooter alignWithMargins="0">
        <oddHeader xml:space="preserve">&amp;C平成２０年版地域保健情報年報（平成１９年度実績）様式一覧
</oddHeader>
        <oddFooter>&amp;C&amp;P</oddFooter>
      </headerFooter>
    </customSheetView>
  </customSheetViews>
  <mergeCells count="6">
    <mergeCell ref="A3:B5"/>
    <mergeCell ref="E3:E5"/>
    <mergeCell ref="G3:G5"/>
    <mergeCell ref="F3:F5"/>
    <mergeCell ref="C3:C5"/>
    <mergeCell ref="D3:D5"/>
  </mergeCells>
  <phoneticPr fontId="2"/>
  <pageMargins left="1.1000000000000001" right="0.67" top="0.98425196850393704" bottom="0.62" header="0.51181102362204722" footer="0.34"/>
  <headerFooter alignWithMargins="0">
    <oddHeader xml:space="preserve">&amp;C平成２０年版地域保健情報年報（平成１９年度実績）様式一覧
</oddHeader>
    <oddFooter>&amp;C&amp;P</oddFooter>
  </headerFooter>
  <rowBreaks count="1" manualBreakCount="1">
    <brk id="7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showGridLines="0" tabSelected="1" zoomScaleNormal="100" zoomScaleSheetLayoutView="80" workbookViewId="0"/>
  </sheetViews>
  <sheetFormatPr defaultRowHeight="15"/>
  <cols>
    <col min="1" max="1" width="16.625" style="111" customWidth="1"/>
    <col min="2" max="3" width="7.625" style="110" customWidth="1"/>
    <col min="4" max="33" width="6.625" style="110" customWidth="1"/>
    <col min="34" max="39" width="6.625" style="109" customWidth="1"/>
    <col min="40" max="16384" width="9" style="109"/>
  </cols>
  <sheetData>
    <row r="1" spans="1:41" s="91" customFormat="1" ht="18" customHeight="1">
      <c r="A1" s="80" t="s">
        <v>261</v>
      </c>
      <c r="B1" s="146"/>
      <c r="C1" s="81"/>
      <c r="D1" s="81"/>
      <c r="E1" s="81"/>
      <c r="F1" s="81"/>
      <c r="G1" s="81"/>
      <c r="H1" s="81"/>
      <c r="I1" s="81"/>
      <c r="J1" s="81"/>
      <c r="K1" s="81"/>
      <c r="L1" s="81"/>
      <c r="M1" s="81"/>
      <c r="N1" s="81"/>
      <c r="O1" s="81"/>
      <c r="P1" s="81"/>
      <c r="Q1" s="81"/>
      <c r="R1" s="81"/>
      <c r="S1" s="81"/>
      <c r="Z1" s="81"/>
      <c r="AA1" s="81"/>
      <c r="AB1" s="81"/>
      <c r="AC1" s="81"/>
      <c r="AD1" s="81"/>
      <c r="AF1" s="145"/>
      <c r="AG1" s="145"/>
      <c r="AM1" s="144" t="s">
        <v>229</v>
      </c>
    </row>
    <row r="2" spans="1:41" s="89" customFormat="1" ht="16.5" customHeight="1">
      <c r="A2" s="219"/>
      <c r="B2" s="244" t="s">
        <v>260</v>
      </c>
      <c r="C2" s="226"/>
      <c r="D2" s="225" t="s">
        <v>259</v>
      </c>
      <c r="E2" s="226"/>
      <c r="F2" s="225" t="s">
        <v>258</v>
      </c>
      <c r="G2" s="226"/>
      <c r="H2" s="225" t="s">
        <v>257</v>
      </c>
      <c r="I2" s="247"/>
      <c r="J2" s="225" t="s">
        <v>256</v>
      </c>
      <c r="K2" s="252"/>
      <c r="L2" s="252"/>
      <c r="M2" s="252"/>
      <c r="N2" s="252"/>
      <c r="O2" s="226"/>
      <c r="P2" s="225" t="s">
        <v>255</v>
      </c>
      <c r="Q2" s="226"/>
      <c r="R2" s="225" t="s">
        <v>254</v>
      </c>
      <c r="S2" s="226"/>
      <c r="T2" s="225" t="s">
        <v>253</v>
      </c>
      <c r="U2" s="226"/>
      <c r="V2" s="225" t="s">
        <v>252</v>
      </c>
      <c r="W2" s="226"/>
      <c r="X2" s="220" t="s">
        <v>238</v>
      </c>
      <c r="Y2" s="231"/>
      <c r="Z2" s="231"/>
      <c r="AA2" s="231"/>
      <c r="AB2" s="231"/>
      <c r="AC2" s="231"/>
      <c r="AD2" s="231"/>
      <c r="AE2" s="231"/>
      <c r="AF2" s="231"/>
      <c r="AG2" s="231"/>
      <c r="AH2" s="212" t="s">
        <v>251</v>
      </c>
      <c r="AI2" s="213"/>
      <c r="AJ2" s="242" t="s">
        <v>250</v>
      </c>
      <c r="AK2" s="243"/>
      <c r="AL2" s="212" t="s">
        <v>234</v>
      </c>
      <c r="AM2" s="213"/>
    </row>
    <row r="3" spans="1:41" s="89" customFormat="1" ht="16.5" customHeight="1">
      <c r="A3" s="221"/>
      <c r="B3" s="245"/>
      <c r="C3" s="228"/>
      <c r="D3" s="227"/>
      <c r="E3" s="228"/>
      <c r="F3" s="227"/>
      <c r="G3" s="228"/>
      <c r="H3" s="248"/>
      <c r="I3" s="249"/>
      <c r="J3" s="253"/>
      <c r="K3" s="254"/>
      <c r="L3" s="254"/>
      <c r="M3" s="254"/>
      <c r="N3" s="254"/>
      <c r="O3" s="255"/>
      <c r="P3" s="227"/>
      <c r="Q3" s="228"/>
      <c r="R3" s="227"/>
      <c r="S3" s="228"/>
      <c r="T3" s="227"/>
      <c r="U3" s="228"/>
      <c r="V3" s="227"/>
      <c r="W3" s="228"/>
      <c r="X3" s="234" t="s">
        <v>249</v>
      </c>
      <c r="Y3" s="218"/>
      <c r="Z3" s="218"/>
      <c r="AA3" s="218"/>
      <c r="AB3" s="218"/>
      <c r="AC3" s="235"/>
      <c r="AD3" s="238" t="s">
        <v>248</v>
      </c>
      <c r="AE3" s="223"/>
      <c r="AF3" s="223"/>
      <c r="AG3" s="223"/>
      <c r="AH3" s="216"/>
      <c r="AI3" s="217"/>
      <c r="AJ3" s="216"/>
      <c r="AK3" s="217"/>
      <c r="AL3" s="216"/>
      <c r="AM3" s="217"/>
    </row>
    <row r="4" spans="1:41" s="89" customFormat="1" ht="16.5" customHeight="1">
      <c r="A4" s="221"/>
      <c r="B4" s="246"/>
      <c r="C4" s="230"/>
      <c r="D4" s="229"/>
      <c r="E4" s="230"/>
      <c r="F4" s="229"/>
      <c r="G4" s="230"/>
      <c r="H4" s="250"/>
      <c r="I4" s="251"/>
      <c r="J4" s="218" t="s">
        <v>247</v>
      </c>
      <c r="K4" s="256"/>
      <c r="L4" s="212" t="s">
        <v>246</v>
      </c>
      <c r="M4" s="256"/>
      <c r="N4" s="212" t="s">
        <v>235</v>
      </c>
      <c r="O4" s="257"/>
      <c r="P4" s="229"/>
      <c r="Q4" s="230"/>
      <c r="R4" s="229"/>
      <c r="S4" s="230"/>
      <c r="T4" s="229"/>
      <c r="U4" s="230"/>
      <c r="V4" s="229"/>
      <c r="W4" s="228"/>
      <c r="X4" s="143"/>
      <c r="Y4" s="142"/>
      <c r="Z4" s="232" t="s">
        <v>244</v>
      </c>
      <c r="AA4" s="233"/>
      <c r="AB4" s="232" t="s">
        <v>245</v>
      </c>
      <c r="AC4" s="233"/>
      <c r="AD4" s="240"/>
      <c r="AE4" s="241"/>
      <c r="AF4" s="232" t="s">
        <v>244</v>
      </c>
      <c r="AG4" s="239"/>
      <c r="AH4" s="214"/>
      <c r="AI4" s="215"/>
      <c r="AJ4" s="214"/>
      <c r="AK4" s="215"/>
      <c r="AL4" s="214"/>
      <c r="AM4" s="215"/>
    </row>
    <row r="5" spans="1:41" s="89" customFormat="1" ht="16.5" customHeight="1">
      <c r="A5" s="224"/>
      <c r="B5" s="107" t="s">
        <v>243</v>
      </c>
      <c r="C5" s="108" t="s">
        <v>242</v>
      </c>
      <c r="D5" s="108" t="s">
        <v>243</v>
      </c>
      <c r="E5" s="108" t="s">
        <v>242</v>
      </c>
      <c r="F5" s="140" t="s">
        <v>243</v>
      </c>
      <c r="G5" s="94" t="s">
        <v>242</v>
      </c>
      <c r="H5" s="140" t="s">
        <v>243</v>
      </c>
      <c r="I5" s="94" t="s">
        <v>242</v>
      </c>
      <c r="J5" s="102" t="s">
        <v>243</v>
      </c>
      <c r="K5" s="107" t="s">
        <v>242</v>
      </c>
      <c r="L5" s="102" t="s">
        <v>243</v>
      </c>
      <c r="M5" s="107" t="s">
        <v>242</v>
      </c>
      <c r="N5" s="102" t="s">
        <v>243</v>
      </c>
      <c r="O5" s="107" t="s">
        <v>242</v>
      </c>
      <c r="P5" s="108" t="s">
        <v>243</v>
      </c>
      <c r="Q5" s="108" t="s">
        <v>242</v>
      </c>
      <c r="R5" s="141" t="s">
        <v>243</v>
      </c>
      <c r="S5" s="92" t="s">
        <v>242</v>
      </c>
      <c r="T5" s="141" t="s">
        <v>243</v>
      </c>
      <c r="U5" s="92" t="s">
        <v>242</v>
      </c>
      <c r="V5" s="104" t="s">
        <v>243</v>
      </c>
      <c r="W5" s="101" t="s">
        <v>242</v>
      </c>
      <c r="X5" s="102" t="s">
        <v>243</v>
      </c>
      <c r="Y5" s="107" t="s">
        <v>242</v>
      </c>
      <c r="Z5" s="102" t="s">
        <v>243</v>
      </c>
      <c r="AA5" s="107" t="s">
        <v>242</v>
      </c>
      <c r="AB5" s="102" t="s">
        <v>243</v>
      </c>
      <c r="AC5" s="107" t="s">
        <v>242</v>
      </c>
      <c r="AD5" s="140" t="s">
        <v>243</v>
      </c>
      <c r="AE5" s="94" t="s">
        <v>242</v>
      </c>
      <c r="AF5" s="102" t="s">
        <v>243</v>
      </c>
      <c r="AG5" s="107" t="s">
        <v>242</v>
      </c>
      <c r="AH5" s="140" t="s">
        <v>243</v>
      </c>
      <c r="AI5" s="103" t="s">
        <v>242</v>
      </c>
      <c r="AJ5" s="140" t="s">
        <v>243</v>
      </c>
      <c r="AK5" s="103" t="s">
        <v>242</v>
      </c>
      <c r="AL5" s="101" t="s">
        <v>243</v>
      </c>
      <c r="AM5" s="101" t="s">
        <v>242</v>
      </c>
    </row>
    <row r="6" spans="1:41" s="90" customFormat="1" ht="16.5" customHeight="1">
      <c r="A6" s="85" t="s">
        <v>206</v>
      </c>
      <c r="B6" s="139">
        <v>113425</v>
      </c>
      <c r="C6" s="139">
        <v>187226</v>
      </c>
      <c r="D6" s="93">
        <v>229</v>
      </c>
      <c r="E6" s="93">
        <v>308</v>
      </c>
      <c r="F6" s="93">
        <v>1061</v>
      </c>
      <c r="G6" s="93">
        <v>2539</v>
      </c>
      <c r="H6" s="93">
        <v>7560</v>
      </c>
      <c r="I6" s="93">
        <v>17888</v>
      </c>
      <c r="J6" s="93">
        <v>524</v>
      </c>
      <c r="K6" s="93">
        <v>945</v>
      </c>
      <c r="L6" s="93">
        <v>709</v>
      </c>
      <c r="M6" s="93">
        <v>1710</v>
      </c>
      <c r="N6" s="93">
        <v>5504</v>
      </c>
      <c r="O6" s="93">
        <v>17559</v>
      </c>
      <c r="P6" s="93">
        <v>26556</v>
      </c>
      <c r="Q6" s="138">
        <v>42553</v>
      </c>
      <c r="R6" s="93">
        <v>1822</v>
      </c>
      <c r="S6" s="93">
        <v>4695</v>
      </c>
      <c r="T6" s="93">
        <v>6750</v>
      </c>
      <c r="U6" s="93">
        <v>14028</v>
      </c>
      <c r="V6" s="137">
        <v>17872</v>
      </c>
      <c r="W6" s="93">
        <v>20266</v>
      </c>
      <c r="X6" s="93">
        <v>18071</v>
      </c>
      <c r="Y6" s="93">
        <v>20849</v>
      </c>
      <c r="Z6" s="93">
        <v>244</v>
      </c>
      <c r="AA6" s="93">
        <v>365</v>
      </c>
      <c r="AB6" s="93">
        <v>1825</v>
      </c>
      <c r="AC6" s="93">
        <v>2075</v>
      </c>
      <c r="AD6" s="93">
        <v>6538</v>
      </c>
      <c r="AE6" s="93">
        <v>9359</v>
      </c>
      <c r="AF6" s="93">
        <v>991</v>
      </c>
      <c r="AG6" s="93">
        <v>1765</v>
      </c>
      <c r="AH6" s="93">
        <v>605</v>
      </c>
      <c r="AI6" s="93">
        <v>629</v>
      </c>
      <c r="AJ6" s="93">
        <v>3612</v>
      </c>
      <c r="AK6" s="93">
        <v>4002</v>
      </c>
      <c r="AL6" s="93">
        <v>16012</v>
      </c>
      <c r="AM6" s="93">
        <v>29896</v>
      </c>
      <c r="AN6" s="136"/>
      <c r="AO6" s="135"/>
    </row>
    <row r="7" spans="1:41" s="90" customFormat="1" ht="33" customHeight="1">
      <c r="A7" s="86" t="s">
        <v>231</v>
      </c>
      <c r="B7" s="124">
        <f>IF(SUM(D7,F7,H7,J7,L7,N7,P7,R7,T7,V7,X7,AD7,AH7,AJ7,AL7)=0,"-",SUM(D7,F7,H7,J7,L7,N7,P7,R7,T7,V7,X7,AD7,AH7,AJ7,AL7))</f>
        <v>3566</v>
      </c>
      <c r="C7" s="124">
        <f>IF(SUM(E7,G7,I7,K7,M7,O7,Q7,S7,U7,W7,Y7,AE7,AI7,AK7,AM7)=0,"-",SUM(E7,G7,I7,K7,M7,O7,Q7,S7,U7,W7,Y7,AE7,AI7,AK7,AM7))</f>
        <v>5571</v>
      </c>
      <c r="D7" s="87">
        <f t="shared" ref="D7:AC7" si="0">IF(SUM(D8,D18)=0,"-",SUM(D8,D18))</f>
        <v>18</v>
      </c>
      <c r="E7" s="87">
        <f t="shared" si="0"/>
        <v>23</v>
      </c>
      <c r="F7" s="87">
        <f t="shared" si="0"/>
        <v>80</v>
      </c>
      <c r="G7" s="87">
        <f t="shared" si="0"/>
        <v>232</v>
      </c>
      <c r="H7" s="87">
        <f t="shared" si="0"/>
        <v>561</v>
      </c>
      <c r="I7" s="87">
        <f t="shared" si="0"/>
        <v>1419</v>
      </c>
      <c r="J7" s="87">
        <f t="shared" si="0"/>
        <v>30</v>
      </c>
      <c r="K7" s="87">
        <f t="shared" si="0"/>
        <v>54</v>
      </c>
      <c r="L7" s="87">
        <f t="shared" si="0"/>
        <v>35</v>
      </c>
      <c r="M7" s="87">
        <f t="shared" si="0"/>
        <v>187</v>
      </c>
      <c r="N7" s="87">
        <f t="shared" si="0"/>
        <v>30</v>
      </c>
      <c r="O7" s="87">
        <f t="shared" si="0"/>
        <v>54</v>
      </c>
      <c r="P7" s="87">
        <f t="shared" si="0"/>
        <v>429</v>
      </c>
      <c r="Q7" s="87">
        <f t="shared" si="0"/>
        <v>698</v>
      </c>
      <c r="R7" s="87">
        <f t="shared" si="0"/>
        <v>162</v>
      </c>
      <c r="S7" s="87">
        <f t="shared" si="0"/>
        <v>449</v>
      </c>
      <c r="T7" s="87">
        <f t="shared" si="0"/>
        <v>60</v>
      </c>
      <c r="U7" s="87">
        <f t="shared" si="0"/>
        <v>82</v>
      </c>
      <c r="V7" s="87">
        <f t="shared" si="0"/>
        <v>853</v>
      </c>
      <c r="W7" s="87">
        <f t="shared" si="0"/>
        <v>906</v>
      </c>
      <c r="X7" s="87">
        <f t="shared" si="0"/>
        <v>987</v>
      </c>
      <c r="Y7" s="87">
        <f t="shared" si="0"/>
        <v>1083</v>
      </c>
      <c r="Z7" s="87">
        <f t="shared" si="0"/>
        <v>209</v>
      </c>
      <c r="AA7" s="87">
        <f t="shared" si="0"/>
        <v>226</v>
      </c>
      <c r="AB7" s="87">
        <f t="shared" si="0"/>
        <v>184</v>
      </c>
      <c r="AC7" s="87">
        <f t="shared" si="0"/>
        <v>256</v>
      </c>
      <c r="AD7" s="87">
        <f>IF(SUM(AD8,Z18)=0,"-",SUM(AD8,Z18))</f>
        <v>207</v>
      </c>
      <c r="AE7" s="87">
        <f>IF(SUM(AE8,AA18)=0,"-",SUM(AE8,AA18))</f>
        <v>235</v>
      </c>
      <c r="AF7" s="87">
        <f t="shared" ref="AF7:AM7" si="1">IF(SUM(AF8,AD18)=0,"-",SUM(AF8,AD18))</f>
        <v>318</v>
      </c>
      <c r="AG7" s="87">
        <f t="shared" si="1"/>
        <v>343</v>
      </c>
      <c r="AH7" s="87">
        <f t="shared" si="1"/>
        <v>27</v>
      </c>
      <c r="AI7" s="87">
        <f t="shared" si="1"/>
        <v>31</v>
      </c>
      <c r="AJ7" s="87" t="str">
        <f t="shared" si="1"/>
        <v>-</v>
      </c>
      <c r="AK7" s="87" t="str">
        <f t="shared" si="1"/>
        <v>-</v>
      </c>
      <c r="AL7" s="87">
        <f t="shared" si="1"/>
        <v>87</v>
      </c>
      <c r="AM7" s="87">
        <f t="shared" si="1"/>
        <v>118</v>
      </c>
    </row>
    <row r="8" spans="1:41" ht="16.5" customHeight="1">
      <c r="A8" s="88" t="s">
        <v>217</v>
      </c>
      <c r="B8" s="124">
        <f>IF(SUM(D8,F8,H8,J8,L8,N8,P8,R8,T8,V8,X8,AD8,AH8,AJ8,AL8)=0,"-",SUM(D8,F8,H8,J8,L8,N8,P8,R8,T8,V8,X8,AD8,AH8,AJ8,AL8))</f>
        <v>1758</v>
      </c>
      <c r="C8" s="124">
        <f>IF(SUM(E8,G8,I8,K8,M8,O8,Q8,S8,U8,W8,Y8,AE8,AI8,AK8,AM8)=0,"-",SUM(E8,G8,I8,K8,M8,O8,Q8,S8,U8,W8,Y8,AE8,AI8,AK8,AM8))</f>
        <v>2885</v>
      </c>
      <c r="D8" s="123">
        <f t="shared" ref="D8:AM8" si="2">IF(SUM(D9:D17)=0,"-",SUM(D9:D17))</f>
        <v>3</v>
      </c>
      <c r="E8" s="123">
        <f t="shared" si="2"/>
        <v>7</v>
      </c>
      <c r="F8" s="123">
        <f t="shared" si="2"/>
        <v>23</v>
      </c>
      <c r="G8" s="123">
        <f t="shared" si="2"/>
        <v>75</v>
      </c>
      <c r="H8" s="123">
        <f t="shared" si="2"/>
        <v>263</v>
      </c>
      <c r="I8" s="123">
        <f t="shared" si="2"/>
        <v>710</v>
      </c>
      <c r="J8" s="123">
        <f t="shared" si="2"/>
        <v>29</v>
      </c>
      <c r="K8" s="123">
        <f t="shared" si="2"/>
        <v>53</v>
      </c>
      <c r="L8" s="123">
        <f t="shared" si="2"/>
        <v>33</v>
      </c>
      <c r="M8" s="123">
        <f t="shared" si="2"/>
        <v>178</v>
      </c>
      <c r="N8" s="123">
        <f t="shared" si="2"/>
        <v>20</v>
      </c>
      <c r="O8" s="123">
        <f t="shared" si="2"/>
        <v>35</v>
      </c>
      <c r="P8" s="123">
        <f t="shared" si="2"/>
        <v>268</v>
      </c>
      <c r="Q8" s="134">
        <f t="shared" si="2"/>
        <v>402</v>
      </c>
      <c r="R8" s="122">
        <f t="shared" si="2"/>
        <v>108</v>
      </c>
      <c r="S8" s="123">
        <f t="shared" si="2"/>
        <v>254</v>
      </c>
      <c r="T8" s="122">
        <f t="shared" si="2"/>
        <v>53</v>
      </c>
      <c r="U8" s="123">
        <f t="shared" si="2"/>
        <v>69</v>
      </c>
      <c r="V8" s="123">
        <f t="shared" si="2"/>
        <v>419</v>
      </c>
      <c r="W8" s="123">
        <f t="shared" si="2"/>
        <v>457</v>
      </c>
      <c r="X8" s="123">
        <f t="shared" si="2"/>
        <v>491</v>
      </c>
      <c r="Y8" s="123">
        <f t="shared" si="2"/>
        <v>572</v>
      </c>
      <c r="Z8" s="123">
        <f t="shared" si="2"/>
        <v>48</v>
      </c>
      <c r="AA8" s="123">
        <f t="shared" si="2"/>
        <v>62</v>
      </c>
      <c r="AB8" s="123">
        <f t="shared" si="2"/>
        <v>184</v>
      </c>
      <c r="AC8" s="123">
        <f t="shared" si="2"/>
        <v>256</v>
      </c>
      <c r="AD8" s="123">
        <f t="shared" si="2"/>
        <v>46</v>
      </c>
      <c r="AE8" s="123">
        <f t="shared" si="2"/>
        <v>71</v>
      </c>
      <c r="AF8" s="123">
        <f t="shared" si="2"/>
        <v>154</v>
      </c>
      <c r="AG8" s="123">
        <f t="shared" si="2"/>
        <v>154</v>
      </c>
      <c r="AH8" s="123" t="str">
        <f t="shared" si="2"/>
        <v>-</v>
      </c>
      <c r="AI8" s="123" t="str">
        <f t="shared" si="2"/>
        <v>-</v>
      </c>
      <c r="AJ8" s="123" t="str">
        <f t="shared" si="2"/>
        <v>-</v>
      </c>
      <c r="AK8" s="123" t="str">
        <f t="shared" si="2"/>
        <v>-</v>
      </c>
      <c r="AL8" s="122">
        <f t="shared" si="2"/>
        <v>2</v>
      </c>
      <c r="AM8" s="122">
        <f t="shared" si="2"/>
        <v>2</v>
      </c>
    </row>
    <row r="9" spans="1:41" ht="16.5" customHeight="1">
      <c r="A9" s="133" t="s">
        <v>237</v>
      </c>
      <c r="B9" s="120">
        <v>271</v>
      </c>
      <c r="C9" s="132">
        <v>619</v>
      </c>
      <c r="D9" s="131">
        <v>2</v>
      </c>
      <c r="E9" s="131">
        <v>2</v>
      </c>
      <c r="F9" s="131">
        <v>23</v>
      </c>
      <c r="G9" s="131">
        <v>75</v>
      </c>
      <c r="H9" s="131">
        <v>138</v>
      </c>
      <c r="I9" s="131">
        <v>321</v>
      </c>
      <c r="J9" s="131">
        <v>1</v>
      </c>
      <c r="K9" s="131">
        <v>1</v>
      </c>
      <c r="L9" s="131">
        <v>2</v>
      </c>
      <c r="M9" s="131">
        <v>4</v>
      </c>
      <c r="N9" s="131">
        <v>1</v>
      </c>
      <c r="O9" s="131">
        <v>3</v>
      </c>
      <c r="P9" s="131">
        <v>1</v>
      </c>
      <c r="Q9" s="131">
        <v>2</v>
      </c>
      <c r="R9" s="131">
        <v>99</v>
      </c>
      <c r="S9" s="131">
        <v>206</v>
      </c>
      <c r="T9" s="131">
        <v>1</v>
      </c>
      <c r="U9" s="131">
        <v>2</v>
      </c>
      <c r="V9" s="131" t="s">
        <v>241</v>
      </c>
      <c r="W9" s="131" t="s">
        <v>241</v>
      </c>
      <c r="X9" s="131">
        <v>1</v>
      </c>
      <c r="Y9" s="131">
        <v>1</v>
      </c>
      <c r="Z9" s="131" t="s">
        <v>241</v>
      </c>
      <c r="AA9" s="131" t="s">
        <v>241</v>
      </c>
      <c r="AB9" s="131" t="s">
        <v>241</v>
      </c>
      <c r="AC9" s="131" t="s">
        <v>241</v>
      </c>
      <c r="AD9" s="131" t="s">
        <v>241</v>
      </c>
      <c r="AE9" s="131" t="s">
        <v>241</v>
      </c>
      <c r="AF9" s="131" t="s">
        <v>241</v>
      </c>
      <c r="AG9" s="131" t="s">
        <v>241</v>
      </c>
      <c r="AH9" s="131" t="s">
        <v>241</v>
      </c>
      <c r="AI9" s="131" t="s">
        <v>241</v>
      </c>
      <c r="AJ9" s="131" t="s">
        <v>241</v>
      </c>
      <c r="AK9" s="131" t="s">
        <v>241</v>
      </c>
      <c r="AL9" s="131">
        <v>2</v>
      </c>
      <c r="AM9" s="131">
        <v>2</v>
      </c>
    </row>
    <row r="10" spans="1:41" ht="16.5" customHeight="1">
      <c r="A10" s="82" t="s">
        <v>216</v>
      </c>
      <c r="B10" s="118">
        <v>313</v>
      </c>
      <c r="C10" s="130">
        <v>524</v>
      </c>
      <c r="D10" s="117" t="s">
        <v>218</v>
      </c>
      <c r="E10" s="117" t="s">
        <v>218</v>
      </c>
      <c r="F10" s="117" t="s">
        <v>218</v>
      </c>
      <c r="G10" s="117" t="s">
        <v>218</v>
      </c>
      <c r="H10" s="117">
        <v>7</v>
      </c>
      <c r="I10" s="117">
        <v>15</v>
      </c>
      <c r="J10" s="117">
        <v>5</v>
      </c>
      <c r="K10" s="117">
        <v>18</v>
      </c>
      <c r="L10" s="117">
        <v>12</v>
      </c>
      <c r="M10" s="117">
        <v>134</v>
      </c>
      <c r="N10" s="117">
        <v>6</v>
      </c>
      <c r="O10" s="117">
        <v>14</v>
      </c>
      <c r="P10" s="117">
        <v>1</v>
      </c>
      <c r="Q10" s="117">
        <v>3</v>
      </c>
      <c r="R10" s="117">
        <v>4</v>
      </c>
      <c r="S10" s="117">
        <v>40</v>
      </c>
      <c r="T10" s="117">
        <v>3</v>
      </c>
      <c r="U10" s="117">
        <v>6</v>
      </c>
      <c r="V10" s="117">
        <v>228</v>
      </c>
      <c r="W10" s="117">
        <v>244</v>
      </c>
      <c r="X10" s="117">
        <v>43</v>
      </c>
      <c r="Y10" s="117">
        <v>45</v>
      </c>
      <c r="Z10" s="117">
        <v>29</v>
      </c>
      <c r="AA10" s="117">
        <v>29</v>
      </c>
      <c r="AB10" s="117">
        <v>11</v>
      </c>
      <c r="AC10" s="117">
        <v>13</v>
      </c>
      <c r="AD10" s="117">
        <v>4</v>
      </c>
      <c r="AE10" s="117">
        <v>5</v>
      </c>
      <c r="AF10" s="117">
        <v>154</v>
      </c>
      <c r="AG10" s="117">
        <v>154</v>
      </c>
      <c r="AH10" s="117" t="s">
        <v>218</v>
      </c>
      <c r="AI10" s="117" t="s">
        <v>218</v>
      </c>
      <c r="AJ10" s="117" t="s">
        <v>218</v>
      </c>
      <c r="AK10" s="117" t="s">
        <v>218</v>
      </c>
      <c r="AL10" s="117" t="s">
        <v>218</v>
      </c>
      <c r="AM10" s="117" t="s">
        <v>218</v>
      </c>
    </row>
    <row r="11" spans="1:41" ht="16.5" customHeight="1">
      <c r="A11" s="82" t="s">
        <v>215</v>
      </c>
      <c r="B11" s="118">
        <v>92</v>
      </c>
      <c r="C11" s="130">
        <v>118</v>
      </c>
      <c r="D11" s="117" t="s">
        <v>218</v>
      </c>
      <c r="E11" s="117" t="s">
        <v>218</v>
      </c>
      <c r="F11" s="117" t="s">
        <v>218</v>
      </c>
      <c r="G11" s="117" t="s">
        <v>218</v>
      </c>
      <c r="H11" s="117">
        <v>3</v>
      </c>
      <c r="I11" s="117">
        <v>8</v>
      </c>
      <c r="J11" s="117">
        <v>5</v>
      </c>
      <c r="K11" s="117">
        <v>9</v>
      </c>
      <c r="L11" s="117">
        <v>1</v>
      </c>
      <c r="M11" s="117">
        <v>1</v>
      </c>
      <c r="N11" s="117">
        <v>2</v>
      </c>
      <c r="O11" s="117">
        <v>6</v>
      </c>
      <c r="P11" s="117">
        <v>23</v>
      </c>
      <c r="Q11" s="117">
        <v>35</v>
      </c>
      <c r="R11" s="117" t="s">
        <v>218</v>
      </c>
      <c r="S11" s="117" t="s">
        <v>218</v>
      </c>
      <c r="T11" s="117" t="s">
        <v>218</v>
      </c>
      <c r="U11" s="117" t="s">
        <v>218</v>
      </c>
      <c r="V11" s="117">
        <v>29</v>
      </c>
      <c r="W11" s="117">
        <v>30</v>
      </c>
      <c r="X11" s="117">
        <v>28</v>
      </c>
      <c r="Y11" s="117">
        <v>28</v>
      </c>
      <c r="Z11" s="117">
        <v>2</v>
      </c>
      <c r="AA11" s="117">
        <v>2</v>
      </c>
      <c r="AB11" s="117">
        <v>6</v>
      </c>
      <c r="AC11" s="117">
        <v>10</v>
      </c>
      <c r="AD11" s="117">
        <v>1</v>
      </c>
      <c r="AE11" s="117">
        <v>1</v>
      </c>
      <c r="AF11" s="117" t="s">
        <v>218</v>
      </c>
      <c r="AG11" s="117" t="s">
        <v>218</v>
      </c>
      <c r="AH11" s="117" t="s">
        <v>218</v>
      </c>
      <c r="AI11" s="117" t="s">
        <v>218</v>
      </c>
      <c r="AJ11" s="117" t="s">
        <v>218</v>
      </c>
      <c r="AK11" s="117" t="s">
        <v>218</v>
      </c>
      <c r="AL11" s="117" t="s">
        <v>218</v>
      </c>
      <c r="AM11" s="117" t="s">
        <v>218</v>
      </c>
    </row>
    <row r="12" spans="1:41" ht="16.5" customHeight="1">
      <c r="A12" s="82" t="s">
        <v>214</v>
      </c>
      <c r="B12" s="118">
        <v>145</v>
      </c>
      <c r="C12" s="130">
        <v>194</v>
      </c>
      <c r="D12" s="117">
        <v>1</v>
      </c>
      <c r="E12" s="117">
        <v>5</v>
      </c>
      <c r="F12" s="117" t="s">
        <v>218</v>
      </c>
      <c r="G12" s="117" t="s">
        <v>218</v>
      </c>
      <c r="H12" s="117">
        <v>4</v>
      </c>
      <c r="I12" s="117">
        <v>10</v>
      </c>
      <c r="J12" s="117" t="s">
        <v>218</v>
      </c>
      <c r="K12" s="117" t="s">
        <v>218</v>
      </c>
      <c r="L12" s="117">
        <v>2</v>
      </c>
      <c r="M12" s="117">
        <v>2</v>
      </c>
      <c r="N12" s="117">
        <v>2</v>
      </c>
      <c r="O12" s="117">
        <v>2</v>
      </c>
      <c r="P12" s="117">
        <v>58</v>
      </c>
      <c r="Q12" s="117">
        <v>84</v>
      </c>
      <c r="R12" s="117">
        <v>1</v>
      </c>
      <c r="S12" s="117">
        <v>1</v>
      </c>
      <c r="T12" s="117">
        <v>23</v>
      </c>
      <c r="U12" s="117">
        <v>31</v>
      </c>
      <c r="V12" s="117">
        <v>34</v>
      </c>
      <c r="W12" s="117">
        <v>37</v>
      </c>
      <c r="X12" s="117">
        <v>17</v>
      </c>
      <c r="Y12" s="117">
        <v>18</v>
      </c>
      <c r="Z12" s="117">
        <v>1</v>
      </c>
      <c r="AA12" s="117">
        <v>1</v>
      </c>
      <c r="AB12" s="117">
        <v>12</v>
      </c>
      <c r="AC12" s="117">
        <v>15</v>
      </c>
      <c r="AD12" s="117">
        <v>3</v>
      </c>
      <c r="AE12" s="117">
        <v>4</v>
      </c>
      <c r="AF12" s="117" t="s">
        <v>218</v>
      </c>
      <c r="AG12" s="117" t="s">
        <v>218</v>
      </c>
      <c r="AH12" s="117" t="s">
        <v>218</v>
      </c>
      <c r="AI12" s="117" t="s">
        <v>218</v>
      </c>
      <c r="AJ12" s="117" t="s">
        <v>218</v>
      </c>
      <c r="AK12" s="117" t="s">
        <v>218</v>
      </c>
      <c r="AL12" s="117" t="s">
        <v>218</v>
      </c>
      <c r="AM12" s="117" t="s">
        <v>218</v>
      </c>
    </row>
    <row r="13" spans="1:41" ht="16.5" customHeight="1">
      <c r="A13" s="82" t="s">
        <v>213</v>
      </c>
      <c r="B13" s="118">
        <v>209</v>
      </c>
      <c r="C13" s="130">
        <v>374</v>
      </c>
      <c r="D13" s="117" t="s">
        <v>218</v>
      </c>
      <c r="E13" s="117" t="s">
        <v>218</v>
      </c>
      <c r="F13" s="117" t="s">
        <v>218</v>
      </c>
      <c r="G13" s="117" t="s">
        <v>218</v>
      </c>
      <c r="H13" s="117">
        <v>18</v>
      </c>
      <c r="I13" s="117">
        <v>106</v>
      </c>
      <c r="J13" s="117">
        <v>5</v>
      </c>
      <c r="K13" s="117">
        <v>10</v>
      </c>
      <c r="L13" s="117">
        <v>5</v>
      </c>
      <c r="M13" s="117">
        <v>20</v>
      </c>
      <c r="N13" s="117">
        <v>8</v>
      </c>
      <c r="O13" s="117">
        <v>9</v>
      </c>
      <c r="P13" s="117">
        <v>86</v>
      </c>
      <c r="Q13" s="117">
        <v>119</v>
      </c>
      <c r="R13" s="117">
        <v>2</v>
      </c>
      <c r="S13" s="117">
        <v>5</v>
      </c>
      <c r="T13" s="117">
        <v>14</v>
      </c>
      <c r="U13" s="117">
        <v>14</v>
      </c>
      <c r="V13" s="117">
        <v>21</v>
      </c>
      <c r="W13" s="117">
        <v>25</v>
      </c>
      <c r="X13" s="117">
        <v>39</v>
      </c>
      <c r="Y13" s="117">
        <v>46</v>
      </c>
      <c r="Z13" s="117" t="s">
        <v>218</v>
      </c>
      <c r="AA13" s="117" t="s">
        <v>218</v>
      </c>
      <c r="AB13" s="117">
        <v>19</v>
      </c>
      <c r="AC13" s="117">
        <v>32</v>
      </c>
      <c r="AD13" s="117">
        <v>11</v>
      </c>
      <c r="AE13" s="117">
        <v>20</v>
      </c>
      <c r="AF13" s="117" t="s">
        <v>218</v>
      </c>
      <c r="AG13" s="117" t="s">
        <v>218</v>
      </c>
      <c r="AH13" s="117" t="s">
        <v>218</v>
      </c>
      <c r="AI13" s="117" t="s">
        <v>218</v>
      </c>
      <c r="AJ13" s="117" t="s">
        <v>218</v>
      </c>
      <c r="AK13" s="117" t="s">
        <v>218</v>
      </c>
      <c r="AL13" s="117" t="s">
        <v>218</v>
      </c>
      <c r="AM13" s="117" t="s">
        <v>218</v>
      </c>
    </row>
    <row r="14" spans="1:41" ht="16.5" customHeight="1">
      <c r="A14" s="82" t="s">
        <v>212</v>
      </c>
      <c r="B14" s="118">
        <v>61</v>
      </c>
      <c r="C14" s="130">
        <v>73</v>
      </c>
      <c r="D14" s="117" t="s">
        <v>218</v>
      </c>
      <c r="E14" s="117" t="s">
        <v>218</v>
      </c>
      <c r="F14" s="117" t="s">
        <v>218</v>
      </c>
      <c r="G14" s="117" t="s">
        <v>218</v>
      </c>
      <c r="H14" s="117">
        <v>4</v>
      </c>
      <c r="I14" s="117">
        <v>10</v>
      </c>
      <c r="J14" s="117">
        <v>2</v>
      </c>
      <c r="K14" s="117">
        <v>2</v>
      </c>
      <c r="L14" s="117">
        <v>2</v>
      </c>
      <c r="M14" s="117">
        <v>6</v>
      </c>
      <c r="N14" s="117" t="s">
        <v>218</v>
      </c>
      <c r="O14" s="117" t="s">
        <v>218</v>
      </c>
      <c r="P14" s="117" t="s">
        <v>218</v>
      </c>
      <c r="Q14" s="117" t="s">
        <v>218</v>
      </c>
      <c r="R14" s="117">
        <v>1</v>
      </c>
      <c r="S14" s="117">
        <v>1</v>
      </c>
      <c r="T14" s="117" t="s">
        <v>218</v>
      </c>
      <c r="U14" s="117" t="s">
        <v>218</v>
      </c>
      <c r="V14" s="117">
        <v>26</v>
      </c>
      <c r="W14" s="117">
        <v>27</v>
      </c>
      <c r="X14" s="117">
        <v>25</v>
      </c>
      <c r="Y14" s="117">
        <v>26</v>
      </c>
      <c r="Z14" s="117">
        <v>2</v>
      </c>
      <c r="AA14" s="117">
        <v>2</v>
      </c>
      <c r="AB14" s="117">
        <v>1</v>
      </c>
      <c r="AC14" s="117">
        <v>2</v>
      </c>
      <c r="AD14" s="117">
        <v>1</v>
      </c>
      <c r="AE14" s="117">
        <v>1</v>
      </c>
      <c r="AF14" s="117" t="s">
        <v>218</v>
      </c>
      <c r="AG14" s="117" t="s">
        <v>218</v>
      </c>
      <c r="AH14" s="117" t="s">
        <v>218</v>
      </c>
      <c r="AI14" s="117" t="s">
        <v>218</v>
      </c>
      <c r="AJ14" s="117" t="s">
        <v>218</v>
      </c>
      <c r="AK14" s="117" t="s">
        <v>218</v>
      </c>
      <c r="AL14" s="117" t="s">
        <v>218</v>
      </c>
      <c r="AM14" s="117" t="s">
        <v>218</v>
      </c>
    </row>
    <row r="15" spans="1:41" ht="16.5" customHeight="1">
      <c r="A15" s="82" t="s">
        <v>211</v>
      </c>
      <c r="B15" s="118">
        <v>439</v>
      </c>
      <c r="C15" s="130">
        <v>652</v>
      </c>
      <c r="D15" s="117" t="s">
        <v>218</v>
      </c>
      <c r="E15" s="117" t="s">
        <v>218</v>
      </c>
      <c r="F15" s="117" t="s">
        <v>218</v>
      </c>
      <c r="G15" s="117" t="s">
        <v>218</v>
      </c>
      <c r="H15" s="117">
        <v>80</v>
      </c>
      <c r="I15" s="117">
        <v>209</v>
      </c>
      <c r="J15" s="117">
        <v>11</v>
      </c>
      <c r="K15" s="117">
        <v>13</v>
      </c>
      <c r="L15" s="117">
        <v>9</v>
      </c>
      <c r="M15" s="117">
        <v>11</v>
      </c>
      <c r="N15" s="117">
        <v>1</v>
      </c>
      <c r="O15" s="117">
        <v>1</v>
      </c>
      <c r="P15" s="117">
        <v>58</v>
      </c>
      <c r="Q15" s="117">
        <v>89</v>
      </c>
      <c r="R15" s="117" t="s">
        <v>218</v>
      </c>
      <c r="S15" s="117" t="s">
        <v>218</v>
      </c>
      <c r="T15" s="117">
        <v>11</v>
      </c>
      <c r="U15" s="117">
        <v>15</v>
      </c>
      <c r="V15" s="117">
        <v>4</v>
      </c>
      <c r="W15" s="117">
        <v>5</v>
      </c>
      <c r="X15" s="117">
        <v>249</v>
      </c>
      <c r="Y15" s="117">
        <v>281</v>
      </c>
      <c r="Z15" s="117">
        <v>7</v>
      </c>
      <c r="AA15" s="117">
        <v>20</v>
      </c>
      <c r="AB15" s="117">
        <v>115</v>
      </c>
      <c r="AC15" s="117">
        <v>157</v>
      </c>
      <c r="AD15" s="117">
        <v>16</v>
      </c>
      <c r="AE15" s="117">
        <v>28</v>
      </c>
      <c r="AF15" s="117" t="s">
        <v>218</v>
      </c>
      <c r="AG15" s="117" t="s">
        <v>218</v>
      </c>
      <c r="AH15" s="117" t="s">
        <v>218</v>
      </c>
      <c r="AI15" s="117" t="s">
        <v>218</v>
      </c>
      <c r="AJ15" s="117" t="s">
        <v>218</v>
      </c>
      <c r="AK15" s="117" t="s">
        <v>218</v>
      </c>
      <c r="AL15" s="117" t="s">
        <v>218</v>
      </c>
      <c r="AM15" s="117" t="s">
        <v>218</v>
      </c>
    </row>
    <row r="16" spans="1:41" ht="16.5" customHeight="1">
      <c r="A16" s="82" t="s">
        <v>210</v>
      </c>
      <c r="B16" s="118">
        <v>103</v>
      </c>
      <c r="C16" s="130">
        <v>156</v>
      </c>
      <c r="D16" s="117" t="s">
        <v>218</v>
      </c>
      <c r="E16" s="117" t="s">
        <v>218</v>
      </c>
      <c r="F16" s="117" t="s">
        <v>218</v>
      </c>
      <c r="G16" s="117" t="s">
        <v>218</v>
      </c>
      <c r="H16" s="117" t="s">
        <v>218</v>
      </c>
      <c r="I16" s="117" t="s">
        <v>218</v>
      </c>
      <c r="J16" s="117" t="s">
        <v>218</v>
      </c>
      <c r="K16" s="117" t="s">
        <v>218</v>
      </c>
      <c r="L16" s="117" t="s">
        <v>218</v>
      </c>
      <c r="M16" s="117" t="s">
        <v>218</v>
      </c>
      <c r="N16" s="117" t="s">
        <v>218</v>
      </c>
      <c r="O16" s="117" t="s">
        <v>218</v>
      </c>
      <c r="P16" s="117">
        <v>35</v>
      </c>
      <c r="Q16" s="117">
        <v>56</v>
      </c>
      <c r="R16" s="117">
        <v>1</v>
      </c>
      <c r="S16" s="117">
        <v>1</v>
      </c>
      <c r="T16" s="117">
        <v>1</v>
      </c>
      <c r="U16" s="117">
        <v>1</v>
      </c>
      <c r="V16" s="117">
        <v>32</v>
      </c>
      <c r="W16" s="117">
        <v>36</v>
      </c>
      <c r="X16" s="117">
        <v>34</v>
      </c>
      <c r="Y16" s="117">
        <v>62</v>
      </c>
      <c r="Z16" s="117">
        <v>1</v>
      </c>
      <c r="AA16" s="117">
        <v>2</v>
      </c>
      <c r="AB16" s="117">
        <v>1</v>
      </c>
      <c r="AC16" s="117">
        <v>1</v>
      </c>
      <c r="AD16" s="117" t="s">
        <v>218</v>
      </c>
      <c r="AE16" s="117" t="s">
        <v>218</v>
      </c>
      <c r="AF16" s="117" t="s">
        <v>218</v>
      </c>
      <c r="AG16" s="117" t="s">
        <v>218</v>
      </c>
      <c r="AH16" s="117" t="s">
        <v>218</v>
      </c>
      <c r="AI16" s="117" t="s">
        <v>218</v>
      </c>
      <c r="AJ16" s="117" t="s">
        <v>218</v>
      </c>
      <c r="AK16" s="117" t="s">
        <v>218</v>
      </c>
      <c r="AL16" s="117" t="s">
        <v>218</v>
      </c>
      <c r="AM16" s="117" t="s">
        <v>218</v>
      </c>
    </row>
    <row r="17" spans="1:41" ht="16.5" customHeight="1">
      <c r="A17" s="83" t="s">
        <v>209</v>
      </c>
      <c r="B17" s="116">
        <v>125</v>
      </c>
      <c r="C17" s="129">
        <v>175</v>
      </c>
      <c r="D17" s="115" t="s">
        <v>218</v>
      </c>
      <c r="E17" s="115" t="s">
        <v>218</v>
      </c>
      <c r="F17" s="115" t="s">
        <v>218</v>
      </c>
      <c r="G17" s="115" t="s">
        <v>218</v>
      </c>
      <c r="H17" s="115">
        <v>9</v>
      </c>
      <c r="I17" s="115">
        <v>31</v>
      </c>
      <c r="J17" s="115" t="s">
        <v>218</v>
      </c>
      <c r="K17" s="115" t="s">
        <v>218</v>
      </c>
      <c r="L17" s="115" t="s">
        <v>218</v>
      </c>
      <c r="M17" s="115" t="s">
        <v>218</v>
      </c>
      <c r="N17" s="115" t="s">
        <v>218</v>
      </c>
      <c r="O17" s="115" t="s">
        <v>218</v>
      </c>
      <c r="P17" s="115">
        <v>6</v>
      </c>
      <c r="Q17" s="115">
        <v>14</v>
      </c>
      <c r="R17" s="115" t="s">
        <v>218</v>
      </c>
      <c r="S17" s="115" t="s">
        <v>218</v>
      </c>
      <c r="T17" s="115" t="s">
        <v>218</v>
      </c>
      <c r="U17" s="115" t="s">
        <v>218</v>
      </c>
      <c r="V17" s="115">
        <v>45</v>
      </c>
      <c r="W17" s="115">
        <v>53</v>
      </c>
      <c r="X17" s="115">
        <v>55</v>
      </c>
      <c r="Y17" s="115">
        <v>65</v>
      </c>
      <c r="Z17" s="115">
        <v>6</v>
      </c>
      <c r="AA17" s="115">
        <v>6</v>
      </c>
      <c r="AB17" s="115">
        <v>19</v>
      </c>
      <c r="AC17" s="115">
        <v>26</v>
      </c>
      <c r="AD17" s="115">
        <v>10</v>
      </c>
      <c r="AE17" s="115">
        <v>12</v>
      </c>
      <c r="AF17" s="115" t="s">
        <v>218</v>
      </c>
      <c r="AG17" s="115" t="s">
        <v>218</v>
      </c>
      <c r="AH17" s="115" t="s">
        <v>218</v>
      </c>
      <c r="AI17" s="115" t="s">
        <v>218</v>
      </c>
      <c r="AJ17" s="115" t="s">
        <v>218</v>
      </c>
      <c r="AK17" s="115" t="s">
        <v>218</v>
      </c>
      <c r="AL17" s="115" t="s">
        <v>218</v>
      </c>
      <c r="AM17" s="115" t="s">
        <v>218</v>
      </c>
    </row>
    <row r="18" spans="1:41" ht="16.5" customHeight="1">
      <c r="A18" s="106" t="s">
        <v>208</v>
      </c>
      <c r="B18" s="124">
        <v>1793</v>
      </c>
      <c r="C18" s="124">
        <v>2695</v>
      </c>
      <c r="D18" s="128">
        <v>15</v>
      </c>
      <c r="E18" s="128">
        <v>16</v>
      </c>
      <c r="F18" s="128">
        <v>57</v>
      </c>
      <c r="G18" s="128">
        <v>157</v>
      </c>
      <c r="H18" s="128">
        <v>298</v>
      </c>
      <c r="I18" s="128">
        <v>709</v>
      </c>
      <c r="J18" s="128">
        <v>1</v>
      </c>
      <c r="K18" s="128">
        <v>1</v>
      </c>
      <c r="L18" s="128">
        <v>2</v>
      </c>
      <c r="M18" s="128">
        <v>9</v>
      </c>
      <c r="N18" s="128">
        <v>10</v>
      </c>
      <c r="O18" s="128">
        <v>19</v>
      </c>
      <c r="P18" s="128">
        <v>161</v>
      </c>
      <c r="Q18" s="128">
        <v>296</v>
      </c>
      <c r="R18" s="128">
        <v>54</v>
      </c>
      <c r="S18" s="128">
        <v>195</v>
      </c>
      <c r="T18" s="128">
        <v>7</v>
      </c>
      <c r="U18" s="128">
        <v>13</v>
      </c>
      <c r="V18" s="128">
        <v>434</v>
      </c>
      <c r="W18" s="128">
        <v>449</v>
      </c>
      <c r="X18" s="128">
        <v>496</v>
      </c>
      <c r="Y18" s="128">
        <v>511</v>
      </c>
      <c r="Z18" s="128">
        <v>161</v>
      </c>
      <c r="AA18" s="128">
        <v>164</v>
      </c>
      <c r="AB18" s="128" t="s">
        <v>241</v>
      </c>
      <c r="AC18" s="128" t="s">
        <v>241</v>
      </c>
      <c r="AD18" s="128">
        <v>164</v>
      </c>
      <c r="AE18" s="128">
        <v>189</v>
      </c>
      <c r="AF18" s="128">
        <v>27</v>
      </c>
      <c r="AG18" s="128">
        <v>31</v>
      </c>
      <c r="AH18" s="127" t="s">
        <v>241</v>
      </c>
      <c r="AI18" s="127" t="s">
        <v>241</v>
      </c>
      <c r="AJ18" s="127">
        <v>85</v>
      </c>
      <c r="AK18" s="127">
        <v>116</v>
      </c>
      <c r="AL18" s="122">
        <v>9</v>
      </c>
      <c r="AM18" s="122">
        <v>15</v>
      </c>
    </row>
    <row r="19" spans="1:41" ht="33" customHeight="1">
      <c r="A19" s="100" t="s">
        <v>232</v>
      </c>
      <c r="B19" s="124">
        <f t="shared" ref="B19:AM19" si="3">B20</f>
        <v>3050</v>
      </c>
      <c r="C19" s="124">
        <f t="shared" si="3"/>
        <v>5526</v>
      </c>
      <c r="D19" s="124">
        <f t="shared" si="3"/>
        <v>1</v>
      </c>
      <c r="E19" s="124">
        <f t="shared" si="3"/>
        <v>1</v>
      </c>
      <c r="F19" s="124">
        <f t="shared" si="3"/>
        <v>37</v>
      </c>
      <c r="G19" s="124">
        <f t="shared" si="3"/>
        <v>119</v>
      </c>
      <c r="H19" s="124">
        <f t="shared" si="3"/>
        <v>350</v>
      </c>
      <c r="I19" s="124">
        <f t="shared" si="3"/>
        <v>917</v>
      </c>
      <c r="J19" s="124">
        <f t="shared" si="3"/>
        <v>18</v>
      </c>
      <c r="K19" s="124">
        <f t="shared" si="3"/>
        <v>41</v>
      </c>
      <c r="L19" s="124">
        <f t="shared" si="3"/>
        <v>24</v>
      </c>
      <c r="M19" s="124">
        <f t="shared" si="3"/>
        <v>55</v>
      </c>
      <c r="N19" s="124">
        <f t="shared" si="3"/>
        <v>409</v>
      </c>
      <c r="O19" s="124">
        <f t="shared" si="3"/>
        <v>1398</v>
      </c>
      <c r="P19" s="124">
        <f t="shared" si="3"/>
        <v>1126</v>
      </c>
      <c r="Q19" s="124">
        <f t="shared" si="3"/>
        <v>1658</v>
      </c>
      <c r="R19" s="124">
        <f t="shared" si="3"/>
        <v>58</v>
      </c>
      <c r="S19" s="124">
        <f t="shared" si="3"/>
        <v>119</v>
      </c>
      <c r="T19" s="124">
        <f t="shared" si="3"/>
        <v>99</v>
      </c>
      <c r="U19" s="124">
        <f t="shared" si="3"/>
        <v>140</v>
      </c>
      <c r="V19" s="124">
        <f t="shared" si="3"/>
        <v>247</v>
      </c>
      <c r="W19" s="124">
        <f t="shared" si="3"/>
        <v>269</v>
      </c>
      <c r="X19" s="124">
        <f t="shared" si="3"/>
        <v>268</v>
      </c>
      <c r="Y19" s="124">
        <f t="shared" si="3"/>
        <v>282</v>
      </c>
      <c r="Z19" s="124">
        <f t="shared" si="3"/>
        <v>1</v>
      </c>
      <c r="AA19" s="124">
        <f t="shared" si="3"/>
        <v>1</v>
      </c>
      <c r="AB19" s="124">
        <f t="shared" si="3"/>
        <v>19</v>
      </c>
      <c r="AC19" s="124">
        <f t="shared" si="3"/>
        <v>23</v>
      </c>
      <c r="AD19" s="124">
        <f t="shared" si="3"/>
        <v>68</v>
      </c>
      <c r="AE19" s="124">
        <f t="shared" si="3"/>
        <v>102</v>
      </c>
      <c r="AF19" s="124">
        <f t="shared" si="3"/>
        <v>19</v>
      </c>
      <c r="AG19" s="124">
        <f t="shared" si="3"/>
        <v>31</v>
      </c>
      <c r="AH19" s="124" t="str">
        <f t="shared" si="3"/>
        <v>-</v>
      </c>
      <c r="AI19" s="124" t="str">
        <f t="shared" si="3"/>
        <v>-</v>
      </c>
      <c r="AJ19" s="124">
        <f t="shared" si="3"/>
        <v>3</v>
      </c>
      <c r="AK19" s="124">
        <f t="shared" si="3"/>
        <v>3</v>
      </c>
      <c r="AL19" s="124">
        <f t="shared" si="3"/>
        <v>342</v>
      </c>
      <c r="AM19" s="125">
        <f t="shared" si="3"/>
        <v>422</v>
      </c>
      <c r="AN19" s="126"/>
    </row>
    <row r="20" spans="1:41" ht="16.5" customHeight="1">
      <c r="A20" s="88" t="s">
        <v>219</v>
      </c>
      <c r="B20" s="124">
        <v>3050</v>
      </c>
      <c r="C20" s="124">
        <v>5526</v>
      </c>
      <c r="D20" s="123">
        <v>1</v>
      </c>
      <c r="E20" s="123">
        <v>1</v>
      </c>
      <c r="F20" s="123">
        <v>37</v>
      </c>
      <c r="G20" s="123">
        <v>119</v>
      </c>
      <c r="H20" s="123">
        <v>350</v>
      </c>
      <c r="I20" s="123">
        <v>917</v>
      </c>
      <c r="J20" s="123">
        <v>18</v>
      </c>
      <c r="K20" s="123">
        <v>41</v>
      </c>
      <c r="L20" s="123">
        <v>24</v>
      </c>
      <c r="M20" s="123">
        <v>55</v>
      </c>
      <c r="N20" s="123">
        <v>409</v>
      </c>
      <c r="O20" s="123">
        <v>1398</v>
      </c>
      <c r="P20" s="123">
        <v>1126</v>
      </c>
      <c r="Q20" s="123">
        <v>1658</v>
      </c>
      <c r="R20" s="123">
        <v>58</v>
      </c>
      <c r="S20" s="123">
        <v>119</v>
      </c>
      <c r="T20" s="123">
        <v>99</v>
      </c>
      <c r="U20" s="123">
        <v>140</v>
      </c>
      <c r="V20" s="123">
        <v>247</v>
      </c>
      <c r="W20" s="123">
        <v>269</v>
      </c>
      <c r="X20" s="123">
        <v>268</v>
      </c>
      <c r="Y20" s="123">
        <v>282</v>
      </c>
      <c r="Z20" s="123">
        <v>1</v>
      </c>
      <c r="AA20" s="123">
        <v>1</v>
      </c>
      <c r="AB20" s="123">
        <v>19</v>
      </c>
      <c r="AC20" s="123">
        <v>23</v>
      </c>
      <c r="AD20" s="123">
        <v>68</v>
      </c>
      <c r="AE20" s="123">
        <v>102</v>
      </c>
      <c r="AF20" s="123">
        <v>19</v>
      </c>
      <c r="AG20" s="123">
        <v>31</v>
      </c>
      <c r="AH20" s="123" t="s">
        <v>218</v>
      </c>
      <c r="AI20" s="123" t="s">
        <v>218</v>
      </c>
      <c r="AJ20" s="123">
        <v>3</v>
      </c>
      <c r="AK20" s="123">
        <v>3</v>
      </c>
      <c r="AL20" s="123">
        <v>342</v>
      </c>
      <c r="AM20" s="122">
        <v>422</v>
      </c>
      <c r="AN20" s="114"/>
      <c r="AO20" s="113"/>
    </row>
    <row r="21" spans="1:41" ht="16.5" customHeight="1">
      <c r="A21" s="121" t="s">
        <v>237</v>
      </c>
      <c r="B21" s="120">
        <v>77</v>
      </c>
      <c r="C21" s="120">
        <v>189</v>
      </c>
      <c r="D21" s="119" t="s">
        <v>218</v>
      </c>
      <c r="E21" s="119" t="s">
        <v>218</v>
      </c>
      <c r="F21" s="119">
        <v>3</v>
      </c>
      <c r="G21" s="119">
        <v>7</v>
      </c>
      <c r="H21" s="119">
        <v>46</v>
      </c>
      <c r="I21" s="119">
        <v>123</v>
      </c>
      <c r="J21" s="119" t="s">
        <v>218</v>
      </c>
      <c r="K21" s="119" t="s">
        <v>218</v>
      </c>
      <c r="L21" s="119" t="s">
        <v>218</v>
      </c>
      <c r="M21" s="119" t="s">
        <v>218</v>
      </c>
      <c r="N21" s="119" t="s">
        <v>218</v>
      </c>
      <c r="O21" s="119" t="s">
        <v>218</v>
      </c>
      <c r="P21" s="119" t="s">
        <v>218</v>
      </c>
      <c r="Q21" s="119" t="s">
        <v>218</v>
      </c>
      <c r="R21" s="119">
        <v>27</v>
      </c>
      <c r="S21" s="119">
        <v>58</v>
      </c>
      <c r="T21" s="119" t="s">
        <v>218</v>
      </c>
      <c r="U21" s="119" t="s">
        <v>218</v>
      </c>
      <c r="V21" s="119" t="s">
        <v>218</v>
      </c>
      <c r="W21" s="119" t="s">
        <v>218</v>
      </c>
      <c r="X21" s="119">
        <v>1</v>
      </c>
      <c r="Y21" s="119">
        <v>1</v>
      </c>
      <c r="Z21" s="119" t="s">
        <v>218</v>
      </c>
      <c r="AA21" s="119" t="s">
        <v>218</v>
      </c>
      <c r="AB21" s="119">
        <v>1</v>
      </c>
      <c r="AC21" s="119">
        <v>1</v>
      </c>
      <c r="AD21" s="119" t="s">
        <v>218</v>
      </c>
      <c r="AE21" s="119" t="s">
        <v>218</v>
      </c>
      <c r="AF21" s="119" t="s">
        <v>218</v>
      </c>
      <c r="AG21" s="119" t="s">
        <v>218</v>
      </c>
      <c r="AH21" s="119" t="s">
        <v>218</v>
      </c>
      <c r="AI21" s="119" t="s">
        <v>218</v>
      </c>
      <c r="AJ21" s="119" t="s">
        <v>218</v>
      </c>
      <c r="AK21" s="119" t="s">
        <v>218</v>
      </c>
      <c r="AL21" s="119" t="s">
        <v>218</v>
      </c>
      <c r="AM21" s="119" t="s">
        <v>218</v>
      </c>
      <c r="AN21" s="114"/>
      <c r="AO21" s="113"/>
    </row>
    <row r="22" spans="1:41" ht="16.5" customHeight="1">
      <c r="A22" s="82" t="s">
        <v>220</v>
      </c>
      <c r="B22" s="118">
        <v>1219</v>
      </c>
      <c r="C22" s="118">
        <v>2723</v>
      </c>
      <c r="D22" s="117" t="s">
        <v>218</v>
      </c>
      <c r="E22" s="117" t="s">
        <v>218</v>
      </c>
      <c r="F22" s="117" t="s">
        <v>218</v>
      </c>
      <c r="G22" s="117" t="s">
        <v>218</v>
      </c>
      <c r="H22" s="117">
        <v>137</v>
      </c>
      <c r="I22" s="117">
        <v>304</v>
      </c>
      <c r="J22" s="117">
        <v>12</v>
      </c>
      <c r="K22" s="117">
        <v>31</v>
      </c>
      <c r="L22" s="117">
        <v>18</v>
      </c>
      <c r="M22" s="117">
        <v>48</v>
      </c>
      <c r="N22" s="117">
        <v>254</v>
      </c>
      <c r="O22" s="117">
        <v>1127</v>
      </c>
      <c r="P22" s="117">
        <v>478</v>
      </c>
      <c r="Q22" s="117">
        <v>856</v>
      </c>
      <c r="R22" s="117">
        <v>8</v>
      </c>
      <c r="S22" s="117">
        <v>24</v>
      </c>
      <c r="T22" s="117">
        <v>5</v>
      </c>
      <c r="U22" s="117">
        <v>9</v>
      </c>
      <c r="V22" s="117">
        <v>129</v>
      </c>
      <c r="W22" s="117">
        <v>138</v>
      </c>
      <c r="X22" s="117">
        <v>154</v>
      </c>
      <c r="Y22" s="117">
        <v>159</v>
      </c>
      <c r="Z22" s="117" t="s">
        <v>218</v>
      </c>
      <c r="AA22" s="117" t="s">
        <v>218</v>
      </c>
      <c r="AB22" s="117">
        <v>9</v>
      </c>
      <c r="AC22" s="117">
        <v>9</v>
      </c>
      <c r="AD22" s="117">
        <v>19</v>
      </c>
      <c r="AE22" s="117">
        <v>21</v>
      </c>
      <c r="AF22" s="117">
        <v>3</v>
      </c>
      <c r="AG22" s="117">
        <v>5</v>
      </c>
      <c r="AH22" s="117" t="s">
        <v>218</v>
      </c>
      <c r="AI22" s="117" t="s">
        <v>218</v>
      </c>
      <c r="AJ22" s="117" t="s">
        <v>218</v>
      </c>
      <c r="AK22" s="117" t="s">
        <v>218</v>
      </c>
      <c r="AL22" s="117">
        <v>5</v>
      </c>
      <c r="AM22" s="117">
        <v>6</v>
      </c>
      <c r="AN22" s="114"/>
      <c r="AO22" s="113"/>
    </row>
    <row r="23" spans="1:41" ht="16.5" customHeight="1">
      <c r="A23" s="82" t="s">
        <v>221</v>
      </c>
      <c r="B23" s="118">
        <v>418</v>
      </c>
      <c r="C23" s="118">
        <v>519</v>
      </c>
      <c r="D23" s="117" t="s">
        <v>218</v>
      </c>
      <c r="E23" s="117" t="s">
        <v>218</v>
      </c>
      <c r="F23" s="117" t="s">
        <v>218</v>
      </c>
      <c r="G23" s="117" t="s">
        <v>218</v>
      </c>
      <c r="H23" s="117">
        <v>21</v>
      </c>
      <c r="I23" s="117">
        <v>37</v>
      </c>
      <c r="J23" s="117">
        <v>4</v>
      </c>
      <c r="K23" s="117">
        <v>8</v>
      </c>
      <c r="L23" s="117">
        <v>1</v>
      </c>
      <c r="M23" s="117">
        <v>1</v>
      </c>
      <c r="N23" s="117" t="s">
        <v>218</v>
      </c>
      <c r="O23" s="117" t="s">
        <v>218</v>
      </c>
      <c r="P23" s="117">
        <v>205</v>
      </c>
      <c r="Q23" s="117">
        <v>282</v>
      </c>
      <c r="R23" s="117">
        <v>5</v>
      </c>
      <c r="S23" s="117">
        <v>5</v>
      </c>
      <c r="T23" s="117">
        <v>20</v>
      </c>
      <c r="U23" s="117">
        <v>21</v>
      </c>
      <c r="V23" s="117">
        <v>31</v>
      </c>
      <c r="W23" s="117">
        <v>31</v>
      </c>
      <c r="X23" s="117">
        <v>30</v>
      </c>
      <c r="Y23" s="117">
        <v>31</v>
      </c>
      <c r="Z23" s="117" t="s">
        <v>218</v>
      </c>
      <c r="AA23" s="117" t="s">
        <v>218</v>
      </c>
      <c r="AB23" s="117">
        <v>3</v>
      </c>
      <c r="AC23" s="117">
        <v>3</v>
      </c>
      <c r="AD23" s="117">
        <v>17</v>
      </c>
      <c r="AE23" s="117">
        <v>17</v>
      </c>
      <c r="AF23" s="117">
        <v>1</v>
      </c>
      <c r="AG23" s="117">
        <v>1</v>
      </c>
      <c r="AH23" s="117" t="s">
        <v>218</v>
      </c>
      <c r="AI23" s="117" t="s">
        <v>218</v>
      </c>
      <c r="AJ23" s="117" t="s">
        <v>218</v>
      </c>
      <c r="AK23" s="117" t="s">
        <v>218</v>
      </c>
      <c r="AL23" s="117">
        <v>84</v>
      </c>
      <c r="AM23" s="117">
        <v>86</v>
      </c>
      <c r="AN23" s="114"/>
      <c r="AO23" s="113"/>
    </row>
    <row r="24" spans="1:41" ht="16.5" customHeight="1">
      <c r="A24" s="82" t="s">
        <v>222</v>
      </c>
      <c r="B24" s="118">
        <v>317</v>
      </c>
      <c r="C24" s="118">
        <v>546</v>
      </c>
      <c r="D24" s="117" t="s">
        <v>218</v>
      </c>
      <c r="E24" s="117" t="s">
        <v>218</v>
      </c>
      <c r="F24" s="117">
        <v>34</v>
      </c>
      <c r="G24" s="117">
        <v>112</v>
      </c>
      <c r="H24" s="117">
        <v>46</v>
      </c>
      <c r="I24" s="117">
        <v>127</v>
      </c>
      <c r="J24" s="117">
        <v>1</v>
      </c>
      <c r="K24" s="117">
        <v>1</v>
      </c>
      <c r="L24" s="117">
        <v>2</v>
      </c>
      <c r="M24" s="117">
        <v>2</v>
      </c>
      <c r="N24" s="117">
        <v>1</v>
      </c>
      <c r="O24" s="117">
        <v>1</v>
      </c>
      <c r="P24" s="117">
        <v>132</v>
      </c>
      <c r="Q24" s="117">
        <v>132</v>
      </c>
      <c r="R24" s="117">
        <v>3</v>
      </c>
      <c r="S24" s="117">
        <v>5</v>
      </c>
      <c r="T24" s="117">
        <v>1</v>
      </c>
      <c r="U24" s="117">
        <v>2</v>
      </c>
      <c r="V24" s="117">
        <v>28</v>
      </c>
      <c r="W24" s="117">
        <v>28</v>
      </c>
      <c r="X24" s="117">
        <v>30</v>
      </c>
      <c r="Y24" s="117">
        <v>35</v>
      </c>
      <c r="Z24" s="117">
        <v>1</v>
      </c>
      <c r="AA24" s="117">
        <v>1</v>
      </c>
      <c r="AB24" s="117">
        <v>2</v>
      </c>
      <c r="AC24" s="117">
        <v>5</v>
      </c>
      <c r="AD24" s="117">
        <v>8</v>
      </c>
      <c r="AE24" s="117">
        <v>31</v>
      </c>
      <c r="AF24" s="117">
        <v>5</v>
      </c>
      <c r="AG24" s="117">
        <v>14</v>
      </c>
      <c r="AH24" s="117" t="s">
        <v>218</v>
      </c>
      <c r="AI24" s="117" t="s">
        <v>218</v>
      </c>
      <c r="AJ24" s="117" t="s">
        <v>218</v>
      </c>
      <c r="AK24" s="117" t="s">
        <v>218</v>
      </c>
      <c r="AL24" s="117">
        <v>31</v>
      </c>
      <c r="AM24" s="117">
        <v>70</v>
      </c>
      <c r="AN24" s="114"/>
      <c r="AO24" s="113"/>
    </row>
    <row r="25" spans="1:41" ht="16.5" customHeight="1">
      <c r="A25" s="83" t="s">
        <v>223</v>
      </c>
      <c r="B25" s="116">
        <v>1019</v>
      </c>
      <c r="C25" s="116">
        <v>1549</v>
      </c>
      <c r="D25" s="115">
        <v>1</v>
      </c>
      <c r="E25" s="115">
        <v>1</v>
      </c>
      <c r="F25" s="115" t="s">
        <v>218</v>
      </c>
      <c r="G25" s="115" t="s">
        <v>218</v>
      </c>
      <c r="H25" s="115">
        <v>100</v>
      </c>
      <c r="I25" s="115">
        <v>326</v>
      </c>
      <c r="J25" s="115">
        <v>1</v>
      </c>
      <c r="K25" s="115">
        <v>1</v>
      </c>
      <c r="L25" s="115">
        <v>3</v>
      </c>
      <c r="M25" s="115">
        <v>4</v>
      </c>
      <c r="N25" s="115">
        <v>154</v>
      </c>
      <c r="O25" s="115">
        <v>270</v>
      </c>
      <c r="P25" s="115">
        <v>311</v>
      </c>
      <c r="Q25" s="115">
        <v>388</v>
      </c>
      <c r="R25" s="115">
        <v>15</v>
      </c>
      <c r="S25" s="115">
        <v>27</v>
      </c>
      <c r="T25" s="115">
        <v>73</v>
      </c>
      <c r="U25" s="115">
        <v>108</v>
      </c>
      <c r="V25" s="115">
        <v>59</v>
      </c>
      <c r="W25" s="115">
        <v>72</v>
      </c>
      <c r="X25" s="115">
        <v>53</v>
      </c>
      <c r="Y25" s="115">
        <v>56</v>
      </c>
      <c r="Z25" s="115" t="s">
        <v>218</v>
      </c>
      <c r="AA25" s="115" t="s">
        <v>218</v>
      </c>
      <c r="AB25" s="115">
        <v>4</v>
      </c>
      <c r="AC25" s="115">
        <v>5</v>
      </c>
      <c r="AD25" s="115">
        <v>24</v>
      </c>
      <c r="AE25" s="115">
        <v>33</v>
      </c>
      <c r="AF25" s="115">
        <v>10</v>
      </c>
      <c r="AG25" s="115">
        <v>11</v>
      </c>
      <c r="AH25" s="115" t="s">
        <v>218</v>
      </c>
      <c r="AI25" s="115" t="s">
        <v>218</v>
      </c>
      <c r="AJ25" s="115">
        <v>3</v>
      </c>
      <c r="AK25" s="115">
        <v>3</v>
      </c>
      <c r="AL25" s="115">
        <v>222</v>
      </c>
      <c r="AM25" s="115">
        <v>260</v>
      </c>
      <c r="AN25" s="114"/>
      <c r="AO25" s="113"/>
    </row>
    <row r="26" spans="1:41" ht="33" customHeight="1">
      <c r="A26" s="84" t="s">
        <v>233</v>
      </c>
      <c r="B26" s="124">
        <f t="shared" ref="B26:AM26" si="4">B27</f>
        <v>1586</v>
      </c>
      <c r="C26" s="124">
        <f t="shared" si="4"/>
        <v>3576</v>
      </c>
      <c r="D26" s="124">
        <f t="shared" si="4"/>
        <v>6</v>
      </c>
      <c r="E26" s="124">
        <f t="shared" si="4"/>
        <v>16</v>
      </c>
      <c r="F26" s="124">
        <f t="shared" si="4"/>
        <v>21</v>
      </c>
      <c r="G26" s="124">
        <f t="shared" si="4"/>
        <v>22</v>
      </c>
      <c r="H26" s="124">
        <f t="shared" si="4"/>
        <v>123</v>
      </c>
      <c r="I26" s="124">
        <f t="shared" si="4"/>
        <v>311</v>
      </c>
      <c r="J26" s="124">
        <f t="shared" si="4"/>
        <v>17</v>
      </c>
      <c r="K26" s="124">
        <f t="shared" si="4"/>
        <v>46</v>
      </c>
      <c r="L26" s="124">
        <f t="shared" si="4"/>
        <v>14</v>
      </c>
      <c r="M26" s="124">
        <f t="shared" si="4"/>
        <v>38</v>
      </c>
      <c r="N26" s="124">
        <f t="shared" si="4"/>
        <v>138</v>
      </c>
      <c r="O26" s="124">
        <f t="shared" si="4"/>
        <v>224</v>
      </c>
      <c r="P26" s="124">
        <f t="shared" si="4"/>
        <v>359</v>
      </c>
      <c r="Q26" s="124">
        <f t="shared" si="4"/>
        <v>862</v>
      </c>
      <c r="R26" s="124">
        <f t="shared" si="4"/>
        <v>60</v>
      </c>
      <c r="S26" s="124">
        <f t="shared" si="4"/>
        <v>178</v>
      </c>
      <c r="T26" s="124">
        <f t="shared" si="4"/>
        <v>196</v>
      </c>
      <c r="U26" s="124">
        <f t="shared" si="4"/>
        <v>395</v>
      </c>
      <c r="V26" s="124">
        <f t="shared" si="4"/>
        <v>110</v>
      </c>
      <c r="W26" s="124">
        <f t="shared" si="4"/>
        <v>136</v>
      </c>
      <c r="X26" s="124">
        <f t="shared" si="4"/>
        <v>141</v>
      </c>
      <c r="Y26" s="124">
        <f t="shared" si="4"/>
        <v>166</v>
      </c>
      <c r="Z26" s="124">
        <f t="shared" si="4"/>
        <v>36</v>
      </c>
      <c r="AA26" s="124">
        <f t="shared" si="4"/>
        <v>36</v>
      </c>
      <c r="AB26" s="124">
        <f t="shared" si="4"/>
        <v>5</v>
      </c>
      <c r="AC26" s="124">
        <f t="shared" si="4"/>
        <v>6</v>
      </c>
      <c r="AD26" s="124">
        <f t="shared" si="4"/>
        <v>48</v>
      </c>
      <c r="AE26" s="124">
        <f t="shared" si="4"/>
        <v>66</v>
      </c>
      <c r="AF26" s="124">
        <f t="shared" si="4"/>
        <v>18</v>
      </c>
      <c r="AG26" s="124">
        <f t="shared" si="4"/>
        <v>31</v>
      </c>
      <c r="AH26" s="124">
        <f t="shared" si="4"/>
        <v>10</v>
      </c>
      <c r="AI26" s="124">
        <f t="shared" si="4"/>
        <v>10</v>
      </c>
      <c r="AJ26" s="124">
        <f t="shared" si="4"/>
        <v>88</v>
      </c>
      <c r="AK26" s="124">
        <f t="shared" si="4"/>
        <v>317</v>
      </c>
      <c r="AL26" s="124">
        <f t="shared" si="4"/>
        <v>230</v>
      </c>
      <c r="AM26" s="125">
        <f t="shared" si="4"/>
        <v>754</v>
      </c>
      <c r="AN26" s="114"/>
      <c r="AO26" s="113"/>
    </row>
    <row r="27" spans="1:41" ht="16.5" customHeight="1">
      <c r="A27" s="88" t="s">
        <v>207</v>
      </c>
      <c r="B27" s="124">
        <v>1586</v>
      </c>
      <c r="C27" s="124">
        <v>3576</v>
      </c>
      <c r="D27" s="123">
        <v>6</v>
      </c>
      <c r="E27" s="123">
        <v>16</v>
      </c>
      <c r="F27" s="123">
        <v>21</v>
      </c>
      <c r="G27" s="123">
        <v>22</v>
      </c>
      <c r="H27" s="123">
        <v>123</v>
      </c>
      <c r="I27" s="123">
        <v>311</v>
      </c>
      <c r="J27" s="123">
        <v>17</v>
      </c>
      <c r="K27" s="123">
        <v>46</v>
      </c>
      <c r="L27" s="123">
        <v>14</v>
      </c>
      <c r="M27" s="123">
        <v>38</v>
      </c>
      <c r="N27" s="123">
        <v>138</v>
      </c>
      <c r="O27" s="123">
        <v>224</v>
      </c>
      <c r="P27" s="123">
        <v>359</v>
      </c>
      <c r="Q27" s="123">
        <v>862</v>
      </c>
      <c r="R27" s="123">
        <v>60</v>
      </c>
      <c r="S27" s="123">
        <v>178</v>
      </c>
      <c r="T27" s="123">
        <v>196</v>
      </c>
      <c r="U27" s="123">
        <v>395</v>
      </c>
      <c r="V27" s="123">
        <v>110</v>
      </c>
      <c r="W27" s="123">
        <v>136</v>
      </c>
      <c r="X27" s="122">
        <v>141</v>
      </c>
      <c r="Y27" s="123">
        <v>166</v>
      </c>
      <c r="Z27" s="123">
        <v>36</v>
      </c>
      <c r="AA27" s="123">
        <v>36</v>
      </c>
      <c r="AB27" s="123">
        <v>5</v>
      </c>
      <c r="AC27" s="123">
        <v>6</v>
      </c>
      <c r="AD27" s="123">
        <v>48</v>
      </c>
      <c r="AE27" s="123">
        <v>66</v>
      </c>
      <c r="AF27" s="123">
        <v>18</v>
      </c>
      <c r="AG27" s="123">
        <v>31</v>
      </c>
      <c r="AH27" s="123">
        <v>10</v>
      </c>
      <c r="AI27" s="123">
        <v>10</v>
      </c>
      <c r="AJ27" s="123">
        <v>88</v>
      </c>
      <c r="AK27" s="123">
        <v>317</v>
      </c>
      <c r="AL27" s="123">
        <v>230</v>
      </c>
      <c r="AM27" s="122">
        <v>754</v>
      </c>
      <c r="AN27" s="114"/>
      <c r="AO27" s="113"/>
    </row>
    <row r="28" spans="1:41" ht="16.5" customHeight="1">
      <c r="A28" s="121" t="s">
        <v>237</v>
      </c>
      <c r="B28" s="120">
        <v>169</v>
      </c>
      <c r="C28" s="120">
        <v>483</v>
      </c>
      <c r="D28" s="119">
        <v>4</v>
      </c>
      <c r="E28" s="119">
        <v>14</v>
      </c>
      <c r="F28" s="119">
        <v>6</v>
      </c>
      <c r="G28" s="119">
        <v>7</v>
      </c>
      <c r="H28" s="119">
        <v>43</v>
      </c>
      <c r="I28" s="119">
        <v>91</v>
      </c>
      <c r="J28" s="119" t="s">
        <v>218</v>
      </c>
      <c r="K28" s="119" t="s">
        <v>218</v>
      </c>
      <c r="L28" s="119" t="s">
        <v>218</v>
      </c>
      <c r="M28" s="119" t="s">
        <v>218</v>
      </c>
      <c r="N28" s="119" t="s">
        <v>218</v>
      </c>
      <c r="O28" s="119" t="s">
        <v>218</v>
      </c>
      <c r="P28" s="119" t="s">
        <v>218</v>
      </c>
      <c r="Q28" s="119" t="s">
        <v>218</v>
      </c>
      <c r="R28" s="119">
        <v>29</v>
      </c>
      <c r="S28" s="119">
        <v>57</v>
      </c>
      <c r="T28" s="119" t="s">
        <v>218</v>
      </c>
      <c r="U28" s="119" t="s">
        <v>218</v>
      </c>
      <c r="V28" s="119" t="s">
        <v>218</v>
      </c>
      <c r="W28" s="119" t="s">
        <v>218</v>
      </c>
      <c r="X28" s="119" t="s">
        <v>218</v>
      </c>
      <c r="Y28" s="119" t="s">
        <v>218</v>
      </c>
      <c r="Z28" s="119" t="s">
        <v>218</v>
      </c>
      <c r="AA28" s="119" t="s">
        <v>218</v>
      </c>
      <c r="AB28" s="119" t="s">
        <v>218</v>
      </c>
      <c r="AC28" s="119" t="s">
        <v>218</v>
      </c>
      <c r="AD28" s="119" t="s">
        <v>218</v>
      </c>
      <c r="AE28" s="119" t="s">
        <v>218</v>
      </c>
      <c r="AF28" s="119" t="s">
        <v>218</v>
      </c>
      <c r="AG28" s="119" t="s">
        <v>218</v>
      </c>
      <c r="AH28" s="119" t="s">
        <v>218</v>
      </c>
      <c r="AI28" s="119" t="s">
        <v>218</v>
      </c>
      <c r="AJ28" s="119">
        <v>87</v>
      </c>
      <c r="AK28" s="119">
        <v>314</v>
      </c>
      <c r="AL28" s="119" t="s">
        <v>218</v>
      </c>
      <c r="AM28" s="119" t="s">
        <v>218</v>
      </c>
      <c r="AN28" s="114"/>
      <c r="AO28" s="113"/>
    </row>
    <row r="29" spans="1:41" ht="16.5" customHeight="1">
      <c r="A29" s="82" t="s">
        <v>224</v>
      </c>
      <c r="B29" s="118">
        <v>223</v>
      </c>
      <c r="C29" s="118">
        <v>448</v>
      </c>
      <c r="D29" s="117" t="s">
        <v>218</v>
      </c>
      <c r="E29" s="117" t="s">
        <v>218</v>
      </c>
      <c r="F29" s="117" t="s">
        <v>218</v>
      </c>
      <c r="G29" s="117" t="s">
        <v>218</v>
      </c>
      <c r="H29" s="117">
        <v>18</v>
      </c>
      <c r="I29" s="117">
        <v>59</v>
      </c>
      <c r="J29" s="117">
        <v>3</v>
      </c>
      <c r="K29" s="117">
        <v>17</v>
      </c>
      <c r="L29" s="117">
        <v>1</v>
      </c>
      <c r="M29" s="117">
        <v>1</v>
      </c>
      <c r="N29" s="117">
        <v>3</v>
      </c>
      <c r="O29" s="117">
        <v>19</v>
      </c>
      <c r="P29" s="117">
        <v>80</v>
      </c>
      <c r="Q29" s="117">
        <v>136</v>
      </c>
      <c r="R29" s="117">
        <v>2</v>
      </c>
      <c r="S29" s="117">
        <v>8</v>
      </c>
      <c r="T29" s="117">
        <v>58</v>
      </c>
      <c r="U29" s="117">
        <v>137</v>
      </c>
      <c r="V29" s="117" t="s">
        <v>218</v>
      </c>
      <c r="W29" s="117" t="s">
        <v>218</v>
      </c>
      <c r="X29" s="117">
        <v>35</v>
      </c>
      <c r="Y29" s="117">
        <v>40</v>
      </c>
      <c r="Z29" s="117">
        <v>36</v>
      </c>
      <c r="AA29" s="117">
        <v>36</v>
      </c>
      <c r="AB29" s="117">
        <v>4</v>
      </c>
      <c r="AC29" s="117">
        <v>4</v>
      </c>
      <c r="AD29" s="117">
        <v>3</v>
      </c>
      <c r="AE29" s="117">
        <v>5</v>
      </c>
      <c r="AF29" s="117" t="s">
        <v>218</v>
      </c>
      <c r="AG29" s="117" t="s">
        <v>218</v>
      </c>
      <c r="AH29" s="117" t="s">
        <v>218</v>
      </c>
      <c r="AI29" s="117" t="s">
        <v>218</v>
      </c>
      <c r="AJ29" s="117">
        <v>1</v>
      </c>
      <c r="AK29" s="117">
        <v>3</v>
      </c>
      <c r="AL29" s="117">
        <v>3</v>
      </c>
      <c r="AM29" s="117">
        <v>4</v>
      </c>
      <c r="AN29" s="114"/>
      <c r="AO29" s="113"/>
    </row>
    <row r="30" spans="1:41" ht="16.5" customHeight="1">
      <c r="A30" s="82" t="s">
        <v>225</v>
      </c>
      <c r="B30" s="118">
        <v>220</v>
      </c>
      <c r="C30" s="118">
        <v>350</v>
      </c>
      <c r="D30" s="117" t="s">
        <v>218</v>
      </c>
      <c r="E30" s="117" t="s">
        <v>218</v>
      </c>
      <c r="F30" s="117" t="s">
        <v>218</v>
      </c>
      <c r="G30" s="117" t="s">
        <v>218</v>
      </c>
      <c r="H30" s="117">
        <v>8</v>
      </c>
      <c r="I30" s="117">
        <v>19</v>
      </c>
      <c r="J30" s="117">
        <v>11</v>
      </c>
      <c r="K30" s="117">
        <v>21</v>
      </c>
      <c r="L30" s="117">
        <v>1</v>
      </c>
      <c r="M30" s="117">
        <v>1</v>
      </c>
      <c r="N30" s="117" t="s">
        <v>218</v>
      </c>
      <c r="O30" s="117" t="s">
        <v>218</v>
      </c>
      <c r="P30" s="117">
        <v>27</v>
      </c>
      <c r="Q30" s="117">
        <v>33</v>
      </c>
      <c r="R30" s="117">
        <v>1</v>
      </c>
      <c r="S30" s="117">
        <v>3</v>
      </c>
      <c r="T30" s="117">
        <v>83</v>
      </c>
      <c r="U30" s="117">
        <v>158</v>
      </c>
      <c r="V30" s="117">
        <v>40</v>
      </c>
      <c r="W30" s="117">
        <v>48</v>
      </c>
      <c r="X30" s="117">
        <v>38</v>
      </c>
      <c r="Y30" s="117">
        <v>43</v>
      </c>
      <c r="Z30" s="117" t="s">
        <v>218</v>
      </c>
      <c r="AA30" s="117" t="s">
        <v>218</v>
      </c>
      <c r="AB30" s="117" t="s">
        <v>218</v>
      </c>
      <c r="AC30" s="117" t="s">
        <v>218</v>
      </c>
      <c r="AD30" s="117">
        <v>1</v>
      </c>
      <c r="AE30" s="117">
        <v>5</v>
      </c>
      <c r="AF30" s="117">
        <v>1</v>
      </c>
      <c r="AG30" s="117">
        <v>5</v>
      </c>
      <c r="AH30" s="117" t="s">
        <v>218</v>
      </c>
      <c r="AI30" s="117" t="s">
        <v>218</v>
      </c>
      <c r="AJ30" s="117" t="s">
        <v>218</v>
      </c>
      <c r="AK30" s="117" t="s">
        <v>218</v>
      </c>
      <c r="AL30" s="117">
        <v>1</v>
      </c>
      <c r="AM30" s="117">
        <v>3</v>
      </c>
      <c r="AN30" s="114"/>
      <c r="AO30" s="113"/>
    </row>
    <row r="31" spans="1:41" ht="16.5" customHeight="1">
      <c r="A31" s="82" t="s">
        <v>226</v>
      </c>
      <c r="B31" s="118">
        <v>364</v>
      </c>
      <c r="C31" s="118">
        <v>751</v>
      </c>
      <c r="D31" s="117">
        <v>2</v>
      </c>
      <c r="E31" s="117">
        <v>2</v>
      </c>
      <c r="F31" s="117">
        <v>15</v>
      </c>
      <c r="G31" s="117">
        <v>15</v>
      </c>
      <c r="H31" s="117">
        <v>30</v>
      </c>
      <c r="I31" s="117">
        <v>80</v>
      </c>
      <c r="J31" s="117">
        <v>1</v>
      </c>
      <c r="K31" s="117">
        <v>3</v>
      </c>
      <c r="L31" s="117">
        <v>6</v>
      </c>
      <c r="M31" s="117">
        <v>14</v>
      </c>
      <c r="N31" s="117">
        <v>15</v>
      </c>
      <c r="O31" s="117">
        <v>37</v>
      </c>
      <c r="P31" s="117">
        <v>109</v>
      </c>
      <c r="Q31" s="117">
        <v>305</v>
      </c>
      <c r="R31" s="117">
        <v>17</v>
      </c>
      <c r="S31" s="117">
        <v>87</v>
      </c>
      <c r="T31" s="117">
        <v>52</v>
      </c>
      <c r="U31" s="117">
        <v>70</v>
      </c>
      <c r="V31" s="117">
        <v>32</v>
      </c>
      <c r="W31" s="117">
        <v>37</v>
      </c>
      <c r="X31" s="117">
        <v>32</v>
      </c>
      <c r="Y31" s="117">
        <v>37</v>
      </c>
      <c r="Z31" s="117" t="s">
        <v>218</v>
      </c>
      <c r="AA31" s="117" t="s">
        <v>218</v>
      </c>
      <c r="AB31" s="117" t="s">
        <v>218</v>
      </c>
      <c r="AC31" s="117" t="s">
        <v>218</v>
      </c>
      <c r="AD31" s="117">
        <v>17</v>
      </c>
      <c r="AE31" s="117">
        <v>18</v>
      </c>
      <c r="AF31" s="117">
        <v>2</v>
      </c>
      <c r="AG31" s="117">
        <v>3</v>
      </c>
      <c r="AH31" s="117">
        <v>10</v>
      </c>
      <c r="AI31" s="117">
        <v>10</v>
      </c>
      <c r="AJ31" s="117" t="s">
        <v>218</v>
      </c>
      <c r="AK31" s="117" t="s">
        <v>218</v>
      </c>
      <c r="AL31" s="117">
        <v>26</v>
      </c>
      <c r="AM31" s="117">
        <v>36</v>
      </c>
      <c r="AN31" s="114"/>
      <c r="AO31" s="113"/>
    </row>
    <row r="32" spans="1:41" ht="16.5" customHeight="1">
      <c r="A32" s="82" t="s">
        <v>227</v>
      </c>
      <c r="B32" s="118">
        <v>310</v>
      </c>
      <c r="C32" s="118">
        <v>624</v>
      </c>
      <c r="D32" s="117" t="s">
        <v>218</v>
      </c>
      <c r="E32" s="117" t="s">
        <v>218</v>
      </c>
      <c r="F32" s="117" t="s">
        <v>218</v>
      </c>
      <c r="G32" s="117" t="s">
        <v>218</v>
      </c>
      <c r="H32" s="117">
        <v>8</v>
      </c>
      <c r="I32" s="117">
        <v>16</v>
      </c>
      <c r="J32" s="117">
        <v>1</v>
      </c>
      <c r="K32" s="117">
        <v>3</v>
      </c>
      <c r="L32" s="117" t="s">
        <v>218</v>
      </c>
      <c r="M32" s="117" t="s">
        <v>218</v>
      </c>
      <c r="N32" s="117" t="s">
        <v>218</v>
      </c>
      <c r="O32" s="117" t="s">
        <v>218</v>
      </c>
      <c r="P32" s="117">
        <v>139</v>
      </c>
      <c r="Q32" s="117">
        <v>380</v>
      </c>
      <c r="R32" s="117">
        <v>5</v>
      </c>
      <c r="S32" s="117">
        <v>12</v>
      </c>
      <c r="T32" s="117">
        <v>1</v>
      </c>
      <c r="U32" s="117">
        <v>26</v>
      </c>
      <c r="V32" s="117">
        <v>21</v>
      </c>
      <c r="W32" s="117">
        <v>33</v>
      </c>
      <c r="X32" s="117">
        <v>18</v>
      </c>
      <c r="Y32" s="117">
        <v>27</v>
      </c>
      <c r="Z32" s="117" t="s">
        <v>218</v>
      </c>
      <c r="AA32" s="117" t="s">
        <v>218</v>
      </c>
      <c r="AB32" s="117">
        <v>1</v>
      </c>
      <c r="AC32" s="117">
        <v>2</v>
      </c>
      <c r="AD32" s="117">
        <v>7</v>
      </c>
      <c r="AE32" s="117">
        <v>11</v>
      </c>
      <c r="AF32" s="117">
        <v>6</v>
      </c>
      <c r="AG32" s="117">
        <v>10</v>
      </c>
      <c r="AH32" s="117" t="s">
        <v>218</v>
      </c>
      <c r="AI32" s="117" t="s">
        <v>218</v>
      </c>
      <c r="AJ32" s="117" t="s">
        <v>218</v>
      </c>
      <c r="AK32" s="117" t="s">
        <v>218</v>
      </c>
      <c r="AL32" s="117">
        <v>110</v>
      </c>
      <c r="AM32" s="117">
        <v>116</v>
      </c>
      <c r="AN32" s="114"/>
      <c r="AO32" s="113"/>
    </row>
    <row r="33" spans="1:41" ht="16.5" customHeight="1">
      <c r="A33" s="83" t="s">
        <v>228</v>
      </c>
      <c r="B33" s="116">
        <v>300</v>
      </c>
      <c r="C33" s="116">
        <v>920</v>
      </c>
      <c r="D33" s="115" t="s">
        <v>218</v>
      </c>
      <c r="E33" s="115" t="s">
        <v>218</v>
      </c>
      <c r="F33" s="115" t="s">
        <v>218</v>
      </c>
      <c r="G33" s="115" t="s">
        <v>218</v>
      </c>
      <c r="H33" s="115">
        <v>16</v>
      </c>
      <c r="I33" s="115">
        <v>46</v>
      </c>
      <c r="J33" s="115">
        <v>1</v>
      </c>
      <c r="K33" s="115">
        <v>2</v>
      </c>
      <c r="L33" s="115">
        <v>6</v>
      </c>
      <c r="M33" s="115">
        <v>22</v>
      </c>
      <c r="N33" s="115">
        <v>120</v>
      </c>
      <c r="O33" s="115">
        <v>168</v>
      </c>
      <c r="P33" s="115">
        <v>4</v>
      </c>
      <c r="Q33" s="115">
        <v>8</v>
      </c>
      <c r="R33" s="115">
        <v>6</v>
      </c>
      <c r="S33" s="115">
        <v>11</v>
      </c>
      <c r="T33" s="115">
        <v>2</v>
      </c>
      <c r="U33" s="115">
        <v>4</v>
      </c>
      <c r="V33" s="115">
        <v>17</v>
      </c>
      <c r="W33" s="115">
        <v>18</v>
      </c>
      <c r="X33" s="115">
        <v>18</v>
      </c>
      <c r="Y33" s="115">
        <v>19</v>
      </c>
      <c r="Z33" s="115" t="s">
        <v>218</v>
      </c>
      <c r="AA33" s="115" t="s">
        <v>218</v>
      </c>
      <c r="AB33" s="115" t="s">
        <v>218</v>
      </c>
      <c r="AC33" s="115" t="s">
        <v>218</v>
      </c>
      <c r="AD33" s="115">
        <v>20</v>
      </c>
      <c r="AE33" s="115">
        <v>27</v>
      </c>
      <c r="AF33" s="115">
        <v>9</v>
      </c>
      <c r="AG33" s="115">
        <v>13</v>
      </c>
      <c r="AH33" s="115" t="s">
        <v>218</v>
      </c>
      <c r="AI33" s="115" t="s">
        <v>218</v>
      </c>
      <c r="AJ33" s="115" t="s">
        <v>218</v>
      </c>
      <c r="AK33" s="115" t="s">
        <v>218</v>
      </c>
      <c r="AL33" s="115">
        <v>90</v>
      </c>
      <c r="AM33" s="115">
        <v>595</v>
      </c>
      <c r="AN33" s="114"/>
      <c r="AO33" s="113"/>
    </row>
    <row r="34" spans="1:41" ht="16.5" customHeight="1">
      <c r="A34" s="237" t="s">
        <v>240</v>
      </c>
      <c r="B34" s="237"/>
      <c r="C34" s="237"/>
      <c r="D34" s="237"/>
      <c r="E34" s="237"/>
      <c r="F34" s="237"/>
      <c r="G34" s="237"/>
      <c r="H34" s="237"/>
      <c r="I34" s="237"/>
      <c r="J34" s="237"/>
      <c r="K34" s="237"/>
      <c r="L34" s="237"/>
      <c r="M34" s="237"/>
      <c r="N34" s="237"/>
      <c r="AM34" s="112"/>
    </row>
    <row r="35" spans="1:41" ht="16.5" customHeight="1">
      <c r="A35" s="236" t="s">
        <v>239</v>
      </c>
      <c r="B35" s="236"/>
      <c r="C35" s="236"/>
      <c r="D35" s="236"/>
      <c r="E35" s="236"/>
      <c r="F35" s="236"/>
      <c r="G35" s="236"/>
      <c r="H35" s="236"/>
      <c r="I35" s="236"/>
      <c r="J35" s="236"/>
      <c r="K35" s="236"/>
      <c r="L35" s="236"/>
      <c r="M35" s="236"/>
      <c r="N35" s="236"/>
    </row>
    <row r="36" spans="1:41" ht="16.5" customHeight="1"/>
  </sheetData>
  <mergeCells count="25">
    <mergeCell ref="J4:K4"/>
    <mergeCell ref="L4:M4"/>
    <mergeCell ref="N4:O4"/>
    <mergeCell ref="A35:N35"/>
    <mergeCell ref="A34:N34"/>
    <mergeCell ref="AL2:AM4"/>
    <mergeCell ref="AD3:AG3"/>
    <mergeCell ref="AF4:AG4"/>
    <mergeCell ref="Z4:AA4"/>
    <mergeCell ref="AD4:AE4"/>
    <mergeCell ref="AJ2:AK4"/>
    <mergeCell ref="A2:A5"/>
    <mergeCell ref="T2:U4"/>
    <mergeCell ref="B2:C4"/>
    <mergeCell ref="D2:E4"/>
    <mergeCell ref="F2:G4"/>
    <mergeCell ref="R2:S4"/>
    <mergeCell ref="H2:I4"/>
    <mergeCell ref="J2:O3"/>
    <mergeCell ref="V2:W4"/>
    <mergeCell ref="AH2:AI4"/>
    <mergeCell ref="P2:Q4"/>
    <mergeCell ref="X2:AG2"/>
    <mergeCell ref="AB4:AC4"/>
    <mergeCell ref="X3:AC3"/>
  </mergeCells>
  <phoneticPr fontId="2"/>
  <printOptions horizontalCentered="1"/>
  <pageMargins left="0.31496062992125984" right="0.31496062992125984" top="0.78740157480314965" bottom="0.78740157480314965" header="0.51181102362204722" footer="0.51181102362204722"/>
  <headerFooter alignWithMargins="0"/>
  <colBreaks count="1" manualBreakCount="1">
    <brk id="23"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zoomScaleNormal="100" zoomScaleSheetLayoutView="80" workbookViewId="0">
      <pane ySplit="5" topLeftCell="A6" activePane="bottomLeft" state="frozen"/>
      <selection pane="bottomLeft"/>
    </sheetView>
  </sheetViews>
  <sheetFormatPr defaultRowHeight="15"/>
  <cols>
    <col min="1" max="1" width="16.625" style="147" customWidth="1"/>
    <col min="2" max="2" width="9.125" style="147" customWidth="1"/>
    <col min="3" max="3" width="6.625" style="147" customWidth="1"/>
    <col min="4" max="5" width="7.125" style="147" customWidth="1"/>
    <col min="6" max="7" width="6.625" style="147" customWidth="1"/>
    <col min="8" max="9" width="7.125" style="147" customWidth="1"/>
    <col min="10" max="21" width="6.625" style="147" customWidth="1"/>
    <col min="22" max="22" width="7.125" style="148" customWidth="1"/>
    <col min="23" max="24" width="6.625" style="147" customWidth="1"/>
    <col min="25" max="16384" width="9" style="147"/>
  </cols>
  <sheetData>
    <row r="1" spans="1:25" s="188" customFormat="1" ht="18" customHeight="1">
      <c r="A1" s="192" t="s">
        <v>289</v>
      </c>
      <c r="B1" s="95"/>
      <c r="C1" s="191"/>
      <c r="D1" s="191"/>
      <c r="E1" s="95"/>
      <c r="F1" s="95"/>
      <c r="G1" s="95"/>
      <c r="H1" s="95"/>
      <c r="I1" s="95"/>
      <c r="J1" s="95"/>
      <c r="K1" s="95"/>
      <c r="L1" s="95"/>
      <c r="M1" s="95"/>
      <c r="N1" s="95"/>
      <c r="O1" s="95"/>
      <c r="P1" s="95"/>
      <c r="Q1" s="95"/>
      <c r="R1" s="95"/>
      <c r="S1" s="95"/>
      <c r="T1" s="95"/>
      <c r="U1" s="95"/>
      <c r="V1" s="190"/>
      <c r="X1" s="189" t="s">
        <v>236</v>
      </c>
    </row>
    <row r="2" spans="1:25" ht="16.5" customHeight="1">
      <c r="A2" s="276"/>
      <c r="B2" s="279" t="s">
        <v>288</v>
      </c>
      <c r="C2" s="282" t="s">
        <v>287</v>
      </c>
      <c r="D2" s="283"/>
      <c r="E2" s="283"/>
      <c r="F2" s="283"/>
      <c r="G2" s="283"/>
      <c r="H2" s="283"/>
      <c r="I2" s="283"/>
      <c r="J2" s="283"/>
      <c r="K2" s="283"/>
      <c r="L2" s="283"/>
      <c r="M2" s="283"/>
      <c r="N2" s="283"/>
      <c r="O2" s="283"/>
      <c r="P2" s="283"/>
      <c r="Q2" s="283"/>
      <c r="R2" s="283"/>
      <c r="S2" s="283"/>
      <c r="T2" s="283"/>
      <c r="U2" s="283"/>
      <c r="V2" s="283"/>
      <c r="W2" s="283"/>
      <c r="X2" s="284"/>
    </row>
    <row r="3" spans="1:25" ht="16.5" customHeight="1">
      <c r="A3" s="277"/>
      <c r="B3" s="280"/>
      <c r="C3" s="273" t="s">
        <v>286</v>
      </c>
      <c r="D3" s="285"/>
      <c r="E3" s="286" t="s">
        <v>285</v>
      </c>
      <c r="F3" s="287"/>
      <c r="G3" s="287"/>
      <c r="H3" s="287"/>
      <c r="I3" s="287"/>
      <c r="J3" s="287"/>
      <c r="K3" s="287"/>
      <c r="L3" s="287"/>
      <c r="M3" s="287"/>
      <c r="N3" s="288"/>
      <c r="O3" s="289" t="s">
        <v>284</v>
      </c>
      <c r="P3" s="290"/>
      <c r="Q3" s="290"/>
      <c r="R3" s="291"/>
      <c r="S3" s="289" t="s">
        <v>283</v>
      </c>
      <c r="T3" s="291"/>
      <c r="U3" s="272" t="s">
        <v>282</v>
      </c>
      <c r="V3" s="263" t="s">
        <v>281</v>
      </c>
      <c r="W3" s="294" t="s">
        <v>280</v>
      </c>
      <c r="X3" s="269" t="s">
        <v>268</v>
      </c>
    </row>
    <row r="4" spans="1:25" ht="16.5" customHeight="1">
      <c r="A4" s="277"/>
      <c r="B4" s="280"/>
      <c r="C4" s="263" t="s">
        <v>279</v>
      </c>
      <c r="D4" s="262" t="s">
        <v>278</v>
      </c>
      <c r="E4" s="262" t="s">
        <v>277</v>
      </c>
      <c r="F4" s="262" t="s">
        <v>276</v>
      </c>
      <c r="G4" s="262" t="s">
        <v>275</v>
      </c>
      <c r="H4" s="262" t="s">
        <v>274</v>
      </c>
      <c r="I4" s="262" t="s">
        <v>273</v>
      </c>
      <c r="J4" s="262" t="s">
        <v>272</v>
      </c>
      <c r="K4" s="262" t="s">
        <v>271</v>
      </c>
      <c r="L4" s="222" t="s">
        <v>270</v>
      </c>
      <c r="M4" s="263" t="s">
        <v>269</v>
      </c>
      <c r="N4" s="260" t="s">
        <v>268</v>
      </c>
      <c r="O4" s="266" t="s">
        <v>230</v>
      </c>
      <c r="P4" s="267"/>
      <c r="Q4" s="268" t="s">
        <v>267</v>
      </c>
      <c r="R4" s="267"/>
      <c r="S4" s="258" t="s">
        <v>266</v>
      </c>
      <c r="T4" s="258" t="s">
        <v>265</v>
      </c>
      <c r="U4" s="273"/>
      <c r="V4" s="292"/>
      <c r="W4" s="273"/>
      <c r="X4" s="270"/>
    </row>
    <row r="5" spans="1:25" ht="33" customHeight="1">
      <c r="A5" s="278"/>
      <c r="B5" s="281"/>
      <c r="C5" s="264"/>
      <c r="D5" s="259"/>
      <c r="E5" s="259"/>
      <c r="F5" s="259"/>
      <c r="G5" s="259"/>
      <c r="H5" s="259"/>
      <c r="I5" s="259"/>
      <c r="J5" s="259"/>
      <c r="K5" s="259"/>
      <c r="L5" s="265"/>
      <c r="M5" s="264"/>
      <c r="N5" s="261"/>
      <c r="O5" s="187" t="s">
        <v>264</v>
      </c>
      <c r="P5" s="186" t="s">
        <v>263</v>
      </c>
      <c r="Q5" s="187" t="s">
        <v>264</v>
      </c>
      <c r="R5" s="186" t="s">
        <v>263</v>
      </c>
      <c r="S5" s="275"/>
      <c r="T5" s="259"/>
      <c r="U5" s="274"/>
      <c r="V5" s="293"/>
      <c r="W5" s="274"/>
      <c r="X5" s="271"/>
    </row>
    <row r="6" spans="1:25" ht="16.5" customHeight="1">
      <c r="A6" s="185" t="s">
        <v>206</v>
      </c>
      <c r="B6" s="184">
        <v>812008.5</v>
      </c>
      <c r="C6" s="182">
        <v>1.8</v>
      </c>
      <c r="D6" s="182">
        <v>12.6</v>
      </c>
      <c r="E6" s="182">
        <v>13.8</v>
      </c>
      <c r="F6" s="182">
        <v>9.1999999999999993</v>
      </c>
      <c r="G6" s="182">
        <v>6.4</v>
      </c>
      <c r="H6" s="182">
        <v>12.1</v>
      </c>
      <c r="I6" s="182">
        <v>7.3</v>
      </c>
      <c r="J6" s="182">
        <v>0.4</v>
      </c>
      <c r="K6" s="182">
        <v>0.3</v>
      </c>
      <c r="L6" s="182">
        <v>1.6</v>
      </c>
      <c r="M6" s="182">
        <v>1.5</v>
      </c>
      <c r="N6" s="182">
        <v>1.6</v>
      </c>
      <c r="O6" s="183">
        <v>2.2999999999999998</v>
      </c>
      <c r="P6" s="182">
        <v>3.7</v>
      </c>
      <c r="Q6" s="182">
        <v>2.1</v>
      </c>
      <c r="R6" s="182">
        <v>2.5</v>
      </c>
      <c r="S6" s="182">
        <v>1.5</v>
      </c>
      <c r="T6" s="182">
        <v>0.6</v>
      </c>
      <c r="U6" s="182">
        <v>3.4</v>
      </c>
      <c r="V6" s="182">
        <v>9.9</v>
      </c>
      <c r="W6" s="182">
        <v>3.3</v>
      </c>
      <c r="X6" s="182">
        <v>2.1</v>
      </c>
    </row>
    <row r="7" spans="1:25" ht="33" customHeight="1">
      <c r="A7" s="86" t="s">
        <v>231</v>
      </c>
      <c r="B7" s="96">
        <f>SUM(B8,B18)</f>
        <v>36757</v>
      </c>
      <c r="C7" s="105">
        <v>1.3067130070462769</v>
      </c>
      <c r="D7" s="105">
        <v>15.0235111679408</v>
      </c>
      <c r="E7" s="105">
        <v>13.79391952553255</v>
      </c>
      <c r="F7" s="105">
        <v>6.1777348532252363</v>
      </c>
      <c r="G7" s="105">
        <v>4.2299725222406614</v>
      </c>
      <c r="H7" s="105">
        <v>12.764379573958701</v>
      </c>
      <c r="I7" s="105">
        <v>7.3568816824006307</v>
      </c>
      <c r="J7" s="105">
        <v>0.25749517098783903</v>
      </c>
      <c r="K7" s="105">
        <v>0.45226215414750931</v>
      </c>
      <c r="L7" s="105">
        <v>2.2223467638817098</v>
      </c>
      <c r="M7" s="105">
        <v>1.9340520173028266</v>
      </c>
      <c r="N7" s="105">
        <v>2.2644095002312485</v>
      </c>
      <c r="O7" s="105">
        <v>1.4398345893299236</v>
      </c>
      <c r="P7" s="105">
        <v>4.7108142666702939</v>
      </c>
      <c r="Q7" s="105">
        <v>1.1936651522159047</v>
      </c>
      <c r="R7" s="105">
        <v>2.9240416791359469</v>
      </c>
      <c r="S7" s="105">
        <v>1.1185134804254973</v>
      </c>
      <c r="T7" s="105">
        <v>0.66497809940963626</v>
      </c>
      <c r="U7" s="105">
        <v>4.1000122425660415</v>
      </c>
      <c r="V7" s="105">
        <v>10.204041407078925</v>
      </c>
      <c r="W7" s="105">
        <v>3.5402032265962946</v>
      </c>
      <c r="X7" s="105">
        <v>2.3418546127268276</v>
      </c>
      <c r="Y7" s="181"/>
    </row>
    <row r="8" spans="1:25" ht="16.5" customHeight="1">
      <c r="A8" s="88" t="s">
        <v>217</v>
      </c>
      <c r="B8" s="164">
        <f>SUM(B9:B17)</f>
        <v>19637</v>
      </c>
      <c r="C8" s="162">
        <v>1.9228420838213574</v>
      </c>
      <c r="D8" s="162">
        <v>18.356938432550795</v>
      </c>
      <c r="E8" s="162">
        <v>10.126959311503795</v>
      </c>
      <c r="F8" s="162">
        <v>3.8043998574120281</v>
      </c>
      <c r="G8" s="162">
        <v>4.6048327137546474</v>
      </c>
      <c r="H8" s="162">
        <v>13.169236645108723</v>
      </c>
      <c r="I8" s="162">
        <v>5.9243723583032022</v>
      </c>
      <c r="J8" s="162">
        <v>0.48198553750572898</v>
      </c>
      <c r="K8" s="162">
        <v>0.8465549727555125</v>
      </c>
      <c r="L8" s="162">
        <v>1.8930997606559048</v>
      </c>
      <c r="M8" s="162">
        <v>1.702192290064674</v>
      </c>
      <c r="N8" s="162">
        <v>3.5411162601211998</v>
      </c>
      <c r="O8" s="162">
        <v>1.3001986046748486</v>
      </c>
      <c r="P8" s="162">
        <v>2.715048123440444</v>
      </c>
      <c r="Q8" s="162">
        <v>1.7984188012425528</v>
      </c>
      <c r="R8" s="162">
        <v>3.2065488618424398</v>
      </c>
      <c r="S8" s="162">
        <v>2.0064775678565971</v>
      </c>
      <c r="T8" s="162">
        <v>0.98317461934103989</v>
      </c>
      <c r="U8" s="162">
        <v>1.1358226816723533</v>
      </c>
      <c r="V8" s="162">
        <v>12.38712379691399</v>
      </c>
      <c r="W8" s="162">
        <v>5.0573534653969547</v>
      </c>
      <c r="X8" s="162">
        <v>3.0758033304476244</v>
      </c>
      <c r="Y8" s="180"/>
    </row>
    <row r="9" spans="1:25" ht="16.5" customHeight="1">
      <c r="A9" s="133" t="s">
        <v>237</v>
      </c>
      <c r="B9" s="179">
        <v>4997.5</v>
      </c>
      <c r="C9" s="177">
        <v>0.5</v>
      </c>
      <c r="D9" s="176">
        <v>20.5</v>
      </c>
      <c r="E9" s="177">
        <v>17.899999999999999</v>
      </c>
      <c r="F9" s="176">
        <v>5.8</v>
      </c>
      <c r="G9" s="177">
        <v>1</v>
      </c>
      <c r="H9" s="176">
        <v>0.3</v>
      </c>
      <c r="I9" s="177">
        <v>1.3</v>
      </c>
      <c r="J9" s="176">
        <v>1.1000000000000001</v>
      </c>
      <c r="K9" s="177">
        <v>0</v>
      </c>
      <c r="L9" s="178">
        <v>1.9</v>
      </c>
      <c r="M9" s="177">
        <v>0</v>
      </c>
      <c r="N9" s="178">
        <v>0.3</v>
      </c>
      <c r="O9" s="178">
        <v>1.5</v>
      </c>
      <c r="P9" s="176">
        <v>5.3</v>
      </c>
      <c r="Q9" s="177">
        <v>4.0999999999999996</v>
      </c>
      <c r="R9" s="176">
        <v>8.9</v>
      </c>
      <c r="S9" s="177">
        <v>7.6</v>
      </c>
      <c r="T9" s="176">
        <v>2.2999999999999998</v>
      </c>
      <c r="U9" s="174">
        <v>2.1</v>
      </c>
      <c r="V9" s="175">
        <v>6.9</v>
      </c>
      <c r="W9" s="174">
        <v>9.1999999999999993</v>
      </c>
      <c r="X9" s="152">
        <v>1.7</v>
      </c>
      <c r="Y9" s="165"/>
    </row>
    <row r="10" spans="1:25" ht="16.5" customHeight="1">
      <c r="A10" s="82" t="s">
        <v>216</v>
      </c>
      <c r="B10" s="173">
        <v>4400</v>
      </c>
      <c r="C10" s="151">
        <v>2</v>
      </c>
      <c r="D10" s="171">
        <v>5.4</v>
      </c>
      <c r="E10" s="151">
        <v>3.3</v>
      </c>
      <c r="F10" s="171">
        <v>3.1</v>
      </c>
      <c r="G10" s="151">
        <v>4.3</v>
      </c>
      <c r="H10" s="171">
        <v>18</v>
      </c>
      <c r="I10" s="151">
        <v>4.3</v>
      </c>
      <c r="J10" s="171">
        <v>0</v>
      </c>
      <c r="K10" s="151">
        <v>0</v>
      </c>
      <c r="L10" s="172">
        <v>2.1</v>
      </c>
      <c r="M10" s="151">
        <v>0</v>
      </c>
      <c r="N10" s="172">
        <v>12.2</v>
      </c>
      <c r="O10" s="172">
        <v>1.9</v>
      </c>
      <c r="P10" s="171">
        <v>3.2</v>
      </c>
      <c r="Q10" s="151">
        <v>1</v>
      </c>
      <c r="R10" s="171">
        <v>0.1</v>
      </c>
      <c r="S10" s="151">
        <v>0</v>
      </c>
      <c r="T10" s="171">
        <v>0.3</v>
      </c>
      <c r="U10" s="170">
        <v>0.9</v>
      </c>
      <c r="V10" s="155">
        <v>27.7</v>
      </c>
      <c r="W10" s="170">
        <v>2.6</v>
      </c>
      <c r="X10" s="151">
        <v>7.5</v>
      </c>
      <c r="Y10" s="165"/>
    </row>
    <row r="11" spans="1:25" ht="16.5" customHeight="1">
      <c r="A11" s="82" t="s">
        <v>215</v>
      </c>
      <c r="B11" s="173">
        <v>1378</v>
      </c>
      <c r="C11" s="151">
        <v>2</v>
      </c>
      <c r="D11" s="171">
        <v>49.9</v>
      </c>
      <c r="E11" s="151">
        <v>5.2</v>
      </c>
      <c r="F11" s="171">
        <v>0.4</v>
      </c>
      <c r="G11" s="151">
        <v>6.3</v>
      </c>
      <c r="H11" s="171">
        <v>11.3</v>
      </c>
      <c r="I11" s="151">
        <v>5.0999999999999996</v>
      </c>
      <c r="J11" s="171">
        <v>0.9</v>
      </c>
      <c r="K11" s="151">
        <v>3.8</v>
      </c>
      <c r="L11" s="172">
        <v>1.7</v>
      </c>
      <c r="M11" s="151">
        <v>0.2</v>
      </c>
      <c r="N11" s="172">
        <v>0.9</v>
      </c>
      <c r="O11" s="172">
        <v>0.7</v>
      </c>
      <c r="P11" s="171">
        <v>0</v>
      </c>
      <c r="Q11" s="151">
        <v>0.6</v>
      </c>
      <c r="R11" s="171">
        <v>0</v>
      </c>
      <c r="S11" s="151">
        <v>0.1</v>
      </c>
      <c r="T11" s="171">
        <v>1</v>
      </c>
      <c r="U11" s="170">
        <v>0.2</v>
      </c>
      <c r="V11" s="155">
        <v>0.3</v>
      </c>
      <c r="W11" s="170">
        <v>8.6</v>
      </c>
      <c r="X11" s="151">
        <v>0.9</v>
      </c>
      <c r="Y11" s="165"/>
    </row>
    <row r="12" spans="1:25" ht="16.5" customHeight="1">
      <c r="A12" s="82" t="s">
        <v>214</v>
      </c>
      <c r="B12" s="173">
        <v>996</v>
      </c>
      <c r="C12" s="151">
        <v>0.5</v>
      </c>
      <c r="D12" s="171">
        <v>19.100000000000001</v>
      </c>
      <c r="E12" s="151">
        <v>8.6</v>
      </c>
      <c r="F12" s="171">
        <v>8.5</v>
      </c>
      <c r="G12" s="151">
        <v>7.7</v>
      </c>
      <c r="H12" s="171">
        <v>18.2</v>
      </c>
      <c r="I12" s="151">
        <v>9.6</v>
      </c>
      <c r="J12" s="171">
        <v>0.1</v>
      </c>
      <c r="K12" s="151">
        <v>10.6</v>
      </c>
      <c r="L12" s="172">
        <v>0.4</v>
      </c>
      <c r="M12" s="151">
        <v>0.2</v>
      </c>
      <c r="N12" s="172">
        <v>1.2</v>
      </c>
      <c r="O12" s="172">
        <v>0.2</v>
      </c>
      <c r="P12" s="171">
        <v>0.4</v>
      </c>
      <c r="Q12" s="151">
        <v>0.8</v>
      </c>
      <c r="R12" s="171">
        <v>1.5</v>
      </c>
      <c r="S12" s="151">
        <v>0</v>
      </c>
      <c r="T12" s="171">
        <v>2.5</v>
      </c>
      <c r="U12" s="170">
        <v>0</v>
      </c>
      <c r="V12" s="155">
        <v>2</v>
      </c>
      <c r="W12" s="170">
        <v>4</v>
      </c>
      <c r="X12" s="151">
        <v>4.0999999999999996</v>
      </c>
      <c r="Y12" s="165"/>
    </row>
    <row r="13" spans="1:25" ht="16.5" customHeight="1">
      <c r="A13" s="82" t="s">
        <v>213</v>
      </c>
      <c r="B13" s="173">
        <v>1383</v>
      </c>
      <c r="C13" s="151">
        <v>0</v>
      </c>
      <c r="D13" s="171">
        <v>10.9</v>
      </c>
      <c r="E13" s="151">
        <v>12.2</v>
      </c>
      <c r="F13" s="171">
        <v>4.3</v>
      </c>
      <c r="G13" s="151">
        <v>3.3</v>
      </c>
      <c r="H13" s="171">
        <v>16.7</v>
      </c>
      <c r="I13" s="151">
        <v>12.1</v>
      </c>
      <c r="J13" s="171">
        <v>1.9</v>
      </c>
      <c r="K13" s="151">
        <v>0.6</v>
      </c>
      <c r="L13" s="172">
        <v>0.5</v>
      </c>
      <c r="M13" s="151">
        <v>4.7</v>
      </c>
      <c r="N13" s="172">
        <v>0.2</v>
      </c>
      <c r="O13" s="172">
        <v>3.3</v>
      </c>
      <c r="P13" s="171">
        <v>2.6</v>
      </c>
      <c r="Q13" s="151">
        <v>0.5</v>
      </c>
      <c r="R13" s="171">
        <v>2.1</v>
      </c>
      <c r="S13" s="151">
        <v>0</v>
      </c>
      <c r="T13" s="171">
        <v>0.7</v>
      </c>
      <c r="U13" s="170">
        <v>0.6</v>
      </c>
      <c r="V13" s="155">
        <v>13.8</v>
      </c>
      <c r="W13" s="170">
        <v>6.7</v>
      </c>
      <c r="X13" s="151">
        <v>2.2000000000000002</v>
      </c>
      <c r="Y13" s="165"/>
    </row>
    <row r="14" spans="1:25" ht="16.5" customHeight="1">
      <c r="A14" s="82" t="s">
        <v>212</v>
      </c>
      <c r="B14" s="173">
        <v>875.5</v>
      </c>
      <c r="C14" s="151">
        <v>0.2</v>
      </c>
      <c r="D14" s="171">
        <v>20.3</v>
      </c>
      <c r="E14" s="151">
        <v>5.4</v>
      </c>
      <c r="F14" s="171">
        <v>2</v>
      </c>
      <c r="G14" s="151">
        <v>3.8</v>
      </c>
      <c r="H14" s="171">
        <v>18.5</v>
      </c>
      <c r="I14" s="151">
        <v>14.6</v>
      </c>
      <c r="J14" s="171">
        <v>0</v>
      </c>
      <c r="K14" s="151">
        <v>0</v>
      </c>
      <c r="L14" s="172">
        <v>2.7</v>
      </c>
      <c r="M14" s="151">
        <v>5.3</v>
      </c>
      <c r="N14" s="172">
        <v>0.1</v>
      </c>
      <c r="O14" s="172">
        <v>0.6</v>
      </c>
      <c r="P14" s="171">
        <v>1.1000000000000001</v>
      </c>
      <c r="Q14" s="151">
        <v>0.6</v>
      </c>
      <c r="R14" s="171">
        <v>0.4</v>
      </c>
      <c r="S14" s="151">
        <v>0</v>
      </c>
      <c r="T14" s="171">
        <v>0</v>
      </c>
      <c r="U14" s="170">
        <v>0.1</v>
      </c>
      <c r="V14" s="155">
        <v>19.600000000000001</v>
      </c>
      <c r="W14" s="170">
        <v>3.8</v>
      </c>
      <c r="X14" s="151">
        <v>1</v>
      </c>
      <c r="Y14" s="165"/>
    </row>
    <row r="15" spans="1:25" ht="16.5" customHeight="1">
      <c r="A15" s="82" t="s">
        <v>211</v>
      </c>
      <c r="B15" s="173">
        <v>1937</v>
      </c>
      <c r="C15" s="151">
        <v>0.5</v>
      </c>
      <c r="D15" s="171">
        <v>12.9</v>
      </c>
      <c r="E15" s="151">
        <v>20.8</v>
      </c>
      <c r="F15" s="171">
        <v>3.7</v>
      </c>
      <c r="G15" s="151">
        <v>13.1</v>
      </c>
      <c r="H15" s="171">
        <v>27.3</v>
      </c>
      <c r="I15" s="151">
        <v>10.7</v>
      </c>
      <c r="J15" s="171">
        <v>0</v>
      </c>
      <c r="K15" s="151">
        <v>0</v>
      </c>
      <c r="L15" s="172">
        <v>0.1</v>
      </c>
      <c r="M15" s="151">
        <v>1.2</v>
      </c>
      <c r="N15" s="172">
        <v>1.3</v>
      </c>
      <c r="O15" s="172">
        <v>1</v>
      </c>
      <c r="P15" s="171">
        <v>0.7</v>
      </c>
      <c r="Q15" s="151">
        <v>0.7</v>
      </c>
      <c r="R15" s="171">
        <v>0</v>
      </c>
      <c r="S15" s="151">
        <v>0.2</v>
      </c>
      <c r="T15" s="171">
        <v>0</v>
      </c>
      <c r="U15" s="170">
        <v>0.1</v>
      </c>
      <c r="V15" s="155">
        <v>2.8</v>
      </c>
      <c r="W15" s="170">
        <v>2.1</v>
      </c>
      <c r="X15" s="151">
        <v>0.7</v>
      </c>
      <c r="Y15" s="165"/>
    </row>
    <row r="16" spans="1:25" ht="16.5" customHeight="1">
      <c r="A16" s="82" t="s">
        <v>210</v>
      </c>
      <c r="B16" s="173">
        <v>1432.5</v>
      </c>
      <c r="C16" s="151">
        <v>1.5</v>
      </c>
      <c r="D16" s="171">
        <v>28.3</v>
      </c>
      <c r="E16" s="151">
        <v>4.4000000000000004</v>
      </c>
      <c r="F16" s="171">
        <v>2.6</v>
      </c>
      <c r="G16" s="151">
        <v>5.7</v>
      </c>
      <c r="H16" s="171">
        <v>14.3</v>
      </c>
      <c r="I16" s="151">
        <v>7.6</v>
      </c>
      <c r="J16" s="171">
        <v>0</v>
      </c>
      <c r="K16" s="151">
        <v>0</v>
      </c>
      <c r="L16" s="172">
        <v>0.1</v>
      </c>
      <c r="M16" s="151">
        <v>4.7</v>
      </c>
      <c r="N16" s="172">
        <v>1</v>
      </c>
      <c r="O16" s="172">
        <v>0.1</v>
      </c>
      <c r="P16" s="171">
        <v>0.9</v>
      </c>
      <c r="Q16" s="151">
        <v>0.6</v>
      </c>
      <c r="R16" s="171">
        <v>2.1</v>
      </c>
      <c r="S16" s="151">
        <v>0</v>
      </c>
      <c r="T16" s="171">
        <v>1</v>
      </c>
      <c r="U16" s="170">
        <v>1.7</v>
      </c>
      <c r="V16" s="155">
        <v>20.2</v>
      </c>
      <c r="W16" s="170">
        <v>2.5</v>
      </c>
      <c r="X16" s="151">
        <v>0.8</v>
      </c>
      <c r="Y16" s="165"/>
    </row>
    <row r="17" spans="1:25" ht="16.5" customHeight="1">
      <c r="A17" s="83" t="s">
        <v>209</v>
      </c>
      <c r="B17" s="169">
        <v>2237.5</v>
      </c>
      <c r="C17" s="150">
        <v>8.9</v>
      </c>
      <c r="D17" s="167">
        <v>21.5</v>
      </c>
      <c r="E17" s="150">
        <v>4.9000000000000004</v>
      </c>
      <c r="F17" s="167">
        <v>2</v>
      </c>
      <c r="G17" s="150">
        <v>3.9</v>
      </c>
      <c r="H17" s="167">
        <v>14.1</v>
      </c>
      <c r="I17" s="150">
        <v>5.9</v>
      </c>
      <c r="J17" s="167">
        <v>0</v>
      </c>
      <c r="K17" s="150">
        <v>0</v>
      </c>
      <c r="L17" s="168">
        <v>5.5</v>
      </c>
      <c r="M17" s="150">
        <v>5.7</v>
      </c>
      <c r="N17" s="168">
        <v>3.4</v>
      </c>
      <c r="O17" s="168">
        <v>0.6</v>
      </c>
      <c r="P17" s="167">
        <v>2.2999999999999998</v>
      </c>
      <c r="Q17" s="150">
        <v>2.4</v>
      </c>
      <c r="R17" s="167">
        <v>4.5999999999999996</v>
      </c>
      <c r="S17" s="150">
        <v>0.4</v>
      </c>
      <c r="T17" s="167">
        <v>0.1</v>
      </c>
      <c r="U17" s="166">
        <v>1.8</v>
      </c>
      <c r="V17" s="154">
        <v>6.2</v>
      </c>
      <c r="W17" s="166">
        <v>2.6</v>
      </c>
      <c r="X17" s="150">
        <v>3.2</v>
      </c>
      <c r="Y17" s="165"/>
    </row>
    <row r="18" spans="1:25" ht="16.5" customHeight="1">
      <c r="A18" s="106" t="s">
        <v>208</v>
      </c>
      <c r="B18" s="164">
        <v>17120</v>
      </c>
      <c r="C18" s="162">
        <v>0.6</v>
      </c>
      <c r="D18" s="163">
        <v>11.2</v>
      </c>
      <c r="E18" s="162">
        <v>18</v>
      </c>
      <c r="F18" s="163">
        <v>8.9</v>
      </c>
      <c r="G18" s="162">
        <v>3.8</v>
      </c>
      <c r="H18" s="163">
        <v>12.3</v>
      </c>
      <c r="I18" s="162">
        <v>9</v>
      </c>
      <c r="J18" s="163">
        <v>0</v>
      </c>
      <c r="K18" s="162">
        <v>0</v>
      </c>
      <c r="L18" s="161">
        <v>2.6</v>
      </c>
      <c r="M18" s="162">
        <v>2.2000000000000002</v>
      </c>
      <c r="N18" s="161">
        <v>0.8</v>
      </c>
      <c r="O18" s="97">
        <v>1.6</v>
      </c>
      <c r="P18" s="160">
        <v>7</v>
      </c>
      <c r="Q18" s="97">
        <v>0.5</v>
      </c>
      <c r="R18" s="160">
        <v>2.6</v>
      </c>
      <c r="S18" s="97">
        <v>0.1</v>
      </c>
      <c r="T18" s="160">
        <v>0.3</v>
      </c>
      <c r="U18" s="97">
        <v>7.5</v>
      </c>
      <c r="V18" s="159">
        <v>7.7</v>
      </c>
      <c r="W18" s="158">
        <v>1.8</v>
      </c>
      <c r="X18" s="97">
        <v>1.5</v>
      </c>
    </row>
    <row r="19" spans="1:25" ht="33" customHeight="1">
      <c r="A19" s="100" t="s">
        <v>232</v>
      </c>
      <c r="B19" s="96">
        <f>B20</f>
        <v>19075</v>
      </c>
      <c r="C19" s="157">
        <v>1.9912975098296197</v>
      </c>
      <c r="D19" s="96">
        <v>9.6921127129750992</v>
      </c>
      <c r="E19" s="96">
        <v>14.974723460026212</v>
      </c>
      <c r="F19" s="96">
        <v>5.822954128440367</v>
      </c>
      <c r="G19" s="96">
        <v>5.9474862385321101</v>
      </c>
      <c r="H19" s="96">
        <v>11.741740498034076</v>
      </c>
      <c r="I19" s="96">
        <v>9.6630039318479692</v>
      </c>
      <c r="J19" s="96">
        <v>1.416102228047182</v>
      </c>
      <c r="K19" s="96">
        <v>0.70679685452162511</v>
      </c>
      <c r="L19" s="96">
        <v>2.0754259501965926</v>
      </c>
      <c r="M19" s="96">
        <v>3.1530196592398427</v>
      </c>
      <c r="N19" s="96">
        <v>2.6958427260812585</v>
      </c>
      <c r="O19" s="96">
        <v>2.668993446920052</v>
      </c>
      <c r="P19" s="96">
        <v>3.0927391874180867</v>
      </c>
      <c r="Q19" s="96">
        <v>2.3037195281782434</v>
      </c>
      <c r="R19" s="96">
        <v>2.2864325032765405</v>
      </c>
      <c r="S19" s="96">
        <v>1.3608702490170379</v>
      </c>
      <c r="T19" s="96">
        <v>3.9570117955439056E-2</v>
      </c>
      <c r="U19" s="96">
        <v>2.0966553079947574</v>
      </c>
      <c r="V19" s="96">
        <v>10.023557011795544</v>
      </c>
      <c r="W19" s="96">
        <v>3.307774574049803</v>
      </c>
      <c r="X19" s="96">
        <v>2.9434469200524243</v>
      </c>
    </row>
    <row r="20" spans="1:25" ht="16.5" customHeight="1">
      <c r="A20" s="88" t="s">
        <v>219</v>
      </c>
      <c r="B20" s="96">
        <f>IF(SUM(B21:B25)=0,"-",SUM(B21:B25))</f>
        <v>19075</v>
      </c>
      <c r="C20" s="97">
        <v>1.9912975098296197</v>
      </c>
      <c r="D20" s="97">
        <v>9.6921127129750992</v>
      </c>
      <c r="E20" s="97">
        <v>14.974723460026212</v>
      </c>
      <c r="F20" s="97">
        <v>5.822954128440367</v>
      </c>
      <c r="G20" s="97">
        <v>5.9474862385321101</v>
      </c>
      <c r="H20" s="97">
        <v>11.741740498034076</v>
      </c>
      <c r="I20" s="97">
        <v>9.6630039318479692</v>
      </c>
      <c r="J20" s="97">
        <v>1.416102228047182</v>
      </c>
      <c r="K20" s="97">
        <v>0.70679685452162511</v>
      </c>
      <c r="L20" s="97">
        <v>2.0754259501965926</v>
      </c>
      <c r="M20" s="97">
        <v>3.1530196592398427</v>
      </c>
      <c r="N20" s="97">
        <v>2.6958427260812585</v>
      </c>
      <c r="O20" s="97">
        <v>2.668993446920052</v>
      </c>
      <c r="P20" s="97">
        <v>3.0927391874180867</v>
      </c>
      <c r="Q20" s="97">
        <v>2.3037195281782434</v>
      </c>
      <c r="R20" s="97">
        <v>2.2864325032765405</v>
      </c>
      <c r="S20" s="97">
        <v>1.3608702490170379</v>
      </c>
      <c r="T20" s="97">
        <v>3.9570117955439056E-2</v>
      </c>
      <c r="U20" s="97">
        <v>2.0966553079947574</v>
      </c>
      <c r="V20" s="97">
        <v>10.023557011795544</v>
      </c>
      <c r="W20" s="97">
        <v>3.307774574049803</v>
      </c>
      <c r="X20" s="97">
        <v>2.9434469200524243</v>
      </c>
    </row>
    <row r="21" spans="1:25" ht="16.5" customHeight="1">
      <c r="A21" s="121" t="s">
        <v>237</v>
      </c>
      <c r="B21" s="153">
        <v>1958</v>
      </c>
      <c r="C21" s="152">
        <v>0.7</v>
      </c>
      <c r="D21" s="152">
        <v>34.5</v>
      </c>
      <c r="E21" s="152">
        <v>16</v>
      </c>
      <c r="F21" s="152">
        <v>4.5999999999999996</v>
      </c>
      <c r="G21" s="152">
        <v>1.8</v>
      </c>
      <c r="H21" s="152">
        <v>1.3</v>
      </c>
      <c r="I21" s="152">
        <v>1.8</v>
      </c>
      <c r="J21" s="152">
        <v>0</v>
      </c>
      <c r="K21" s="152">
        <v>0.5</v>
      </c>
      <c r="L21" s="152">
        <v>2.5</v>
      </c>
      <c r="M21" s="152">
        <v>0</v>
      </c>
      <c r="N21" s="152">
        <v>0.3</v>
      </c>
      <c r="O21" s="152">
        <v>2.1</v>
      </c>
      <c r="P21" s="152">
        <v>1.9</v>
      </c>
      <c r="Q21" s="152">
        <v>4.0999999999999996</v>
      </c>
      <c r="R21" s="152">
        <v>6.3</v>
      </c>
      <c r="S21" s="152">
        <v>8.1999999999999993</v>
      </c>
      <c r="T21" s="152">
        <v>0</v>
      </c>
      <c r="U21" s="152">
        <v>4</v>
      </c>
      <c r="V21" s="156">
        <v>5.4</v>
      </c>
      <c r="W21" s="152">
        <v>3</v>
      </c>
      <c r="X21" s="152">
        <v>0.9</v>
      </c>
    </row>
    <row r="22" spans="1:25" ht="16.5" customHeight="1">
      <c r="A22" s="82" t="s">
        <v>220</v>
      </c>
      <c r="B22" s="98">
        <v>6673.5</v>
      </c>
      <c r="C22" s="151">
        <v>3.4</v>
      </c>
      <c r="D22" s="151">
        <v>9.9</v>
      </c>
      <c r="E22" s="151">
        <v>22.5</v>
      </c>
      <c r="F22" s="151">
        <v>3</v>
      </c>
      <c r="G22" s="151">
        <v>5.0999999999999996</v>
      </c>
      <c r="H22" s="151">
        <v>11.2</v>
      </c>
      <c r="I22" s="151">
        <v>14</v>
      </c>
      <c r="J22" s="151">
        <v>1.9</v>
      </c>
      <c r="K22" s="151">
        <v>1.7</v>
      </c>
      <c r="L22" s="151">
        <v>2.1</v>
      </c>
      <c r="M22" s="151">
        <v>2</v>
      </c>
      <c r="N22" s="151">
        <v>0.5</v>
      </c>
      <c r="O22" s="151">
        <v>1.1000000000000001</v>
      </c>
      <c r="P22" s="151">
        <v>4.2</v>
      </c>
      <c r="Q22" s="151">
        <v>1.5</v>
      </c>
      <c r="R22" s="151">
        <v>2.1</v>
      </c>
      <c r="S22" s="151">
        <v>0.3</v>
      </c>
      <c r="T22" s="151">
        <v>0</v>
      </c>
      <c r="U22" s="151">
        <v>1.8</v>
      </c>
      <c r="V22" s="155">
        <v>6.8</v>
      </c>
      <c r="W22" s="151">
        <v>2.8</v>
      </c>
      <c r="X22" s="151">
        <v>1.9</v>
      </c>
    </row>
    <row r="23" spans="1:25" ht="16.5" customHeight="1">
      <c r="A23" s="82" t="s">
        <v>221</v>
      </c>
      <c r="B23" s="98">
        <v>1815</v>
      </c>
      <c r="C23" s="151">
        <v>0.4</v>
      </c>
      <c r="D23" s="151">
        <v>9.1999999999999993</v>
      </c>
      <c r="E23" s="151">
        <v>6.7</v>
      </c>
      <c r="F23" s="151">
        <v>10.5</v>
      </c>
      <c r="G23" s="151">
        <v>5.2</v>
      </c>
      <c r="H23" s="151">
        <v>16.100000000000001</v>
      </c>
      <c r="I23" s="151">
        <v>16.100000000000001</v>
      </c>
      <c r="J23" s="151">
        <v>0</v>
      </c>
      <c r="K23" s="151">
        <v>0</v>
      </c>
      <c r="L23" s="151">
        <v>0</v>
      </c>
      <c r="M23" s="151">
        <v>4.4000000000000004</v>
      </c>
      <c r="N23" s="151">
        <v>0.1</v>
      </c>
      <c r="O23" s="151">
        <v>1.4</v>
      </c>
      <c r="P23" s="151">
        <v>1.4</v>
      </c>
      <c r="Q23" s="151">
        <v>1.3</v>
      </c>
      <c r="R23" s="151">
        <v>2.4</v>
      </c>
      <c r="S23" s="151">
        <v>0.4</v>
      </c>
      <c r="T23" s="151">
        <v>0.1</v>
      </c>
      <c r="U23" s="151">
        <v>1.6</v>
      </c>
      <c r="V23" s="155">
        <v>20.399999999999999</v>
      </c>
      <c r="W23" s="151">
        <v>2.2000000000000002</v>
      </c>
      <c r="X23" s="151">
        <v>0.2</v>
      </c>
    </row>
    <row r="24" spans="1:25" ht="16.5" customHeight="1">
      <c r="A24" s="82" t="s">
        <v>222</v>
      </c>
      <c r="B24" s="98">
        <v>2895.5</v>
      </c>
      <c r="C24" s="151">
        <v>0.4</v>
      </c>
      <c r="D24" s="151">
        <v>5.6</v>
      </c>
      <c r="E24" s="151">
        <v>9.4</v>
      </c>
      <c r="F24" s="151">
        <v>7.3</v>
      </c>
      <c r="G24" s="151">
        <v>8.1</v>
      </c>
      <c r="H24" s="151">
        <v>17.600000000000001</v>
      </c>
      <c r="I24" s="151">
        <v>8.4</v>
      </c>
      <c r="J24" s="151">
        <v>0</v>
      </c>
      <c r="K24" s="151">
        <v>0.4</v>
      </c>
      <c r="L24" s="151">
        <v>1.4</v>
      </c>
      <c r="M24" s="151">
        <v>3.9</v>
      </c>
      <c r="N24" s="151">
        <v>0.7</v>
      </c>
      <c r="O24" s="151">
        <v>7.8</v>
      </c>
      <c r="P24" s="151">
        <v>1.8</v>
      </c>
      <c r="Q24" s="151">
        <v>1.4</v>
      </c>
      <c r="R24" s="151">
        <v>0.3</v>
      </c>
      <c r="S24" s="151">
        <v>0.3</v>
      </c>
      <c r="T24" s="151">
        <v>0</v>
      </c>
      <c r="U24" s="151">
        <v>1.6</v>
      </c>
      <c r="V24" s="155">
        <v>16.3</v>
      </c>
      <c r="W24" s="151">
        <v>5</v>
      </c>
      <c r="X24" s="151">
        <v>2.2000000000000002</v>
      </c>
    </row>
    <row r="25" spans="1:25" ht="16.5" customHeight="1">
      <c r="A25" s="83" t="s">
        <v>223</v>
      </c>
      <c r="B25" s="99">
        <v>5733</v>
      </c>
      <c r="C25" s="150">
        <v>2.1</v>
      </c>
      <c r="D25" s="150">
        <v>3.2</v>
      </c>
      <c r="E25" s="150">
        <v>11.3</v>
      </c>
      <c r="F25" s="150">
        <v>7.3</v>
      </c>
      <c r="G25" s="150">
        <v>7.5</v>
      </c>
      <c r="H25" s="150">
        <v>11.6</v>
      </c>
      <c r="I25" s="150">
        <v>5.9</v>
      </c>
      <c r="J25" s="150">
        <v>2.5</v>
      </c>
      <c r="K25" s="150">
        <v>0</v>
      </c>
      <c r="L25" s="150">
        <v>2.9</v>
      </c>
      <c r="M25" s="150">
        <v>4.8</v>
      </c>
      <c r="N25" s="150">
        <v>7.9</v>
      </c>
      <c r="O25" s="150">
        <v>2.5</v>
      </c>
      <c r="P25" s="150">
        <v>3.4</v>
      </c>
      <c r="Q25" s="150">
        <v>3.4</v>
      </c>
      <c r="R25" s="150">
        <v>2.1</v>
      </c>
      <c r="S25" s="150">
        <v>1.1000000000000001</v>
      </c>
      <c r="T25" s="150">
        <v>0.1</v>
      </c>
      <c r="U25" s="150">
        <v>2.2000000000000002</v>
      </c>
      <c r="V25" s="154">
        <v>8.9</v>
      </c>
      <c r="W25" s="150">
        <v>3.5</v>
      </c>
      <c r="X25" s="150">
        <v>6.1</v>
      </c>
    </row>
    <row r="26" spans="1:25" ht="33" customHeight="1">
      <c r="A26" s="84" t="s">
        <v>233</v>
      </c>
      <c r="B26" s="96">
        <v>15019</v>
      </c>
      <c r="C26" s="96">
        <v>0.74572208535854578</v>
      </c>
      <c r="D26" s="96">
        <v>8.9153738597776151</v>
      </c>
      <c r="E26" s="96">
        <v>11.242426260070577</v>
      </c>
      <c r="F26" s="96">
        <v>3.329116452493508</v>
      </c>
      <c r="G26" s="96">
        <v>3.8085092216525736</v>
      </c>
      <c r="H26" s="96">
        <v>11.242426260070577</v>
      </c>
      <c r="I26" s="96">
        <v>9.6577668286836662</v>
      </c>
      <c r="J26" s="96">
        <v>1.0852919635128837</v>
      </c>
      <c r="K26" s="96">
        <v>1.5114188694320527</v>
      </c>
      <c r="L26" s="96">
        <v>2.2904321193155339</v>
      </c>
      <c r="M26" s="96">
        <v>3.4223317131633264</v>
      </c>
      <c r="N26" s="96">
        <v>4.3211931553365739</v>
      </c>
      <c r="O26" s="96">
        <v>2.9495971769092484</v>
      </c>
      <c r="P26" s="96">
        <v>3.0727744856515082</v>
      </c>
      <c r="Q26" s="96">
        <v>2.2471536054331183</v>
      </c>
      <c r="R26" s="96">
        <v>2.3869764964378453</v>
      </c>
      <c r="S26" s="96">
        <v>3.2691923563486247</v>
      </c>
      <c r="T26" s="96">
        <v>0.44943072108662363</v>
      </c>
      <c r="U26" s="96">
        <v>3.3890405486383912</v>
      </c>
      <c r="V26" s="96">
        <v>13.086756774751981</v>
      </c>
      <c r="W26" s="96">
        <v>4.6707503828483921</v>
      </c>
      <c r="X26" s="96">
        <v>2.9595845262667289</v>
      </c>
    </row>
    <row r="27" spans="1:25" ht="16.5" customHeight="1">
      <c r="A27" s="88" t="s">
        <v>207</v>
      </c>
      <c r="B27" s="96">
        <v>15019</v>
      </c>
      <c r="C27" s="97">
        <v>0.74572208535854578</v>
      </c>
      <c r="D27" s="97">
        <v>8.9153738597776151</v>
      </c>
      <c r="E27" s="97">
        <v>11.242426260070577</v>
      </c>
      <c r="F27" s="97">
        <v>3.329116452493508</v>
      </c>
      <c r="G27" s="97">
        <v>3.8085092216525736</v>
      </c>
      <c r="H27" s="97">
        <v>11.242426260070577</v>
      </c>
      <c r="I27" s="97">
        <v>9.6577668286836662</v>
      </c>
      <c r="J27" s="97">
        <v>1.0852919635128837</v>
      </c>
      <c r="K27" s="97">
        <v>1.5114188694320527</v>
      </c>
      <c r="L27" s="97">
        <v>2.2904321193155339</v>
      </c>
      <c r="M27" s="97">
        <v>3.4223317131633264</v>
      </c>
      <c r="N27" s="97">
        <v>4.3211931553365739</v>
      </c>
      <c r="O27" s="97">
        <v>2.9495971769092484</v>
      </c>
      <c r="P27" s="97">
        <v>3.0727744856515082</v>
      </c>
      <c r="Q27" s="97">
        <v>2.2471536054331183</v>
      </c>
      <c r="R27" s="97">
        <v>2.3869764964378453</v>
      </c>
      <c r="S27" s="97">
        <v>3.2691923563486247</v>
      </c>
      <c r="T27" s="97">
        <v>0.44943072108662363</v>
      </c>
      <c r="U27" s="97">
        <v>3.3890405486383912</v>
      </c>
      <c r="V27" s="97">
        <v>13.086756774751981</v>
      </c>
      <c r="W27" s="97">
        <v>4.6707503828483921</v>
      </c>
      <c r="X27" s="97">
        <v>2.9595845262667289</v>
      </c>
    </row>
    <row r="28" spans="1:25" ht="16.5" customHeight="1">
      <c r="A28" s="121" t="s">
        <v>237</v>
      </c>
      <c r="B28" s="153">
        <v>2454.5</v>
      </c>
      <c r="C28" s="152">
        <v>0.12222448563862294</v>
      </c>
      <c r="D28" s="152">
        <v>29.00794459156651</v>
      </c>
      <c r="E28" s="152">
        <v>9.8187003463027089</v>
      </c>
      <c r="F28" s="152">
        <v>1.7111427989407211</v>
      </c>
      <c r="G28" s="152">
        <v>1.0185373803218578</v>
      </c>
      <c r="H28" s="152">
        <v>0.30556121409655734</v>
      </c>
      <c r="I28" s="152">
        <v>4.5834182114483601</v>
      </c>
      <c r="J28" s="152">
        <v>0</v>
      </c>
      <c r="K28" s="152">
        <v>8.1482990425748622E-2</v>
      </c>
      <c r="L28" s="152">
        <v>4.0741495212874311E-2</v>
      </c>
      <c r="M28" s="152">
        <v>0</v>
      </c>
      <c r="N28" s="152">
        <v>8.1482990425748622E-2</v>
      </c>
      <c r="O28" s="152">
        <v>3.9926665308616824</v>
      </c>
      <c r="P28" s="152">
        <v>2.3833774699531474</v>
      </c>
      <c r="Q28" s="152">
        <v>6.0908535343247099</v>
      </c>
      <c r="R28" s="152">
        <v>6.5186392340598909</v>
      </c>
      <c r="S28" s="152">
        <v>15.339172947647178</v>
      </c>
      <c r="T28" s="152">
        <v>6.111224281931147E-2</v>
      </c>
      <c r="U28" s="152">
        <v>0.93705438989610912</v>
      </c>
      <c r="V28" s="152">
        <v>8.1482990425748625</v>
      </c>
      <c r="W28" s="152">
        <v>8.1279282949684255</v>
      </c>
      <c r="X28" s="152">
        <v>1.6296598085149727</v>
      </c>
    </row>
    <row r="29" spans="1:25" ht="16.5" customHeight="1">
      <c r="A29" s="82" t="s">
        <v>224</v>
      </c>
      <c r="B29" s="98">
        <v>3352.5</v>
      </c>
      <c r="C29" s="151">
        <v>0.23862788963460105</v>
      </c>
      <c r="D29" s="151">
        <v>4.9664429530201346</v>
      </c>
      <c r="E29" s="151">
        <v>7.8747203579418352</v>
      </c>
      <c r="F29" s="151">
        <v>5.682326621923937</v>
      </c>
      <c r="G29" s="151">
        <v>4.2058165548098438</v>
      </c>
      <c r="H29" s="151">
        <v>20.879940343027592</v>
      </c>
      <c r="I29" s="151">
        <v>14.48173005219985</v>
      </c>
      <c r="J29" s="151">
        <v>1.6256524981357194</v>
      </c>
      <c r="K29" s="151">
        <v>0.86502609992542889</v>
      </c>
      <c r="L29" s="151">
        <v>3.9671886651752426</v>
      </c>
      <c r="M29" s="151">
        <v>5.682326621923937</v>
      </c>
      <c r="N29" s="151">
        <v>7.651006711409396</v>
      </c>
      <c r="O29" s="151">
        <v>1.9985085756897836</v>
      </c>
      <c r="P29" s="151">
        <v>2.7889634601043998</v>
      </c>
      <c r="Q29" s="151">
        <v>1.2229679343773303</v>
      </c>
      <c r="R29" s="151">
        <v>0.4921700223713647</v>
      </c>
      <c r="S29" s="151">
        <v>0.17897091722595079</v>
      </c>
      <c r="T29" s="151">
        <v>1.1036539895600299</v>
      </c>
      <c r="U29" s="151">
        <v>2.8038777032065623</v>
      </c>
      <c r="V29" s="151">
        <v>6.0700969425801636</v>
      </c>
      <c r="W29" s="151">
        <v>1.7151379567486951</v>
      </c>
      <c r="X29" s="151">
        <v>3.5048471290082026</v>
      </c>
    </row>
    <row r="30" spans="1:25" ht="16.5" customHeight="1">
      <c r="A30" s="82" t="s">
        <v>225</v>
      </c>
      <c r="B30" s="98">
        <v>1958.5</v>
      </c>
      <c r="C30" s="151">
        <v>1.0722491702833803</v>
      </c>
      <c r="D30" s="151">
        <v>3.9571100331886648</v>
      </c>
      <c r="E30" s="151">
        <v>12.381924942558079</v>
      </c>
      <c r="F30" s="151">
        <v>2.7316824100076591</v>
      </c>
      <c r="G30" s="151">
        <v>4.8506510084248147</v>
      </c>
      <c r="H30" s="151">
        <v>13.173346949195814</v>
      </c>
      <c r="I30" s="151">
        <v>17.155986724534085</v>
      </c>
      <c r="J30" s="151">
        <v>0</v>
      </c>
      <c r="K30" s="151">
        <v>0</v>
      </c>
      <c r="L30" s="151">
        <v>1.1488383967321931</v>
      </c>
      <c r="M30" s="151">
        <v>3.6762828695430176</v>
      </c>
      <c r="N30" s="151">
        <v>6.8164411539443455</v>
      </c>
      <c r="O30" s="151">
        <v>3.880520806739852</v>
      </c>
      <c r="P30" s="151">
        <v>1.3020168496298188</v>
      </c>
      <c r="Q30" s="151">
        <v>1.0211896859841716</v>
      </c>
      <c r="R30" s="151">
        <v>0.4595353586928772</v>
      </c>
      <c r="S30" s="151">
        <v>0</v>
      </c>
      <c r="T30" s="151">
        <v>0</v>
      </c>
      <c r="U30" s="151">
        <v>0.56165432729129439</v>
      </c>
      <c r="V30" s="151">
        <v>17.564462598927751</v>
      </c>
      <c r="W30" s="151">
        <v>3.9571100331886648</v>
      </c>
      <c r="X30" s="151">
        <v>4.2889966811335212</v>
      </c>
    </row>
    <row r="31" spans="1:25" ht="16.5" customHeight="1">
      <c r="A31" s="82" t="s">
        <v>226</v>
      </c>
      <c r="B31" s="98">
        <v>2495</v>
      </c>
      <c r="C31" s="151">
        <v>0.1002004008016032</v>
      </c>
      <c r="D31" s="151">
        <v>7.0140280561122248</v>
      </c>
      <c r="E31" s="151">
        <v>7.7154308617234459</v>
      </c>
      <c r="F31" s="151">
        <v>5.6112224448897798</v>
      </c>
      <c r="G31" s="151">
        <v>4.3286573146292584</v>
      </c>
      <c r="H31" s="151">
        <v>13.607214428857716</v>
      </c>
      <c r="I31" s="151">
        <v>9.8997995991983974</v>
      </c>
      <c r="J31" s="151">
        <v>0.62124248496993983</v>
      </c>
      <c r="K31" s="151">
        <v>6.2124248496993983</v>
      </c>
      <c r="L31" s="151">
        <v>0.82164328657314634</v>
      </c>
      <c r="M31" s="151">
        <v>3.5671342685370742</v>
      </c>
      <c r="N31" s="151">
        <v>3.1863727454909818</v>
      </c>
      <c r="O31" s="151">
        <v>1.8236472945891786</v>
      </c>
      <c r="P31" s="151">
        <v>3.5871743486973946</v>
      </c>
      <c r="Q31" s="151">
        <v>2.1242484969939879</v>
      </c>
      <c r="R31" s="151">
        <v>3.246492985971944</v>
      </c>
      <c r="S31" s="151">
        <v>0.16032064128256512</v>
      </c>
      <c r="T31" s="151">
        <v>0.12024048096192384</v>
      </c>
      <c r="U31" s="151">
        <v>3.3867735470941884</v>
      </c>
      <c r="V31" s="151">
        <v>17.915831663326653</v>
      </c>
      <c r="W31" s="151">
        <v>3.6873747494989977</v>
      </c>
      <c r="X31" s="151">
        <v>1.5831663326653307</v>
      </c>
    </row>
    <row r="32" spans="1:25" ht="16.5" customHeight="1">
      <c r="A32" s="82" t="s">
        <v>227</v>
      </c>
      <c r="B32" s="98">
        <v>1940</v>
      </c>
      <c r="C32" s="151">
        <v>0</v>
      </c>
      <c r="D32" s="151">
        <v>3.1443298969072164</v>
      </c>
      <c r="E32" s="151">
        <v>10.927835051546392</v>
      </c>
      <c r="F32" s="151">
        <v>1.9072164948453609</v>
      </c>
      <c r="G32" s="151">
        <v>3.8402061855670104</v>
      </c>
      <c r="H32" s="151">
        <v>6.6494845360824746</v>
      </c>
      <c r="I32" s="151">
        <v>7.6546391752577323</v>
      </c>
      <c r="J32" s="151">
        <v>4.7938144329896915</v>
      </c>
      <c r="K32" s="151">
        <v>0</v>
      </c>
      <c r="L32" s="151">
        <v>7.5</v>
      </c>
      <c r="M32" s="151">
        <v>3.0412371134020617</v>
      </c>
      <c r="N32" s="151">
        <v>0.2061855670103093</v>
      </c>
      <c r="O32" s="151">
        <v>2.4742268041237114</v>
      </c>
      <c r="P32" s="151">
        <v>0.64432989690721643</v>
      </c>
      <c r="Q32" s="151">
        <v>1.9072164948453609</v>
      </c>
      <c r="R32" s="151">
        <v>1.0567010309278351</v>
      </c>
      <c r="S32" s="151">
        <v>0.61855670103092786</v>
      </c>
      <c r="T32" s="151">
        <v>0.23195876288659795</v>
      </c>
      <c r="U32" s="151">
        <v>10.051546391752577</v>
      </c>
      <c r="V32" s="151">
        <v>21.417525773195877</v>
      </c>
      <c r="W32" s="151">
        <v>7.1391752577319583</v>
      </c>
      <c r="X32" s="151">
        <v>4.7938144329896915</v>
      </c>
    </row>
    <row r="33" spans="1:24" ht="16.5" customHeight="1">
      <c r="A33" s="83" t="s">
        <v>228</v>
      </c>
      <c r="B33" s="99">
        <v>2818.5</v>
      </c>
      <c r="C33" s="150">
        <v>2.7496895511797055</v>
      </c>
      <c r="D33" s="150">
        <v>5.2155401809473121</v>
      </c>
      <c r="E33" s="150">
        <v>19.034947667198864</v>
      </c>
      <c r="F33" s="150">
        <v>1.3127550115309563</v>
      </c>
      <c r="G33" s="150">
        <v>4.5591626751818337</v>
      </c>
      <c r="H33" s="150">
        <v>9.0296256874223886</v>
      </c>
      <c r="I33" s="150">
        <v>4.2930636863579918</v>
      </c>
      <c r="J33" s="150">
        <v>0</v>
      </c>
      <c r="K33" s="150">
        <v>1.4546744722370055</v>
      </c>
      <c r="L33" s="150">
        <v>0.76281710129501512</v>
      </c>
      <c r="M33" s="150">
        <v>3.6721660457690266</v>
      </c>
      <c r="N33" s="150">
        <v>6.1557566081248893</v>
      </c>
      <c r="O33" s="150">
        <v>3.8495653716515879</v>
      </c>
      <c r="P33" s="150">
        <v>6.4573354621252435</v>
      </c>
      <c r="Q33" s="150">
        <v>1.3127550115309563</v>
      </c>
      <c r="R33" s="150">
        <v>2.5368103601206315</v>
      </c>
      <c r="S33" s="150">
        <v>3.2818875288273901</v>
      </c>
      <c r="T33" s="150">
        <v>0.76281710129501512</v>
      </c>
      <c r="U33" s="150">
        <v>3.6012063154160017</v>
      </c>
      <c r="V33" s="150">
        <v>12.613092070250135</v>
      </c>
      <c r="W33" s="150">
        <v>4.8430015965939326</v>
      </c>
      <c r="X33" s="150">
        <v>2.5013304949441193</v>
      </c>
    </row>
    <row r="34" spans="1:24" ht="16.5" customHeight="1">
      <c r="A34" s="149" t="s">
        <v>240</v>
      </c>
    </row>
    <row r="35" spans="1:24" ht="16.5" customHeight="1">
      <c r="A35" s="149" t="s">
        <v>262</v>
      </c>
    </row>
    <row r="36" spans="1:24" ht="16.5" customHeight="1">
      <c r="A36" s="149"/>
    </row>
  </sheetData>
  <mergeCells count="27">
    <mergeCell ref="A2:A5"/>
    <mergeCell ref="H4:H5"/>
    <mergeCell ref="B2:B5"/>
    <mergeCell ref="C2:X2"/>
    <mergeCell ref="C3:D3"/>
    <mergeCell ref="E3:N3"/>
    <mergeCell ref="O3:R3"/>
    <mergeCell ref="S3:T3"/>
    <mergeCell ref="V3:V5"/>
    <mergeCell ref="W3:W5"/>
    <mergeCell ref="X3:X5"/>
    <mergeCell ref="U3:U5"/>
    <mergeCell ref="C4:C5"/>
    <mergeCell ref="D4:D5"/>
    <mergeCell ref="E4:E5"/>
    <mergeCell ref="F4:F5"/>
    <mergeCell ref="G4:G5"/>
    <mergeCell ref="I4:I5"/>
    <mergeCell ref="J4:J5"/>
    <mergeCell ref="S4:S5"/>
    <mergeCell ref="T4:T5"/>
    <mergeCell ref="N4:N5"/>
    <mergeCell ref="K4:K5"/>
    <mergeCell ref="M4:M5"/>
    <mergeCell ref="L4:L5"/>
    <mergeCell ref="O4:P4"/>
    <mergeCell ref="Q4:R4"/>
  </mergeCells>
  <phoneticPr fontId="2"/>
  <printOptions horizontalCentered="1"/>
  <pageMargins left="0.29527559055118113" right="0.29527559055118113" top="0.9055118110236221" bottom="0.39370078740157483" header="0.51181102362204722" footer="0.35433070866141736"/>
  <headerFooter alignWithMargins="0"/>
</worksheet>
</file>