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6126\Desktop\"/>
    </mc:Choice>
  </mc:AlternateContent>
  <bookViews>
    <workbookView xWindow="0" yWindow="0" windowWidth="20430" windowHeight="3300"/>
  </bookViews>
  <sheets>
    <sheet name="73" sheetId="1" r:id="rId1"/>
    <sheet name="74" sheetId="2" r:id="rId2"/>
    <sheet name="75" sheetId="3" r:id="rId3"/>
  </sheets>
  <definedNames>
    <definedName name="_xlnm._FilterDatabase" localSheetId="0" hidden="1">'73'!$Y$15:$Y$16</definedName>
    <definedName name="_xlnm.Print_Area" localSheetId="0">'73'!$A$1:$AQ$31</definedName>
    <definedName name="_xlnm.Print_Area" localSheetId="1">'74'!$A$1:$AT$14</definedName>
    <definedName name="_xlnm.Print_Area" localSheetId="2">'75'!$A$1:$AV$58</definedName>
    <definedName name="_xlnm.Print_Titles" localSheetId="2">'75'!$1:$4</definedName>
    <definedName name="_xlnm.Print_Titles">#N/A</definedName>
    <definedName name="Z_293DF52C_1200_42BF_A78D_BB2AAB878329_.wvu.PrintArea" localSheetId="0" hidden="1">'73'!$A$1:$AQ$31</definedName>
    <definedName name="Z_293DF52C_1200_42BF_A78D_BB2AAB878329_.wvu.PrintArea" localSheetId="1" hidden="1">'74'!$A$1:$AT$14</definedName>
    <definedName name="Z_293DF52C_1200_42BF_A78D_BB2AAB878329_.wvu.PrintArea" localSheetId="2" hidden="1">'75'!$A$1:$AV$58</definedName>
    <definedName name="Z_293DF52C_1200_42BF_A78D_BB2AAB878329_.wvu.PrintTitles" localSheetId="2" hidden="1">'75'!$1:$4</definedName>
    <definedName name="Z_56D0106B_CB90_4499_A8AC_183481DC4CD8_.wvu.PrintArea" localSheetId="0" hidden="1">'73'!$A$1:$AQ$31</definedName>
    <definedName name="Z_56D0106B_CB90_4499_A8AC_183481DC4CD8_.wvu.PrintArea" localSheetId="1" hidden="1">'74'!$A$1:$AT$14</definedName>
    <definedName name="Z_56D0106B_CB90_4499_A8AC_183481DC4CD8_.wvu.PrintArea" localSheetId="2" hidden="1">'75'!$A$1:$AV$58</definedName>
    <definedName name="Z_56D0106B_CB90_4499_A8AC_183481DC4CD8_.wvu.PrintTitles" localSheetId="2" hidden="1">'75'!$1:$4</definedName>
    <definedName name="Z_81642AB8_0225_4BC4_B7AE_9E8C6C06FBF4_.wvu.PrintArea" localSheetId="0" hidden="1">'73'!$A$1:$AQ$31</definedName>
    <definedName name="Z_81642AB8_0225_4BC4_B7AE_9E8C6C06FBF4_.wvu.PrintArea" localSheetId="1" hidden="1">'74'!$A$1:$AT$14</definedName>
    <definedName name="Z_81642AB8_0225_4BC4_B7AE_9E8C6C06FBF4_.wvu.PrintArea" localSheetId="2" hidden="1">'75'!$A$1:$AV$58</definedName>
    <definedName name="Z_81642AB8_0225_4BC4_B7AE_9E8C6C06FBF4_.wvu.PrintTitles" localSheetId="2" hidden="1">'75'!$1:$4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E10" i="3"/>
  <c r="AV10" i="3" s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D11" i="3"/>
  <c r="E11" i="3"/>
  <c r="F11" i="3"/>
  <c r="AV11" i="3" s="1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D12" i="3"/>
  <c r="E12" i="3"/>
  <c r="AV12" i="3" s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D14" i="3"/>
  <c r="E14" i="3"/>
  <c r="AV14" i="3" s="1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5" i="3"/>
  <c r="AV16" i="3"/>
  <c r="AV17" i="3"/>
  <c r="AV18" i="3"/>
  <c r="AV19" i="3"/>
  <c r="AV20" i="3"/>
  <c r="AV21" i="3"/>
  <c r="AV22" i="3"/>
  <c r="AV23" i="3"/>
  <c r="AV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D26" i="3"/>
  <c r="E26" i="3"/>
  <c r="AV26" i="3" s="1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D27" i="3"/>
  <c r="E27" i="3"/>
  <c r="F27" i="3"/>
  <c r="AV27" i="3" s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D28" i="3"/>
  <c r="E28" i="3"/>
  <c r="AV28" i="3" s="1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V30" i="3"/>
  <c r="AV31" i="3"/>
  <c r="AV32" i="3"/>
  <c r="AV33" i="3"/>
  <c r="AV34" i="3"/>
  <c r="D35" i="3"/>
  <c r="E35" i="3"/>
  <c r="F35" i="3"/>
  <c r="AV35" i="3" s="1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D36" i="3"/>
  <c r="E36" i="3"/>
  <c r="AV36" i="3" s="1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D38" i="3"/>
  <c r="E38" i="3"/>
  <c r="AV38" i="3" s="1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D39" i="3"/>
  <c r="E39" i="3"/>
  <c r="F39" i="3"/>
  <c r="AV39" i="3" s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C6" i="2"/>
  <c r="AK6" i="2" s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L6" i="2"/>
  <c r="AM6" i="2"/>
  <c r="AN6" i="2"/>
  <c r="AO6" i="2"/>
  <c r="AP6" i="2"/>
  <c r="AQ6" i="2"/>
  <c r="AR6" i="2"/>
  <c r="AT6" i="2" s="1"/>
  <c r="AS6" i="2"/>
  <c r="B7" i="2"/>
  <c r="AK7" i="2"/>
  <c r="AQ7" i="2"/>
  <c r="AT7" i="2"/>
  <c r="B8" i="2"/>
  <c r="AK8" i="2"/>
  <c r="AQ8" i="2"/>
  <c r="AT8" i="2"/>
  <c r="C9" i="2"/>
  <c r="AK9" i="2" s="1"/>
  <c r="B9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L9" i="2"/>
  <c r="AQ9" i="2" s="1"/>
  <c r="AM9" i="2"/>
  <c r="AN9" i="2"/>
  <c r="AO9" i="2"/>
  <c r="AP9" i="2"/>
  <c r="AR9" i="2"/>
  <c r="AS9" i="2"/>
  <c r="AT9" i="2"/>
  <c r="AK10" i="2"/>
  <c r="B10" i="2" s="1"/>
  <c r="AQ10" i="2"/>
  <c r="AT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Q11" i="2" s="1"/>
  <c r="AP11" i="2"/>
  <c r="AR11" i="2"/>
  <c r="AS11" i="2"/>
  <c r="AT11" i="2" s="1"/>
  <c r="D6" i="1"/>
  <c r="H6" i="1"/>
  <c r="L6" i="1"/>
  <c r="P6" i="1"/>
  <c r="T6" i="1"/>
  <c r="X6" i="1"/>
  <c r="AB6" i="1"/>
  <c r="AF6" i="1"/>
  <c r="AJ6" i="1"/>
  <c r="AN6" i="1"/>
  <c r="C7" i="1"/>
  <c r="C6" i="1" s="1"/>
  <c r="D7" i="1"/>
  <c r="AK7" i="1" s="1"/>
  <c r="E7" i="1"/>
  <c r="E6" i="1" s="1"/>
  <c r="F7" i="1"/>
  <c r="F6" i="1" s="1"/>
  <c r="G7" i="1"/>
  <c r="G6" i="1" s="1"/>
  <c r="H7" i="1"/>
  <c r="I7" i="1"/>
  <c r="I6" i="1" s="1"/>
  <c r="J7" i="1"/>
  <c r="J6" i="1" s="1"/>
  <c r="K7" i="1"/>
  <c r="K6" i="1" s="1"/>
  <c r="L7" i="1"/>
  <c r="M7" i="1"/>
  <c r="M6" i="1" s="1"/>
  <c r="N7" i="1"/>
  <c r="N6" i="1" s="1"/>
  <c r="O7" i="1"/>
  <c r="O6" i="1" s="1"/>
  <c r="P7" i="1"/>
  <c r="Q7" i="1"/>
  <c r="Q6" i="1" s="1"/>
  <c r="R7" i="1"/>
  <c r="R6" i="1" s="1"/>
  <c r="S7" i="1"/>
  <c r="S6" i="1" s="1"/>
  <c r="T7" i="1"/>
  <c r="U7" i="1"/>
  <c r="U6" i="1" s="1"/>
  <c r="V7" i="1"/>
  <c r="V6" i="1" s="1"/>
  <c r="W7" i="1"/>
  <c r="W6" i="1" s="1"/>
  <c r="X7" i="1"/>
  <c r="Y7" i="1"/>
  <c r="Y6" i="1" s="1"/>
  <c r="Z7" i="1"/>
  <c r="Z6" i="1" s="1"/>
  <c r="AA7" i="1"/>
  <c r="AA6" i="1" s="1"/>
  <c r="AB7" i="1"/>
  <c r="AC7" i="1"/>
  <c r="AC6" i="1" s="1"/>
  <c r="AD7" i="1"/>
  <c r="AD6" i="1" s="1"/>
  <c r="AE7" i="1"/>
  <c r="AE6" i="1" s="1"/>
  <c r="AF7" i="1"/>
  <c r="AG7" i="1"/>
  <c r="AG6" i="1" s="1"/>
  <c r="AH7" i="1"/>
  <c r="AH6" i="1" s="1"/>
  <c r="AI7" i="1"/>
  <c r="AI6" i="1" s="1"/>
  <c r="AJ7" i="1"/>
  <c r="AL7" i="1"/>
  <c r="AM7" i="1"/>
  <c r="AM6" i="1" s="1"/>
  <c r="AN7" i="1"/>
  <c r="AO7" i="1"/>
  <c r="AO6" i="1" s="1"/>
  <c r="AP7" i="1"/>
  <c r="AP6" i="1" s="1"/>
  <c r="AK8" i="1"/>
  <c r="AQ8" i="1"/>
  <c r="B8" i="1" s="1"/>
  <c r="B7" i="1" s="1"/>
  <c r="B6" i="1" s="1"/>
  <c r="AK9" i="1"/>
  <c r="B9" i="1" s="1"/>
  <c r="AQ9" i="1"/>
  <c r="B10" i="1"/>
  <c r="AK10" i="1"/>
  <c r="AQ10" i="1"/>
  <c r="AK11" i="1"/>
  <c r="B11" i="1" s="1"/>
  <c r="AQ11" i="1"/>
  <c r="AK12" i="1"/>
  <c r="AQ12" i="1"/>
  <c r="B12" i="1" s="1"/>
  <c r="AK13" i="1"/>
  <c r="B13" i="1" s="1"/>
  <c r="AQ13" i="1"/>
  <c r="B14" i="1"/>
  <c r="AK14" i="1"/>
  <c r="AQ14" i="1"/>
  <c r="AK15" i="1"/>
  <c r="B15" i="1" s="1"/>
  <c r="AQ15" i="1"/>
  <c r="AK16" i="1"/>
  <c r="AQ16" i="1"/>
  <c r="B16" i="1" s="1"/>
  <c r="E17" i="1"/>
  <c r="I17" i="1"/>
  <c r="M17" i="1"/>
  <c r="Q17" i="1"/>
  <c r="U17" i="1"/>
  <c r="Y17" i="1"/>
  <c r="AC17" i="1"/>
  <c r="AG17" i="1"/>
  <c r="AO17" i="1"/>
  <c r="C18" i="1"/>
  <c r="D18" i="1"/>
  <c r="D17" i="1" s="1"/>
  <c r="E18" i="1"/>
  <c r="F18" i="1"/>
  <c r="F17" i="1" s="1"/>
  <c r="G18" i="1"/>
  <c r="G17" i="1" s="1"/>
  <c r="H18" i="1"/>
  <c r="H17" i="1" s="1"/>
  <c r="I18" i="1"/>
  <c r="J18" i="1"/>
  <c r="J17" i="1" s="1"/>
  <c r="K18" i="1"/>
  <c r="K17" i="1" s="1"/>
  <c r="L18" i="1"/>
  <c r="L17" i="1" s="1"/>
  <c r="M18" i="1"/>
  <c r="N18" i="1"/>
  <c r="N17" i="1" s="1"/>
  <c r="O18" i="1"/>
  <c r="O17" i="1" s="1"/>
  <c r="P18" i="1"/>
  <c r="P17" i="1" s="1"/>
  <c r="Q18" i="1"/>
  <c r="R18" i="1"/>
  <c r="R17" i="1" s="1"/>
  <c r="S18" i="1"/>
  <c r="S17" i="1" s="1"/>
  <c r="T18" i="1"/>
  <c r="T17" i="1" s="1"/>
  <c r="U18" i="1"/>
  <c r="V18" i="1"/>
  <c r="V17" i="1" s="1"/>
  <c r="W18" i="1"/>
  <c r="W17" i="1" s="1"/>
  <c r="X18" i="1"/>
  <c r="X17" i="1" s="1"/>
  <c r="Y18" i="1"/>
  <c r="Z18" i="1"/>
  <c r="Z17" i="1" s="1"/>
  <c r="AA18" i="1"/>
  <c r="AA17" i="1" s="1"/>
  <c r="AB18" i="1"/>
  <c r="AB17" i="1" s="1"/>
  <c r="AC18" i="1"/>
  <c r="AD18" i="1"/>
  <c r="AD17" i="1" s="1"/>
  <c r="AE18" i="1"/>
  <c r="AE17" i="1" s="1"/>
  <c r="AF18" i="1"/>
  <c r="AF17" i="1" s="1"/>
  <c r="AG18" i="1"/>
  <c r="AH18" i="1"/>
  <c r="AH17" i="1" s="1"/>
  <c r="AI18" i="1"/>
  <c r="AI17" i="1" s="1"/>
  <c r="AJ18" i="1"/>
  <c r="AJ17" i="1" s="1"/>
  <c r="AL18" i="1"/>
  <c r="AL17" i="1" s="1"/>
  <c r="AM18" i="1"/>
  <c r="AM17" i="1" s="1"/>
  <c r="AN18" i="1"/>
  <c r="AN17" i="1" s="1"/>
  <c r="AO18" i="1"/>
  <c r="AP18" i="1"/>
  <c r="AP17" i="1" s="1"/>
  <c r="AQ18" i="1"/>
  <c r="AK19" i="1"/>
  <c r="B19" i="1" s="1"/>
  <c r="AQ19" i="1"/>
  <c r="B20" i="1"/>
  <c r="AK20" i="1"/>
  <c r="AQ20" i="1"/>
  <c r="AK21" i="1"/>
  <c r="B21" i="1" s="1"/>
  <c r="AQ21" i="1"/>
  <c r="AK22" i="1"/>
  <c r="AQ22" i="1"/>
  <c r="B22" i="1" s="1"/>
  <c r="E23" i="1"/>
  <c r="M23" i="1"/>
  <c r="U23" i="1"/>
  <c r="AC23" i="1"/>
  <c r="AI23" i="1"/>
  <c r="AM23" i="1"/>
  <c r="C24" i="1"/>
  <c r="C23" i="1" s="1"/>
  <c r="AK23" i="1" s="1"/>
  <c r="B23" i="1" s="1"/>
  <c r="D24" i="1"/>
  <c r="D23" i="1" s="1"/>
  <c r="E24" i="1"/>
  <c r="F24" i="1"/>
  <c r="F23" i="1" s="1"/>
  <c r="G24" i="1"/>
  <c r="G23" i="1" s="1"/>
  <c r="H24" i="1"/>
  <c r="H23" i="1" s="1"/>
  <c r="I24" i="1"/>
  <c r="I23" i="1" s="1"/>
  <c r="J24" i="1"/>
  <c r="J23" i="1" s="1"/>
  <c r="K24" i="1"/>
  <c r="K23" i="1" s="1"/>
  <c r="L24" i="1"/>
  <c r="L23" i="1" s="1"/>
  <c r="M24" i="1"/>
  <c r="N24" i="1"/>
  <c r="N23" i="1" s="1"/>
  <c r="O24" i="1"/>
  <c r="O23" i="1" s="1"/>
  <c r="P24" i="1"/>
  <c r="P23" i="1" s="1"/>
  <c r="Q24" i="1"/>
  <c r="Q23" i="1" s="1"/>
  <c r="R24" i="1"/>
  <c r="R23" i="1" s="1"/>
  <c r="S24" i="1"/>
  <c r="S23" i="1" s="1"/>
  <c r="T24" i="1"/>
  <c r="T23" i="1" s="1"/>
  <c r="U24" i="1"/>
  <c r="V24" i="1"/>
  <c r="V23" i="1" s="1"/>
  <c r="W24" i="1"/>
  <c r="W23" i="1" s="1"/>
  <c r="X24" i="1"/>
  <c r="X23" i="1" s="1"/>
  <c r="Y24" i="1"/>
  <c r="Y23" i="1" s="1"/>
  <c r="Z24" i="1"/>
  <c r="Z23" i="1" s="1"/>
  <c r="AA24" i="1"/>
  <c r="AA23" i="1" s="1"/>
  <c r="AB24" i="1"/>
  <c r="AB23" i="1" s="1"/>
  <c r="AC24" i="1"/>
  <c r="AD24" i="1"/>
  <c r="AD23" i="1" s="1"/>
  <c r="AE24" i="1"/>
  <c r="AE23" i="1" s="1"/>
  <c r="AF24" i="1"/>
  <c r="AF23" i="1" s="1"/>
  <c r="AG24" i="1"/>
  <c r="AG23" i="1" s="1"/>
  <c r="AH24" i="1"/>
  <c r="AH23" i="1" s="1"/>
  <c r="AI24" i="1"/>
  <c r="AJ24" i="1"/>
  <c r="AJ23" i="1" s="1"/>
  <c r="AK24" i="1"/>
  <c r="AL24" i="1"/>
  <c r="AL23" i="1" s="1"/>
  <c r="AQ23" i="1" s="1"/>
  <c r="AM24" i="1"/>
  <c r="AN24" i="1"/>
  <c r="AN23" i="1" s="1"/>
  <c r="AO24" i="1"/>
  <c r="AO23" i="1" s="1"/>
  <c r="AP24" i="1"/>
  <c r="AP23" i="1" s="1"/>
  <c r="AK6" i="1" l="1"/>
  <c r="B6" i="2"/>
  <c r="AQ24" i="1"/>
  <c r="AQ17" i="1"/>
  <c r="AQ7" i="1"/>
  <c r="AL6" i="1"/>
  <c r="AQ6" i="1" s="1"/>
  <c r="B24" i="1"/>
  <c r="C17" i="1"/>
  <c r="AK17" i="1" s="1"/>
  <c r="B17" i="1" s="1"/>
  <c r="AK18" i="1"/>
  <c r="B18" i="1" s="1"/>
  <c r="B11" i="2"/>
</calcChain>
</file>

<file path=xl/sharedStrings.xml><?xml version="1.0" encoding="utf-8"?>
<sst xmlns="http://schemas.openxmlformats.org/spreadsheetml/2006/main" count="1471" uniqueCount="186">
  <si>
    <t>資料　保健所集計</t>
    <phoneticPr fontId="4"/>
  </si>
  <si>
    <t>-</t>
  </si>
  <si>
    <t>奥尻町</t>
    <rPh sb="0" eb="3">
      <t>オクシリチョウ</t>
    </rPh>
    <phoneticPr fontId="4"/>
  </si>
  <si>
    <t>乙部町</t>
    <rPh sb="0" eb="3">
      <t>オトベチョウ</t>
    </rPh>
    <phoneticPr fontId="4"/>
  </si>
  <si>
    <t>厚沢部町</t>
    <rPh sb="0" eb="4">
      <t>アッサブチョウ</t>
    </rPh>
    <phoneticPr fontId="4"/>
  </si>
  <si>
    <t>上ノ国町</t>
    <rPh sb="0" eb="1">
      <t>カミ</t>
    </rPh>
    <rPh sb="2" eb="4">
      <t>クニチョウ</t>
    </rPh>
    <phoneticPr fontId="4"/>
  </si>
  <si>
    <t>江差町</t>
    <rPh sb="0" eb="3">
      <t>エサシチョウ</t>
    </rPh>
    <phoneticPr fontId="4"/>
  </si>
  <si>
    <t>江差保健所</t>
    <rPh sb="0" eb="2">
      <t>エサシ</t>
    </rPh>
    <rPh sb="2" eb="5">
      <t>ホケンジョ</t>
    </rPh>
    <phoneticPr fontId="4"/>
  </si>
  <si>
    <t>南檜山
第2次保健医療福祉圏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4"/>
  </si>
  <si>
    <t>せたな町</t>
    <rPh sb="3" eb="4">
      <t>チョウ</t>
    </rPh>
    <phoneticPr fontId="4"/>
  </si>
  <si>
    <t>今金町</t>
    <rPh sb="0" eb="3">
      <t>イマカネチョウ</t>
    </rPh>
    <phoneticPr fontId="4"/>
  </si>
  <si>
    <t>長万部町</t>
    <rPh sb="0" eb="4">
      <t>オシャマンベチョウ</t>
    </rPh>
    <phoneticPr fontId="4"/>
  </si>
  <si>
    <t>八雲町</t>
    <rPh sb="0" eb="3">
      <t>ヤクモチョウ</t>
    </rPh>
    <phoneticPr fontId="4"/>
  </si>
  <si>
    <t>八雲保健所</t>
    <rPh sb="0" eb="2">
      <t>ヤクモ</t>
    </rPh>
    <rPh sb="2" eb="5">
      <t>ホケンショ</t>
    </rPh>
    <phoneticPr fontId="4"/>
  </si>
  <si>
    <t>北渡島檜山
第2次保健医療福祉圏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1" eb="13">
      <t>イリョウ</t>
    </rPh>
    <rPh sb="13" eb="15">
      <t>フクシ</t>
    </rPh>
    <rPh sb="15" eb="16">
      <t>ケン</t>
    </rPh>
    <phoneticPr fontId="4"/>
  </si>
  <si>
    <t>-</t>
    <phoneticPr fontId="4"/>
  </si>
  <si>
    <t>函館市</t>
    <rPh sb="0" eb="3">
      <t>ハコダテシ</t>
    </rPh>
    <phoneticPr fontId="4"/>
  </si>
  <si>
    <t>森町</t>
    <rPh sb="0" eb="2">
      <t>モリマチ</t>
    </rPh>
    <phoneticPr fontId="4"/>
  </si>
  <si>
    <t>鹿部町</t>
    <rPh sb="0" eb="3">
      <t>シカベチョウ</t>
    </rPh>
    <phoneticPr fontId="4"/>
  </si>
  <si>
    <t>七飯町</t>
    <rPh sb="0" eb="3">
      <t>ナナエチョウ</t>
    </rPh>
    <phoneticPr fontId="4"/>
  </si>
  <si>
    <t>木古内町</t>
    <rPh sb="0" eb="4">
      <t>キコナイチョウ</t>
    </rPh>
    <phoneticPr fontId="4"/>
  </si>
  <si>
    <t>知内町</t>
    <rPh sb="0" eb="3">
      <t>シリウチチョウ</t>
    </rPh>
    <phoneticPr fontId="4"/>
  </si>
  <si>
    <t>福島町</t>
    <rPh sb="0" eb="3">
      <t>フクシマチョウ</t>
    </rPh>
    <phoneticPr fontId="4"/>
  </si>
  <si>
    <t>松前町</t>
    <rPh sb="0" eb="3">
      <t>マツマエチョウ</t>
    </rPh>
    <phoneticPr fontId="4"/>
  </si>
  <si>
    <t>北斗市</t>
    <rPh sb="0" eb="3">
      <t>ホクトシ</t>
    </rPh>
    <phoneticPr fontId="4"/>
  </si>
  <si>
    <t>渡島保健所</t>
    <rPh sb="0" eb="2">
      <t>オシマ</t>
    </rPh>
    <phoneticPr fontId="4"/>
  </si>
  <si>
    <t>南渡島
第2次保健医療福祉圏</t>
    <rPh sb="0" eb="1">
      <t>ミナミ</t>
    </rPh>
    <rPh sb="1" eb="3">
      <t>オシマ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4"/>
  </si>
  <si>
    <t>全道</t>
  </si>
  <si>
    <t>その他の製造業</t>
  </si>
  <si>
    <t>水産加工品製造業</t>
  </si>
  <si>
    <t>小計</t>
    <phoneticPr fontId="4"/>
  </si>
  <si>
    <t>かき処理業</t>
  </si>
  <si>
    <t>行　商</t>
  </si>
  <si>
    <t>食品販売業</t>
  </si>
  <si>
    <t>製造業</t>
    <phoneticPr fontId="4"/>
  </si>
  <si>
    <t>小計</t>
    <phoneticPr fontId="4"/>
  </si>
  <si>
    <t>食品の冷凍又は
冷蔵業</t>
    <phoneticPr fontId="4"/>
  </si>
  <si>
    <t>魚肉ねり製品製造業</t>
    <rPh sb="0" eb="1">
      <t>サカナ</t>
    </rPh>
    <phoneticPr fontId="4"/>
  </si>
  <si>
    <t>魚介類せり売営業</t>
  </si>
  <si>
    <t>魚介類販売業</t>
  </si>
  <si>
    <t>食肉販売業</t>
  </si>
  <si>
    <t>食肉製品製造業</t>
  </si>
  <si>
    <t>食肉処理業</t>
    <phoneticPr fontId="4"/>
  </si>
  <si>
    <t>乳酸菌飲料
製造業</t>
    <phoneticPr fontId="4"/>
  </si>
  <si>
    <t>マーガリン・ショートニング製造業</t>
    <phoneticPr fontId="4"/>
  </si>
  <si>
    <t>乳類販売業</t>
    <phoneticPr fontId="4"/>
  </si>
  <si>
    <t>集乳業</t>
  </si>
  <si>
    <t>アイスクリーム類
製造業</t>
    <phoneticPr fontId="4"/>
  </si>
  <si>
    <t>乳製品製造業</t>
  </si>
  <si>
    <t>特別牛乳さく
取処理業</t>
    <phoneticPr fontId="4"/>
  </si>
  <si>
    <t>乳処理業</t>
  </si>
  <si>
    <t>食品の放射線照射業</t>
    <phoneticPr fontId="4"/>
  </si>
  <si>
    <t>添加物製造業</t>
    <phoneticPr fontId="4"/>
  </si>
  <si>
    <t>食用油脂製造業</t>
  </si>
  <si>
    <t>そうざい製造業</t>
  </si>
  <si>
    <t>めん類製造業</t>
    <phoneticPr fontId="4"/>
  </si>
  <si>
    <t>納豆製造業</t>
    <phoneticPr fontId="4"/>
  </si>
  <si>
    <t>豆腐製造業</t>
    <phoneticPr fontId="4"/>
  </si>
  <si>
    <t>あん類製造業</t>
    <phoneticPr fontId="4"/>
  </si>
  <si>
    <t>酒類製造業</t>
    <phoneticPr fontId="4"/>
  </si>
  <si>
    <t>ソース類製造業</t>
    <phoneticPr fontId="4"/>
  </si>
  <si>
    <t>醤油製造業</t>
    <phoneticPr fontId="4"/>
  </si>
  <si>
    <t>みそ製造業</t>
    <phoneticPr fontId="4"/>
  </si>
  <si>
    <t>かん詰・びん詰食品製造業</t>
    <phoneticPr fontId="4"/>
  </si>
  <si>
    <t>清涼飲料水製造業</t>
    <phoneticPr fontId="4"/>
  </si>
  <si>
    <t>氷雪販売業</t>
    <phoneticPr fontId="4"/>
  </si>
  <si>
    <t>氷雪製造業</t>
    <phoneticPr fontId="4"/>
  </si>
  <si>
    <t>菓子製造業</t>
    <phoneticPr fontId="4"/>
  </si>
  <si>
    <t>喫茶店</t>
  </si>
  <si>
    <t>飲食店</t>
  </si>
  <si>
    <t>条例の許可又は登録を要する営業</t>
    <phoneticPr fontId="4"/>
  </si>
  <si>
    <t>食　品　衛　生　法　の　許　可　を　要　す　る　営　業</t>
    <phoneticPr fontId="4"/>
  </si>
  <si>
    <t>合 計</t>
    <phoneticPr fontId="4"/>
  </si>
  <si>
    <t>平成２５年度末現在</t>
    <rPh sb="4" eb="6">
      <t>ネンド</t>
    </rPh>
    <rPh sb="6" eb="7">
      <t>マツ</t>
    </rPh>
    <rPh sb="7" eb="9">
      <t>ゲンザイ</t>
    </rPh>
    <phoneticPr fontId="4"/>
  </si>
  <si>
    <t>第７３表　食品衛生（施設数）</t>
    <phoneticPr fontId="4"/>
  </si>
  <si>
    <t>保健所活動</t>
    <rPh sb="0" eb="3">
      <t>ホケンジョ</t>
    </rPh>
    <rPh sb="3" eb="5">
      <t>カツドウ</t>
    </rPh>
    <phoneticPr fontId="4"/>
  </si>
  <si>
    <t>-</t>
    <phoneticPr fontId="4"/>
  </si>
  <si>
    <t>市立函館保健所</t>
    <rPh sb="0" eb="2">
      <t>シリツ</t>
    </rPh>
    <rPh sb="2" eb="4">
      <t>ハコダテ</t>
    </rPh>
    <phoneticPr fontId="4"/>
  </si>
  <si>
    <t>小計</t>
    <phoneticPr fontId="4"/>
  </si>
  <si>
    <t>その他</t>
    <rPh sb="2" eb="3">
      <t>タ</t>
    </rPh>
    <phoneticPr fontId="4"/>
  </si>
  <si>
    <t>給食施設</t>
    <rPh sb="0" eb="2">
      <t>キュウショク</t>
    </rPh>
    <rPh sb="2" eb="4">
      <t>シセツ</t>
    </rPh>
    <phoneticPr fontId="4"/>
  </si>
  <si>
    <t>製造業</t>
    <phoneticPr fontId="4"/>
  </si>
  <si>
    <t>食品の冷凍又は
冷蔵業</t>
    <phoneticPr fontId="4"/>
  </si>
  <si>
    <t>食肉処理業</t>
    <phoneticPr fontId="4"/>
  </si>
  <si>
    <t>乳酸菌飲料
製造業</t>
    <phoneticPr fontId="4"/>
  </si>
  <si>
    <t>マーガリン・ショートニング製造業</t>
    <phoneticPr fontId="4"/>
  </si>
  <si>
    <t>乳類販売業</t>
    <phoneticPr fontId="4"/>
  </si>
  <si>
    <t>アイスクリーム類
製造業</t>
    <phoneticPr fontId="4"/>
  </si>
  <si>
    <t>特別牛乳さく
取処理業</t>
    <phoneticPr fontId="4"/>
  </si>
  <si>
    <t>食品の放射線照射業</t>
    <phoneticPr fontId="4"/>
  </si>
  <si>
    <t>添加物製造業</t>
    <phoneticPr fontId="4"/>
  </si>
  <si>
    <t>めん類製造業</t>
    <phoneticPr fontId="4"/>
  </si>
  <si>
    <t>納豆製造業</t>
    <phoneticPr fontId="4"/>
  </si>
  <si>
    <t>豆腐製造業</t>
    <phoneticPr fontId="4"/>
  </si>
  <si>
    <t>あん類製造業</t>
    <phoneticPr fontId="4"/>
  </si>
  <si>
    <t>酒類製造業</t>
    <phoneticPr fontId="4"/>
  </si>
  <si>
    <t>ソース類製造業</t>
    <phoneticPr fontId="4"/>
  </si>
  <si>
    <t>醤油製造業</t>
    <phoneticPr fontId="4"/>
  </si>
  <si>
    <t>みそ製造業</t>
    <phoneticPr fontId="4"/>
  </si>
  <si>
    <t>かん詰・びん詰食品製造業</t>
    <phoneticPr fontId="4"/>
  </si>
  <si>
    <t>清涼飲料水製造業</t>
    <phoneticPr fontId="4"/>
  </si>
  <si>
    <t>氷雪販売業</t>
    <phoneticPr fontId="4"/>
  </si>
  <si>
    <t>氷雪製造業</t>
    <phoneticPr fontId="4"/>
  </si>
  <si>
    <t>菓子製造業</t>
    <phoneticPr fontId="4"/>
  </si>
  <si>
    <t>その他の許可を
要しない営業</t>
    <rPh sb="2" eb="3">
      <t>タ</t>
    </rPh>
    <rPh sb="4" eb="6">
      <t>キョカ</t>
    </rPh>
    <rPh sb="8" eb="9">
      <t>ヨウ</t>
    </rPh>
    <rPh sb="12" eb="14">
      <t>エイギョウ</t>
    </rPh>
    <phoneticPr fontId="4"/>
  </si>
  <si>
    <t>条例の許可又は登録を要する営業</t>
    <phoneticPr fontId="4"/>
  </si>
  <si>
    <t>食　品　衛　生　法　の　許　可　を　要　す　る　営　業</t>
    <phoneticPr fontId="4"/>
  </si>
  <si>
    <t>合 計</t>
    <phoneticPr fontId="4"/>
  </si>
  <si>
    <t>第７４表　食品衛生（監視数）</t>
    <rPh sb="10" eb="12">
      <t>カンシ</t>
    </rPh>
    <phoneticPr fontId="4"/>
  </si>
  <si>
    <t>（１８）その他</t>
  </si>
  <si>
    <t>（１７）殺菌羊乳</t>
  </si>
  <si>
    <t>（１６）バター</t>
  </si>
  <si>
    <t>（１５）クリーム</t>
  </si>
  <si>
    <t>（１４）ホエイパウダー</t>
  </si>
  <si>
    <t>（１３）全粉乳</t>
  </si>
  <si>
    <t>　その他</t>
  </si>
  <si>
    <t>(18)</t>
    <phoneticPr fontId="4"/>
  </si>
  <si>
    <t>（１２）脱脂粉乳</t>
  </si>
  <si>
    <t>　その他の乳製品</t>
  </si>
  <si>
    <t>(11)､(17)､(18)以外</t>
  </si>
  <si>
    <t>→</t>
    <phoneticPr fontId="4"/>
  </si>
  <si>
    <t>（１１）部分脱脂乳</t>
  </si>
  <si>
    <t>　その他の乳</t>
  </si>
  <si>
    <t>(11)＋(17)</t>
    <phoneticPr fontId="4"/>
  </si>
  <si>
    <t>（１０）チーズ</t>
  </si>
  <si>
    <t>食品等の種類（関係分のみ）</t>
  </si>
  <si>
    <t>「保健情報年報」</t>
    <phoneticPr fontId="4"/>
  </si>
  <si>
    <t>「食品衛生関係事業概要・食中毒事件録」</t>
    <phoneticPr fontId="4"/>
  </si>
  <si>
    <t>＜参考＞</t>
  </si>
  <si>
    <t>資料　食品衛生関係二半期報</t>
    <rPh sb="9" eb="10">
      <t>2</t>
    </rPh>
    <phoneticPr fontId="4"/>
  </si>
  <si>
    <t>不適件数</t>
  </si>
  <si>
    <t>試験件数</t>
  </si>
  <si>
    <t>理化学</t>
  </si>
  <si>
    <t>細菌</t>
  </si>
  <si>
    <t>収去検体総数</t>
  </si>
  <si>
    <t>市立函館保健所</t>
    <rPh sb="0" eb="2">
      <t>シリツ</t>
    </rPh>
    <rPh sb="2" eb="4">
      <t>ハコダテ</t>
    </rPh>
    <rPh sb="4" eb="6">
      <t>ホケン</t>
    </rPh>
    <rPh sb="6" eb="7">
      <t>ショ</t>
    </rPh>
    <phoneticPr fontId="4"/>
  </si>
  <si>
    <t>乳酸菌飲料</t>
  </si>
  <si>
    <t>ホエイパウダー</t>
    <phoneticPr fontId="4"/>
  </si>
  <si>
    <t>脱脂肪乳</t>
    <rPh sb="0" eb="1">
      <t>ダツ</t>
    </rPh>
    <rPh sb="1" eb="3">
      <t>シボウ</t>
    </rPh>
    <rPh sb="3" eb="4">
      <t>ニュウ</t>
    </rPh>
    <phoneticPr fontId="4"/>
  </si>
  <si>
    <t>全粉乳</t>
    <rPh sb="0" eb="1">
      <t>ゼン</t>
    </rPh>
    <rPh sb="1" eb="2">
      <t>フン</t>
    </rPh>
    <rPh sb="2" eb="3">
      <t>ニュウ</t>
    </rPh>
    <phoneticPr fontId="4"/>
  </si>
  <si>
    <t>乳飲料</t>
  </si>
  <si>
    <t>はっ酵乳</t>
  </si>
  <si>
    <t>アイスクリーム類</t>
    <phoneticPr fontId="4"/>
  </si>
  <si>
    <t>チーズ</t>
    <phoneticPr fontId="4"/>
  </si>
  <si>
    <t>バター</t>
    <phoneticPr fontId="4"/>
  </si>
  <si>
    <t>クリーム</t>
    <phoneticPr fontId="4"/>
  </si>
  <si>
    <t>その他</t>
    <phoneticPr fontId="4"/>
  </si>
  <si>
    <t>加工乳</t>
  </si>
  <si>
    <t>成分調整牛乳</t>
    <rPh sb="0" eb="2">
      <t>セイブン</t>
    </rPh>
    <rPh sb="2" eb="4">
      <t>チョウセイ</t>
    </rPh>
    <rPh sb="4" eb="6">
      <t>ギュウニュウ</t>
    </rPh>
    <phoneticPr fontId="4"/>
  </si>
  <si>
    <t>低脂肪乳</t>
    <rPh sb="0" eb="1">
      <t>テイ</t>
    </rPh>
    <rPh sb="1" eb="3">
      <t>シボウ</t>
    </rPh>
    <rPh sb="3" eb="4">
      <t>ニュウ</t>
    </rPh>
    <phoneticPr fontId="4"/>
  </si>
  <si>
    <t>特別牛乳</t>
    <rPh sb="0" eb="2">
      <t>トクベツ</t>
    </rPh>
    <rPh sb="2" eb="4">
      <t>ギュウニュウ</t>
    </rPh>
    <phoneticPr fontId="4"/>
  </si>
  <si>
    <t>牛乳</t>
  </si>
  <si>
    <t>生乳</t>
  </si>
  <si>
    <t>その他</t>
    <phoneticPr fontId="4"/>
  </si>
  <si>
    <t>食肉・水産加工品</t>
    <rPh sb="0" eb="2">
      <t>ショクニク</t>
    </rPh>
    <rPh sb="3" eb="5">
      <t>スイサン</t>
    </rPh>
    <rPh sb="5" eb="8">
      <t>カコウヒン</t>
    </rPh>
    <phoneticPr fontId="4"/>
  </si>
  <si>
    <t>農産物加工品</t>
    <rPh sb="0" eb="2">
      <t>ノウサン</t>
    </rPh>
    <rPh sb="2" eb="3">
      <t>ブツ</t>
    </rPh>
    <rPh sb="3" eb="6">
      <t>カコウヒン</t>
    </rPh>
    <phoneticPr fontId="4"/>
  </si>
  <si>
    <t>農産物</t>
    <rPh sb="0" eb="3">
      <t>ノウサンブツ</t>
    </rPh>
    <phoneticPr fontId="4"/>
  </si>
  <si>
    <t>輸入食品</t>
    <rPh sb="0" eb="2">
      <t>ユニュウ</t>
    </rPh>
    <rPh sb="2" eb="4">
      <t>ショクヒン</t>
    </rPh>
    <phoneticPr fontId="4"/>
  </si>
  <si>
    <t>乳等を主原料とする
食品</t>
    <rPh sb="0" eb="1">
      <t>ニュウ</t>
    </rPh>
    <rPh sb="1" eb="2">
      <t>トウ</t>
    </rPh>
    <rPh sb="3" eb="4">
      <t>シュ</t>
    </rPh>
    <rPh sb="4" eb="6">
      <t>ゲンリョウ</t>
    </rPh>
    <rPh sb="10" eb="12">
      <t>ショクヒン</t>
    </rPh>
    <phoneticPr fontId="4"/>
  </si>
  <si>
    <t>乳製品</t>
    <rPh sb="0" eb="1">
      <t>ニュウ</t>
    </rPh>
    <rPh sb="1" eb="3">
      <t>セイヒン</t>
    </rPh>
    <phoneticPr fontId="4"/>
  </si>
  <si>
    <t>乳等</t>
    <phoneticPr fontId="4"/>
  </si>
  <si>
    <t>その他</t>
  </si>
  <si>
    <t>かずのこ</t>
  </si>
  <si>
    <t>たらこ</t>
  </si>
  <si>
    <t>いくら・すじこ</t>
    <phoneticPr fontId="4"/>
  </si>
  <si>
    <t>計</t>
  </si>
  <si>
    <t>乳等の種類</t>
    <rPh sb="0" eb="1">
      <t>ニュウ</t>
    </rPh>
    <rPh sb="1" eb="2">
      <t>トウ</t>
    </rPh>
    <rPh sb="3" eb="5">
      <t>シュルイ</t>
    </rPh>
    <phoneticPr fontId="4"/>
  </si>
  <si>
    <t>おもちゃ</t>
  </si>
  <si>
    <t>器具及び容器包装</t>
  </si>
  <si>
    <t>添
加
物
及
び
そ
の
製
剤</t>
    <rPh sb="6" eb="7">
      <t>オヨ</t>
    </rPh>
    <rPh sb="14" eb="15">
      <t>セイ</t>
    </rPh>
    <rPh sb="16" eb="17">
      <t>ザイ</t>
    </rPh>
    <phoneticPr fontId="4"/>
  </si>
  <si>
    <t>その他の食品</t>
  </si>
  <si>
    <t>かん詰・びん詰食品</t>
  </si>
  <si>
    <t>水</t>
  </si>
  <si>
    <t>氷雪</t>
  </si>
  <si>
    <t>酒精飲料</t>
  </si>
  <si>
    <t>清涼飲料水</t>
  </si>
  <si>
    <t>氷菓</t>
  </si>
  <si>
    <t>菓子類</t>
    <phoneticPr fontId="4"/>
  </si>
  <si>
    <t>野菜類・果物及びその加工品
（かん詰・びん詰を除く）</t>
    <phoneticPr fontId="4"/>
  </si>
  <si>
    <t>穀類及びその加工品
（かん詰・びん詰を除く）</t>
    <phoneticPr fontId="4"/>
  </si>
  <si>
    <t>肉卵類及びその加工品　
（かん詰・びん詰を除く）</t>
    <phoneticPr fontId="4"/>
  </si>
  <si>
    <t>冷凍食品</t>
  </si>
  <si>
    <t>魚介類加工品(かん詰め
・びん詰めを除く)</t>
    <phoneticPr fontId="4"/>
  </si>
  <si>
    <t>魚介類</t>
  </si>
  <si>
    <t>平成２５年度</t>
    <phoneticPr fontId="4"/>
  </si>
  <si>
    <t>第７５表　食品等収去検査数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</si>
</sst>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>
      <alignment vertical="center"/>
    </xf>
    <xf numFmtId="0" fontId="2" fillId="0" borderId="0" xfId="2" applyFont="1" applyFill="1"/>
    <xf numFmtId="0" fontId="2" fillId="0" borderId="0" xfId="2" applyFont="1" applyFill="1" applyBorder="1"/>
    <xf numFmtId="0" fontId="2" fillId="0" borderId="0" xfId="2" applyFont="1" applyFill="1" applyAlignment="1">
      <alignment horizontal="left"/>
    </xf>
    <xf numFmtId="0" fontId="2" fillId="0" borderId="0" xfId="2" applyFont="1" applyFill="1" applyBorder="1" applyAlignment="1">
      <alignment horizontal="left"/>
    </xf>
    <xf numFmtId="38" fontId="2" fillId="0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/>
    <xf numFmtId="38" fontId="2" fillId="0" borderId="0" xfId="3" applyFont="1" applyFill="1" applyAlignment="1"/>
    <xf numFmtId="38" fontId="2" fillId="0" borderId="0" xfId="3" applyFont="1" applyFill="1" applyAlignment="1">
      <alignment horizontal="left"/>
    </xf>
    <xf numFmtId="38" fontId="2" fillId="0" borderId="0" xfId="3" applyFont="1" applyFill="1" applyBorder="1" applyAlignment="1">
      <alignment horizontal="left"/>
    </xf>
    <xf numFmtId="0" fontId="2" fillId="0" borderId="0" xfId="2" applyFont="1" applyFill="1" applyAlignment="1">
      <alignment vertical="center"/>
    </xf>
    <xf numFmtId="38" fontId="2" fillId="0" borderId="0" xfId="3" applyFont="1" applyFill="1" applyBorder="1" applyAlignment="1">
      <alignment vertical="center"/>
    </xf>
    <xf numFmtId="38" fontId="2" fillId="2" borderId="1" xfId="3" applyFont="1" applyFill="1" applyBorder="1" applyAlignment="1">
      <alignment horizontal="right" vertical="center"/>
    </xf>
    <xf numFmtId="38" fontId="2" fillId="3" borderId="2" xfId="3" applyFont="1" applyFill="1" applyBorder="1" applyAlignment="1">
      <alignment horizontal="right" vertical="center"/>
    </xf>
    <xf numFmtId="38" fontId="2" fillId="2" borderId="2" xfId="3" applyFont="1" applyFill="1" applyBorder="1" applyAlignment="1">
      <alignment horizontal="right" vertical="center"/>
    </xf>
    <xf numFmtId="38" fontId="2" fillId="3" borderId="2" xfId="3" applyFont="1" applyFill="1" applyBorder="1" applyAlignment="1">
      <alignment horizontal="left" vertical="center"/>
    </xf>
    <xf numFmtId="38" fontId="2" fillId="2" borderId="3" xfId="3" applyFont="1" applyFill="1" applyBorder="1" applyAlignment="1">
      <alignment horizontal="right" vertical="center"/>
    </xf>
    <xf numFmtId="38" fontId="2" fillId="3" borderId="4" xfId="3" applyFont="1" applyFill="1" applyBorder="1" applyAlignment="1">
      <alignment horizontal="right" vertical="center"/>
    </xf>
    <xf numFmtId="38" fontId="2" fillId="2" borderId="4" xfId="3" applyFont="1" applyFill="1" applyBorder="1" applyAlignment="1">
      <alignment horizontal="right" vertical="center"/>
    </xf>
    <xf numFmtId="38" fontId="2" fillId="3" borderId="4" xfId="3" applyFont="1" applyFill="1" applyBorder="1" applyAlignment="1">
      <alignment horizontal="left" vertical="center"/>
    </xf>
    <xf numFmtId="38" fontId="2" fillId="2" borderId="5" xfId="3" applyFont="1" applyFill="1" applyBorder="1" applyAlignment="1">
      <alignment horizontal="right" vertical="center"/>
    </xf>
    <xf numFmtId="38" fontId="2" fillId="3" borderId="6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  <xf numFmtId="38" fontId="2" fillId="3" borderId="6" xfId="3" applyFont="1" applyFill="1" applyBorder="1" applyAlignment="1">
      <alignment horizontal="left"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7" xfId="3" applyFont="1" applyFill="1" applyBorder="1" applyAlignment="1">
      <alignment horizontal="right" vertical="center"/>
    </xf>
    <xf numFmtId="38" fontId="2" fillId="4" borderId="1" xfId="3" applyFont="1" applyFill="1" applyBorder="1" applyAlignment="1">
      <alignment horizontal="right" vertical="center"/>
    </xf>
    <xf numFmtId="38" fontId="2" fillId="5" borderId="8" xfId="3" applyFont="1" applyFill="1" applyBorder="1" applyAlignment="1">
      <alignment horizontal="right" vertical="center"/>
    </xf>
    <xf numFmtId="38" fontId="2" fillId="4" borderId="2" xfId="3" applyFont="1" applyFill="1" applyBorder="1" applyAlignment="1">
      <alignment horizontal="right" vertical="center"/>
    </xf>
    <xf numFmtId="38" fontId="2" fillId="5" borderId="8" xfId="3" applyFont="1" applyFill="1" applyBorder="1" applyAlignment="1">
      <alignment horizontal="left" vertical="center" wrapText="1"/>
    </xf>
    <xf numFmtId="38" fontId="2" fillId="4" borderId="8" xfId="3" applyFont="1" applyFill="1" applyBorder="1" applyAlignment="1">
      <alignment horizontal="right" vertical="center"/>
    </xf>
    <xf numFmtId="38" fontId="2" fillId="4" borderId="2" xfId="3" applyFont="1" applyFill="1" applyBorder="1" applyAlignment="1">
      <alignment horizontal="left" vertical="center" wrapText="1"/>
    </xf>
    <xf numFmtId="38" fontId="2" fillId="5" borderId="8" xfId="3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38" fontId="2" fillId="5" borderId="2" xfId="3" applyFont="1" applyFill="1" applyBorder="1" applyAlignment="1">
      <alignment horizontal="right" vertical="center"/>
    </xf>
    <xf numFmtId="38" fontId="2" fillId="5" borderId="2" xfId="3" applyFont="1" applyFill="1" applyBorder="1" applyAlignment="1">
      <alignment horizontal="left" vertical="center"/>
    </xf>
    <xf numFmtId="38" fontId="2" fillId="0" borderId="7" xfId="3" applyFont="1" applyFill="1" applyBorder="1" applyAlignment="1">
      <alignment vertical="center"/>
    </xf>
    <xf numFmtId="38" fontId="2" fillId="4" borderId="8" xfId="1" applyFont="1" applyFill="1" applyBorder="1" applyAlignment="1">
      <alignment horizontal="left" vertical="center" wrapText="1"/>
    </xf>
    <xf numFmtId="38" fontId="2" fillId="6" borderId="8" xfId="3" applyFont="1" applyFill="1" applyBorder="1" applyAlignment="1">
      <alignment horizontal="right" vertical="center"/>
    </xf>
    <xf numFmtId="38" fontId="2" fillId="7" borderId="8" xfId="3" applyFont="1" applyFill="1" applyBorder="1" applyAlignment="1">
      <alignment horizontal="right" vertical="center"/>
    </xf>
    <xf numFmtId="38" fontId="2" fillId="7" borderId="8" xfId="3" applyFont="1" applyFill="1" applyBorder="1" applyAlignment="1">
      <alignment horizontal="left" vertical="center"/>
    </xf>
    <xf numFmtId="38" fontId="2" fillId="0" borderId="7" xfId="3" applyFont="1" applyFill="1" applyBorder="1" applyAlignment="1"/>
    <xf numFmtId="38" fontId="2" fillId="0" borderId="9" xfId="3" applyFont="1" applyFill="1" applyBorder="1" applyAlignment="1">
      <alignment horizontal="center" vertical="top" textRotation="255" wrapText="1"/>
    </xf>
    <xf numFmtId="38" fontId="2" fillId="0" borderId="10" xfId="3" applyFont="1" applyFill="1" applyBorder="1" applyAlignment="1">
      <alignment horizontal="center" vertical="top" textRotation="255"/>
    </xf>
    <xf numFmtId="38" fontId="2" fillId="0" borderId="11" xfId="3" applyFont="1" applyFill="1" applyBorder="1" applyAlignment="1">
      <alignment horizontal="center" vertical="top" textRotation="255" wrapText="1"/>
    </xf>
    <xf numFmtId="38" fontId="2" fillId="0" borderId="1" xfId="3" applyFont="1" applyFill="1" applyBorder="1" applyAlignment="1">
      <alignment horizontal="center" vertical="center" textRotation="255" wrapText="1"/>
    </xf>
    <xf numFmtId="38" fontId="2" fillId="0" borderId="4" xfId="3" applyFont="1" applyFill="1" applyBorder="1" applyAlignment="1">
      <alignment horizontal="left" vertical="center"/>
    </xf>
    <xf numFmtId="38" fontId="2" fillId="0" borderId="0" xfId="3" applyFont="1" applyFill="1" applyBorder="1" applyAlignment="1">
      <alignment wrapText="1"/>
    </xf>
    <xf numFmtId="38" fontId="2" fillId="0" borderId="7" xfId="3" applyFont="1" applyFill="1" applyBorder="1" applyAlignment="1">
      <alignment wrapText="1"/>
    </xf>
    <xf numFmtId="38" fontId="2" fillId="0" borderId="12" xfId="3" applyFont="1" applyFill="1" applyBorder="1" applyAlignment="1">
      <alignment horizontal="center" vertical="top" textRotation="255" wrapText="1"/>
    </xf>
    <xf numFmtId="38" fontId="2" fillId="0" borderId="13" xfId="3" applyFont="1" applyFill="1" applyBorder="1" applyAlignment="1">
      <alignment horizontal="centerContinuous" vertical="center" wrapText="1"/>
    </xf>
    <xf numFmtId="38" fontId="2" fillId="0" borderId="14" xfId="3" applyFont="1" applyFill="1" applyBorder="1" applyAlignment="1">
      <alignment horizontal="centerContinuous" vertical="center" wrapText="1"/>
    </xf>
    <xf numFmtId="38" fontId="2" fillId="0" borderId="3" xfId="3" applyFont="1" applyFill="1" applyBorder="1" applyAlignment="1">
      <alignment horizontal="center" vertical="center" textRotation="255" wrapText="1"/>
    </xf>
    <xf numFmtId="38" fontId="2" fillId="0" borderId="13" xfId="3" applyFont="1" applyFill="1" applyBorder="1" applyAlignment="1">
      <alignment horizontal="centerContinuous" vertical="center"/>
    </xf>
    <xf numFmtId="38" fontId="2" fillId="0" borderId="15" xfId="3" applyFont="1" applyFill="1" applyBorder="1" applyAlignment="1">
      <alignment horizontal="centerContinuous" vertical="center"/>
    </xf>
    <xf numFmtId="38" fontId="2" fillId="0" borderId="14" xfId="3" applyFont="1" applyFill="1" applyBorder="1" applyAlignment="1">
      <alignment horizontal="centerContinuous" vertical="center"/>
    </xf>
    <xf numFmtId="38" fontId="2" fillId="0" borderId="16" xfId="3" applyFont="1" applyFill="1" applyBorder="1" applyAlignment="1">
      <alignment horizontal="center" vertical="center" textRotation="255" wrapText="1"/>
    </xf>
    <xf numFmtId="38" fontId="2" fillId="0" borderId="6" xfId="3" applyFont="1" applyFill="1" applyBorder="1" applyAlignment="1">
      <alignment horizontal="left" vertical="center"/>
    </xf>
    <xf numFmtId="0" fontId="5" fillId="0" borderId="0" xfId="2" applyFont="1" applyFill="1" applyAlignment="1">
      <alignment vertical="top"/>
    </xf>
    <xf numFmtId="38" fontId="5" fillId="0" borderId="0" xfId="3" applyFont="1" applyFill="1" applyBorder="1" applyAlignment="1">
      <alignment vertical="top"/>
    </xf>
    <xf numFmtId="38" fontId="5" fillId="0" borderId="0" xfId="3" applyFont="1" applyFill="1" applyAlignment="1">
      <alignment vertical="top"/>
    </xf>
    <xf numFmtId="38" fontId="5" fillId="0" borderId="17" xfId="3" applyFont="1" applyFill="1" applyBorder="1" applyAlignment="1">
      <alignment horizontal="right" vertical="top"/>
    </xf>
    <xf numFmtId="38" fontId="5" fillId="0" borderId="0" xfId="3" applyFont="1" applyFill="1" applyBorder="1" applyAlignment="1">
      <alignment horizontal="left" vertical="top"/>
    </xf>
    <xf numFmtId="38" fontId="2" fillId="4" borderId="8" xfId="3" applyFont="1" applyFill="1" applyBorder="1" applyAlignment="1">
      <alignment horizontal="left" vertical="center" wrapText="1"/>
    </xf>
    <xf numFmtId="38" fontId="2" fillId="2" borderId="8" xfId="3" applyFont="1" applyFill="1" applyBorder="1" applyAlignment="1">
      <alignment horizontal="right" vertical="center"/>
    </xf>
    <xf numFmtId="38" fontId="2" fillId="3" borderId="8" xfId="3" applyFont="1" applyFill="1" applyBorder="1" applyAlignment="1">
      <alignment horizontal="right" vertical="center"/>
    </xf>
    <xf numFmtId="38" fontId="2" fillId="3" borderId="8" xfId="3" applyFont="1" applyFill="1" applyBorder="1" applyAlignment="1">
      <alignment horizontal="left" vertical="center"/>
    </xf>
    <xf numFmtId="38" fontId="2" fillId="7" borderId="8" xfId="3" applyFont="1" applyFill="1" applyBorder="1" applyAlignment="1">
      <alignment horizontal="right" vertical="center" shrinkToFit="1"/>
    </xf>
    <xf numFmtId="38" fontId="2" fillId="0" borderId="9" xfId="3" applyFont="1" applyFill="1" applyBorder="1" applyAlignment="1">
      <alignment horizontal="center" vertical="center" textRotation="255" wrapText="1"/>
    </xf>
    <xf numFmtId="38" fontId="2" fillId="0" borderId="12" xfId="3" applyFont="1" applyFill="1" applyBorder="1" applyAlignment="1">
      <alignment horizontal="center" vertical="center" textRotation="255" wrapText="1"/>
    </xf>
    <xf numFmtId="38" fontId="2" fillId="0" borderId="13" xfId="3" applyFont="1" applyFill="1" applyBorder="1" applyAlignment="1">
      <alignment horizontal="center" vertical="center" wrapText="1"/>
    </xf>
    <xf numFmtId="38" fontId="2" fillId="0" borderId="15" xfId="3" applyFont="1" applyFill="1" applyBorder="1" applyAlignment="1">
      <alignment horizontal="center" vertical="center" wrapText="1"/>
    </xf>
    <xf numFmtId="38" fontId="2" fillId="0" borderId="14" xfId="3" applyFont="1" applyFill="1" applyBorder="1" applyAlignment="1">
      <alignment horizontal="center" vertical="center" wrapText="1"/>
    </xf>
    <xf numFmtId="38" fontId="2" fillId="0" borderId="0" xfId="3" applyFont="1" applyFill="1"/>
    <xf numFmtId="0" fontId="2" fillId="0" borderId="0" xfId="4" applyFont="1" applyFill="1"/>
    <xf numFmtId="49" fontId="2" fillId="0" borderId="0" xfId="4" applyNumberFormat="1" applyFont="1" applyFill="1"/>
    <xf numFmtId="0" fontId="2" fillId="0" borderId="0" xfId="4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49" fontId="2" fillId="0" borderId="8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horizontal="center" vertical="top" wrapText="1"/>
    </xf>
    <xf numFmtId="0" fontId="2" fillId="0" borderId="0" xfId="4" applyFont="1" applyFill="1" applyAlignment="1">
      <alignment vertical="center" wrapText="1"/>
    </xf>
    <xf numFmtId="49" fontId="2" fillId="0" borderId="8" xfId="4" applyNumberFormat="1" applyFont="1" applyFill="1" applyBorder="1" applyAlignment="1">
      <alignment vertical="center" wrapText="1"/>
    </xf>
    <xf numFmtId="49" fontId="2" fillId="0" borderId="0" xfId="4" applyNumberFormat="1" applyFont="1" applyFill="1" applyAlignment="1">
      <alignment vertical="center" wrapText="1"/>
    </xf>
    <xf numFmtId="38" fontId="2" fillId="5" borderId="18" xfId="3" applyFont="1" applyFill="1" applyBorder="1" applyAlignment="1">
      <alignment horizontal="right" vertical="center"/>
    </xf>
    <xf numFmtId="38" fontId="2" fillId="5" borderId="19" xfId="3" applyFont="1" applyFill="1" applyBorder="1" applyAlignment="1">
      <alignment horizontal="right" vertical="center"/>
    </xf>
    <xf numFmtId="38" fontId="2" fillId="5" borderId="20" xfId="3" applyFont="1" applyFill="1" applyBorder="1" applyAlignment="1">
      <alignment horizontal="right" vertical="center"/>
    </xf>
    <xf numFmtId="38" fontId="2" fillId="5" borderId="21" xfId="3" applyFont="1" applyFill="1" applyBorder="1" applyAlignment="1">
      <alignment horizontal="right" vertical="center"/>
    </xf>
    <xf numFmtId="38" fontId="2" fillId="5" borderId="22" xfId="3" applyFont="1" applyFill="1" applyBorder="1" applyAlignment="1">
      <alignment horizontal="center" vertical="center"/>
    </xf>
    <xf numFmtId="38" fontId="2" fillId="5" borderId="2" xfId="3" applyFont="1" applyFill="1" applyBorder="1" applyAlignment="1">
      <alignment horizontal="centerContinuous" vertical="center"/>
    </xf>
    <xf numFmtId="38" fontId="2" fillId="5" borderId="23" xfId="3" applyFont="1" applyFill="1" applyBorder="1" applyAlignment="1">
      <alignment horizontal="left" vertical="center"/>
    </xf>
    <xf numFmtId="38" fontId="2" fillId="5" borderId="10" xfId="3" applyFont="1" applyFill="1" applyBorder="1" applyAlignment="1">
      <alignment horizontal="right" vertical="center"/>
    </xf>
    <xf numFmtId="38" fontId="2" fillId="5" borderId="12" xfId="3" applyFont="1" applyFill="1" applyBorder="1" applyAlignment="1">
      <alignment horizontal="right" vertical="center"/>
    </xf>
    <xf numFmtId="38" fontId="2" fillId="5" borderId="24" xfId="3" applyFont="1" applyFill="1" applyBorder="1" applyAlignment="1">
      <alignment horizontal="right" vertical="center"/>
    </xf>
    <xf numFmtId="38" fontId="2" fillId="5" borderId="25" xfId="3" applyFont="1" applyFill="1" applyBorder="1" applyAlignment="1">
      <alignment horizontal="right" vertical="center"/>
    </xf>
    <xf numFmtId="38" fontId="2" fillId="5" borderId="26" xfId="3" applyFont="1" applyFill="1" applyBorder="1" applyAlignment="1">
      <alignment horizontal="center" vertical="center"/>
    </xf>
    <xf numFmtId="38" fontId="2" fillId="5" borderId="6" xfId="3" applyFont="1" applyFill="1" applyBorder="1" applyAlignment="1">
      <alignment horizontal="centerContinuous" vertical="center"/>
    </xf>
    <xf numFmtId="38" fontId="2" fillId="5" borderId="27" xfId="3" applyFont="1" applyFill="1" applyBorder="1" applyAlignment="1">
      <alignment horizontal="left" vertical="center"/>
    </xf>
    <xf numFmtId="38" fontId="2" fillId="5" borderId="7" xfId="3" applyFont="1" applyFill="1" applyBorder="1" applyAlignment="1">
      <alignment horizontal="right" vertical="center"/>
    </xf>
    <xf numFmtId="38" fontId="2" fillId="5" borderId="26" xfId="3" applyFont="1" applyFill="1" applyBorder="1" applyAlignment="1">
      <alignment horizontal="centerContinuous" vertical="center"/>
    </xf>
    <xf numFmtId="38" fontId="2" fillId="5" borderId="7" xfId="3" applyFont="1" applyFill="1" applyBorder="1" applyAlignment="1">
      <alignment horizontal="centerContinuous" vertical="center"/>
    </xf>
    <xf numFmtId="38" fontId="2" fillId="5" borderId="24" xfId="3" applyFont="1" applyFill="1" applyBorder="1" applyAlignment="1">
      <alignment horizontal="left" vertical="center"/>
    </xf>
    <xf numFmtId="38" fontId="2" fillId="4" borderId="22" xfId="3" applyFont="1" applyFill="1" applyBorder="1" applyAlignment="1">
      <alignment horizontal="center" vertical="center"/>
    </xf>
    <xf numFmtId="38" fontId="2" fillId="4" borderId="2" xfId="3" applyFont="1" applyFill="1" applyBorder="1" applyAlignment="1">
      <alignment horizontal="centerContinuous" vertical="center"/>
    </xf>
    <xf numFmtId="38" fontId="2" fillId="4" borderId="28" xfId="3" applyFont="1" applyFill="1" applyBorder="1" applyAlignment="1">
      <alignment horizontal="left" vertical="center" wrapText="1"/>
    </xf>
    <xf numFmtId="38" fontId="2" fillId="4" borderId="26" xfId="3" applyFont="1" applyFill="1" applyBorder="1" applyAlignment="1">
      <alignment horizontal="center" vertical="center"/>
    </xf>
    <xf numFmtId="38" fontId="2" fillId="4" borderId="6" xfId="3" applyFont="1" applyFill="1" applyBorder="1" applyAlignment="1">
      <alignment horizontal="centerContinuous" vertical="center"/>
    </xf>
    <xf numFmtId="38" fontId="2" fillId="4" borderId="27" xfId="3" applyFont="1" applyFill="1" applyBorder="1" applyAlignment="1">
      <alignment horizontal="left" vertical="center" wrapText="1"/>
    </xf>
    <xf numFmtId="38" fontId="2" fillId="4" borderId="26" xfId="3" applyFont="1" applyFill="1" applyBorder="1" applyAlignment="1">
      <alignment horizontal="centerContinuous" vertical="center"/>
    </xf>
    <xf numFmtId="38" fontId="2" fillId="4" borderId="7" xfId="3" applyFont="1" applyFill="1" applyBorder="1" applyAlignment="1">
      <alignment horizontal="centerContinuous" vertical="center"/>
    </xf>
    <xf numFmtId="38" fontId="2" fillId="4" borderId="29" xfId="3" applyFont="1" applyFill="1" applyBorder="1" applyAlignment="1">
      <alignment horizontal="left" vertical="center" wrapText="1"/>
    </xf>
    <xf numFmtId="38" fontId="2" fillId="3" borderId="30" xfId="3" applyFont="1" applyFill="1" applyBorder="1" applyAlignment="1">
      <alignment horizontal="right" vertical="center"/>
    </xf>
    <xf numFmtId="38" fontId="2" fillId="3" borderId="14" xfId="3" applyFont="1" applyFill="1" applyBorder="1" applyAlignment="1">
      <alignment horizontal="right" vertical="center"/>
    </xf>
    <xf numFmtId="38" fontId="2" fillId="3" borderId="31" xfId="3" applyFont="1" applyFill="1" applyBorder="1" applyAlignment="1">
      <alignment horizontal="right" vertical="center"/>
    </xf>
    <xf numFmtId="38" fontId="2" fillId="3" borderId="10" xfId="3" applyFont="1" applyFill="1" applyBorder="1" applyAlignment="1">
      <alignment horizontal="right" vertical="center"/>
    </xf>
    <xf numFmtId="38" fontId="2" fillId="3" borderId="22" xfId="3" applyFont="1" applyFill="1" applyBorder="1" applyAlignment="1">
      <alignment horizontal="center" vertical="center"/>
    </xf>
    <xf numFmtId="38" fontId="2" fillId="3" borderId="2" xfId="3" applyFont="1" applyFill="1" applyBorder="1" applyAlignment="1">
      <alignment horizontal="centerContinuous" vertical="center"/>
    </xf>
    <xf numFmtId="38" fontId="2" fillId="3" borderId="23" xfId="3" applyFont="1" applyFill="1" applyBorder="1" applyAlignment="1">
      <alignment horizontal="left" vertical="center" wrapText="1"/>
    </xf>
    <xf numFmtId="38" fontId="2" fillId="3" borderId="25" xfId="3" applyFont="1" applyFill="1" applyBorder="1" applyAlignment="1">
      <alignment horizontal="right" vertical="center"/>
    </xf>
    <xf numFmtId="38" fontId="2" fillId="3" borderId="24" xfId="3" applyFont="1" applyFill="1" applyBorder="1" applyAlignment="1">
      <alignment horizontal="right" vertical="center"/>
    </xf>
    <xf numFmtId="38" fontId="2" fillId="3" borderId="26" xfId="3" applyFont="1" applyFill="1" applyBorder="1" applyAlignment="1">
      <alignment horizontal="center" vertical="center"/>
    </xf>
    <xf numFmtId="38" fontId="2" fillId="3" borderId="6" xfId="3" applyFont="1" applyFill="1" applyBorder="1" applyAlignment="1">
      <alignment horizontal="centerContinuous" vertical="center"/>
    </xf>
    <xf numFmtId="38" fontId="2" fillId="3" borderId="27" xfId="3" applyFont="1" applyFill="1" applyBorder="1" applyAlignment="1">
      <alignment horizontal="left" vertical="center" wrapText="1"/>
    </xf>
    <xf numFmtId="38" fontId="2" fillId="3" borderId="26" xfId="3" applyFont="1" applyFill="1" applyBorder="1" applyAlignment="1">
      <alignment horizontal="centerContinuous" vertical="center"/>
    </xf>
    <xf numFmtId="38" fontId="2" fillId="3" borderId="7" xfId="3" applyFont="1" applyFill="1" applyBorder="1" applyAlignment="1">
      <alignment horizontal="centerContinuous" vertical="center"/>
    </xf>
    <xf numFmtId="38" fontId="2" fillId="3" borderId="29" xfId="3" applyFont="1" applyFill="1" applyBorder="1" applyAlignment="1">
      <alignment horizontal="left" vertical="center" wrapText="1"/>
    </xf>
    <xf numFmtId="38" fontId="2" fillId="5" borderId="23" xfId="3" applyFont="1" applyFill="1" applyBorder="1" applyAlignment="1">
      <alignment horizontal="left"/>
    </xf>
    <xf numFmtId="38" fontId="2" fillId="5" borderId="27" xfId="3" applyFont="1" applyFill="1" applyBorder="1" applyAlignment="1">
      <alignment horizontal="left"/>
    </xf>
    <xf numFmtId="38" fontId="2" fillId="5" borderId="27" xfId="3" applyFont="1" applyFill="1" applyBorder="1" applyAlignment="1">
      <alignment horizontal="left" vertical="center"/>
    </xf>
    <xf numFmtId="38" fontId="2" fillId="5" borderId="24" xfId="3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38" fontId="2" fillId="4" borderId="10" xfId="3" applyFont="1" applyFill="1" applyBorder="1" applyAlignment="1">
      <alignment horizontal="centerContinuous" vertical="center"/>
    </xf>
    <xf numFmtId="38" fontId="2" fillId="6" borderId="25" xfId="3" applyFont="1" applyFill="1" applyBorder="1" applyAlignment="1">
      <alignment horizontal="right" vertical="center"/>
    </xf>
    <xf numFmtId="38" fontId="2" fillId="7" borderId="10" xfId="3" applyFont="1" applyFill="1" applyBorder="1" applyAlignment="1">
      <alignment horizontal="right" vertical="center"/>
    </xf>
    <xf numFmtId="38" fontId="2" fillId="7" borderId="24" xfId="3" applyFont="1" applyFill="1" applyBorder="1" applyAlignment="1">
      <alignment horizontal="right" vertical="center"/>
    </xf>
    <xf numFmtId="38" fontId="2" fillId="7" borderId="25" xfId="3" applyFont="1" applyFill="1" applyBorder="1" applyAlignment="1">
      <alignment horizontal="right" vertical="center"/>
    </xf>
    <xf numFmtId="38" fontId="2" fillId="7" borderId="26" xfId="3" applyFont="1" applyFill="1" applyBorder="1" applyAlignment="1">
      <alignment horizontal="center" vertical="center"/>
    </xf>
    <xf numFmtId="38" fontId="2" fillId="7" borderId="2" xfId="3" applyFont="1" applyFill="1" applyBorder="1" applyAlignment="1">
      <alignment horizontal="centerContinuous" vertical="center"/>
    </xf>
    <xf numFmtId="38" fontId="2" fillId="7" borderId="27" xfId="3" applyFont="1" applyFill="1" applyBorder="1" applyAlignment="1">
      <alignment horizontal="left" vertical="center"/>
    </xf>
    <xf numFmtId="38" fontId="2" fillId="7" borderId="6" xfId="3" applyFont="1" applyFill="1" applyBorder="1" applyAlignment="1">
      <alignment horizontal="centerContinuous" vertical="center"/>
    </xf>
    <xf numFmtId="38" fontId="2" fillId="7" borderId="26" xfId="3" applyFont="1" applyFill="1" applyBorder="1" applyAlignment="1">
      <alignment horizontal="centerContinuous" vertical="center"/>
    </xf>
    <xf numFmtId="38" fontId="2" fillId="7" borderId="10" xfId="3" applyFont="1" applyFill="1" applyBorder="1" applyAlignment="1">
      <alignment horizontal="centerContinuous" vertical="center"/>
    </xf>
    <xf numFmtId="38" fontId="2" fillId="0" borderId="0" xfId="3" applyFont="1" applyFill="1" applyAlignment="1">
      <alignment vertical="top" wrapText="1"/>
    </xf>
    <xf numFmtId="38" fontId="2" fillId="0" borderId="0" xfId="3" applyFont="1" applyFill="1" applyBorder="1" applyAlignment="1">
      <alignment vertical="top" wrapText="1"/>
    </xf>
    <xf numFmtId="38" fontId="2" fillId="0" borderId="2" xfId="3" applyFont="1" applyFill="1" applyBorder="1" applyAlignment="1">
      <alignment horizontal="center" vertical="center" textRotation="255" wrapText="1"/>
    </xf>
    <xf numFmtId="0" fontId="2" fillId="0" borderId="32" xfId="4" applyFont="1" applyFill="1" applyBorder="1" applyAlignment="1">
      <alignment horizontal="center"/>
    </xf>
    <xf numFmtId="0" fontId="2" fillId="0" borderId="33" xfId="4" applyFont="1" applyFill="1" applyBorder="1" applyAlignment="1">
      <alignment horizontal="center"/>
    </xf>
    <xf numFmtId="0" fontId="2" fillId="0" borderId="33" xfId="4" applyFont="1" applyFill="1" applyBorder="1" applyAlignment="1">
      <alignment horizontal="center" vertical="top" textRotation="255" wrapText="1"/>
    </xf>
    <xf numFmtId="38" fontId="2" fillId="0" borderId="10" xfId="3" applyFont="1" applyFill="1" applyBorder="1" applyAlignment="1">
      <alignment horizontal="center" vertical="top" textRotation="255" wrapText="1"/>
    </xf>
    <xf numFmtId="38" fontId="2" fillId="0" borderId="33" xfId="3" applyFont="1" applyFill="1" applyBorder="1" applyAlignment="1">
      <alignment horizontal="center" vertical="top" textRotation="255" wrapText="1"/>
    </xf>
    <xf numFmtId="38" fontId="2" fillId="0" borderId="34" xfId="3" applyFont="1" applyFill="1" applyBorder="1" applyAlignment="1">
      <alignment horizontal="center" vertical="top" textRotation="255" wrapText="1"/>
    </xf>
    <xf numFmtId="0" fontId="2" fillId="0" borderId="35" xfId="4" applyFont="1" applyFill="1" applyBorder="1" applyAlignment="1">
      <alignment horizontal="center" vertical="top" wrapText="1"/>
    </xf>
    <xf numFmtId="38" fontId="2" fillId="0" borderId="36" xfId="3" applyFont="1" applyFill="1" applyBorder="1" applyAlignment="1">
      <alignment horizontal="center" vertical="top" textRotation="255" wrapText="1"/>
    </xf>
    <xf numFmtId="38" fontId="2" fillId="0" borderId="37" xfId="3" applyFont="1" applyFill="1" applyBorder="1" applyAlignment="1">
      <alignment horizontal="center" vertical="top" textRotation="255" wrapText="1"/>
    </xf>
    <xf numFmtId="38" fontId="2" fillId="0" borderId="32" xfId="3" applyFont="1" applyFill="1" applyBorder="1" applyAlignment="1">
      <alignment horizontal="center" vertical="top" textRotation="255" wrapText="1"/>
    </xf>
    <xf numFmtId="9" fontId="2" fillId="0" borderId="33" xfId="5" applyFont="1" applyFill="1" applyBorder="1" applyAlignment="1">
      <alignment horizontal="center" vertical="top" textRotation="255" wrapText="1"/>
    </xf>
    <xf numFmtId="0" fontId="2" fillId="0" borderId="33" xfId="4" applyFont="1" applyFill="1" applyBorder="1" applyAlignment="1">
      <alignment horizontal="center" wrapText="1"/>
    </xf>
    <xf numFmtId="38" fontId="2" fillId="0" borderId="2" xfId="3" applyFont="1" applyFill="1" applyBorder="1" applyAlignment="1">
      <alignment horizontal="left" vertical="top" wrapText="1"/>
    </xf>
    <xf numFmtId="38" fontId="2" fillId="0" borderId="4" xfId="3" applyFont="1" applyFill="1" applyBorder="1" applyAlignment="1">
      <alignment horizontal="center" vertical="center" textRotation="255" wrapText="1"/>
    </xf>
    <xf numFmtId="38" fontId="2" fillId="0" borderId="38" xfId="3" applyFont="1" applyFill="1" applyBorder="1" applyAlignment="1">
      <alignment horizontal="center" vertical="top" textRotation="255" wrapText="1"/>
    </xf>
    <xf numFmtId="38" fontId="2" fillId="0" borderId="39" xfId="3" applyFont="1" applyFill="1" applyBorder="1" applyAlignment="1">
      <alignment horizontal="center" vertical="top" textRotation="255" wrapText="1"/>
    </xf>
    <xf numFmtId="0" fontId="2" fillId="0" borderId="40" xfId="4" applyFont="1" applyFill="1" applyBorder="1" applyAlignment="1">
      <alignment horizontal="center" vertical="center"/>
    </xf>
    <xf numFmtId="0" fontId="2" fillId="0" borderId="41" xfId="4" applyFont="1" applyFill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38" fontId="2" fillId="0" borderId="43" xfId="3" applyFont="1" applyFill="1" applyBorder="1" applyAlignment="1">
      <alignment horizontal="center" vertical="center"/>
    </xf>
    <xf numFmtId="38" fontId="2" fillId="0" borderId="44" xfId="3" applyFont="1" applyFill="1" applyBorder="1" applyAlignment="1">
      <alignment horizontal="center" vertical="top" textRotation="255" wrapText="1"/>
    </xf>
    <xf numFmtId="0" fontId="2" fillId="0" borderId="4" xfId="4" applyFont="1" applyFill="1" applyBorder="1" applyAlignment="1">
      <alignment horizontal="center" vertical="top" wrapText="1"/>
    </xf>
    <xf numFmtId="38" fontId="2" fillId="0" borderId="7" xfId="3" applyFont="1" applyFill="1" applyBorder="1" applyAlignment="1">
      <alignment horizontal="center" vertical="top" textRotation="255" wrapText="1"/>
    </xf>
    <xf numFmtId="38" fontId="2" fillId="0" borderId="3" xfId="3" applyFont="1" applyFill="1" applyBorder="1" applyAlignment="1">
      <alignment horizontal="center" vertical="top" textRotation="255" wrapText="1"/>
    </xf>
    <xf numFmtId="38" fontId="2" fillId="0" borderId="45" xfId="3" applyFont="1" applyFill="1" applyBorder="1" applyAlignment="1">
      <alignment horizontal="center" vertical="top" textRotation="255" wrapText="1"/>
    </xf>
    <xf numFmtId="9" fontId="2" fillId="0" borderId="9" xfId="5" applyFont="1" applyFill="1" applyBorder="1" applyAlignment="1">
      <alignment horizontal="center" vertical="top" textRotation="255" wrapText="1"/>
    </xf>
    <xf numFmtId="38" fontId="2" fillId="0" borderId="4" xfId="3" applyFont="1" applyFill="1" applyBorder="1" applyAlignment="1">
      <alignment horizontal="left"/>
    </xf>
    <xf numFmtId="38" fontId="2" fillId="0" borderId="6" xfId="3" applyFont="1" applyFill="1" applyBorder="1" applyAlignment="1">
      <alignment horizontal="center" vertical="center" textRotation="255" wrapText="1"/>
    </xf>
    <xf numFmtId="0" fontId="2" fillId="0" borderId="46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48" xfId="4" applyFont="1" applyFill="1" applyBorder="1" applyAlignment="1">
      <alignment horizontal="center" vertical="center"/>
    </xf>
    <xf numFmtId="0" fontId="2" fillId="0" borderId="49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38" fontId="2" fillId="0" borderId="51" xfId="3" applyFont="1" applyFill="1" applyBorder="1" applyAlignment="1">
      <alignment horizontal="center" vertical="center"/>
    </xf>
    <xf numFmtId="38" fontId="2" fillId="0" borderId="52" xfId="3" applyFont="1" applyFill="1" applyBorder="1" applyAlignment="1">
      <alignment horizontal="center" vertical="top" textRotation="255" wrapText="1"/>
    </xf>
    <xf numFmtId="38" fontId="2" fillId="0" borderId="6" xfId="3" applyFont="1" applyFill="1" applyBorder="1" applyAlignment="1">
      <alignment horizontal="center" vertical="top" wrapText="1"/>
    </xf>
    <xf numFmtId="38" fontId="2" fillId="0" borderId="51" xfId="3" applyFont="1" applyFill="1" applyBorder="1" applyAlignment="1">
      <alignment horizontal="center" vertical="top" textRotation="255" wrapText="1"/>
    </xf>
    <xf numFmtId="38" fontId="2" fillId="0" borderId="5" xfId="3" applyFont="1" applyFill="1" applyBorder="1" applyAlignment="1">
      <alignment horizontal="center" vertical="top" textRotation="255" wrapText="1"/>
    </xf>
    <xf numFmtId="9" fontId="2" fillId="0" borderId="39" xfId="5" applyFont="1" applyFill="1" applyBorder="1" applyAlignment="1">
      <alignment horizontal="center" vertical="top" textRotation="255" wrapText="1"/>
    </xf>
    <xf numFmtId="38" fontId="2" fillId="0" borderId="53" xfId="3" applyFont="1" applyFill="1" applyBorder="1" applyAlignment="1">
      <alignment horizontal="center" vertical="center" wrapText="1"/>
    </xf>
    <xf numFmtId="38" fontId="2" fillId="0" borderId="40" xfId="3" applyFont="1" applyFill="1" applyBorder="1" applyAlignment="1">
      <alignment horizontal="center" vertical="center" wrapText="1"/>
    </xf>
    <xf numFmtId="38" fontId="2" fillId="0" borderId="43" xfId="3" applyFont="1" applyFill="1" applyBorder="1" applyAlignment="1">
      <alignment horizontal="center" vertical="center" wrapText="1"/>
    </xf>
    <xf numFmtId="38" fontId="2" fillId="0" borderId="50" xfId="3" applyFont="1" applyFill="1" applyBorder="1" applyAlignment="1"/>
    <xf numFmtId="38" fontId="2" fillId="0" borderId="6" xfId="3" applyFont="1" applyFill="1" applyBorder="1" applyAlignment="1">
      <alignment horizontal="left"/>
    </xf>
    <xf numFmtId="38" fontId="5" fillId="0" borderId="54" xfId="3" applyFont="1" applyFill="1" applyBorder="1" applyAlignment="1">
      <alignment horizontal="right" vertical="top"/>
    </xf>
    <xf numFmtId="38" fontId="5" fillId="0" borderId="0" xfId="3" applyFont="1" applyFill="1" applyBorder="1" applyAlignment="1">
      <alignment horizontal="center" vertical="top"/>
    </xf>
  </cellXfs>
  <cellStyles count="6">
    <cellStyle name="パーセント 2" xfId="5"/>
    <cellStyle name="桁区切り" xfId="1" builtinId="6"/>
    <cellStyle name="桁区切り 2" xfId="3"/>
    <cellStyle name="標準" xfId="0" builtinId="0"/>
    <cellStyle name="標準 3" xfId="2"/>
    <cellStyle name="標準_19年報原稿 6(62～80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9"/>
  <sheetViews>
    <sheetView showGridLines="0" tabSelected="1" zoomScaleNormal="10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16.625" style="3" customWidth="1"/>
    <col min="2" max="2" width="7.625" style="1" customWidth="1"/>
    <col min="3" max="3" width="6.625" style="1" customWidth="1"/>
    <col min="4" max="26" width="5.625" style="1" customWidth="1"/>
    <col min="27" max="27" width="6.625" style="1" customWidth="1"/>
    <col min="28" max="36" width="5.625" style="1" customWidth="1"/>
    <col min="37" max="37" width="7.625" style="1" customWidth="1"/>
    <col min="38" max="39" width="5.625" style="1" customWidth="1"/>
    <col min="40" max="40" width="6.625" style="1" customWidth="1"/>
    <col min="41" max="42" width="5.625" style="1" customWidth="1"/>
    <col min="43" max="43" width="6.625" style="1" customWidth="1"/>
    <col min="44" max="44" width="9" style="1"/>
    <col min="45" max="45" width="9" style="2"/>
    <col min="46" max="16384" width="9" style="1"/>
  </cols>
  <sheetData>
    <row r="1" spans="1:45" s="58" customFormat="1" ht="18" customHeight="1">
      <c r="A1" s="62" t="s">
        <v>74</v>
      </c>
      <c r="B1" s="62"/>
      <c r="C1" s="62"/>
      <c r="D1" s="62"/>
      <c r="E1" s="62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1" t="s">
        <v>73</v>
      </c>
      <c r="AO1" s="61"/>
      <c r="AP1" s="61"/>
      <c r="AQ1" s="61"/>
      <c r="AR1" s="60"/>
      <c r="AS1" s="59"/>
    </row>
    <row r="2" spans="1:45" ht="16.5" customHeight="1">
      <c r="A2" s="57"/>
      <c r="B2" s="56" t="s">
        <v>72</v>
      </c>
      <c r="C2" s="55" t="s">
        <v>71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3"/>
      <c r="AL2" s="55" t="s">
        <v>70</v>
      </c>
      <c r="AM2" s="54"/>
      <c r="AN2" s="54"/>
      <c r="AO2" s="54"/>
      <c r="AP2" s="54"/>
      <c r="AQ2" s="53"/>
      <c r="AR2" s="41"/>
      <c r="AS2" s="6"/>
    </row>
    <row r="3" spans="1:45" ht="16.5" customHeight="1">
      <c r="A3" s="46"/>
      <c r="B3" s="52"/>
      <c r="C3" s="49" t="s">
        <v>69</v>
      </c>
      <c r="D3" s="49" t="s">
        <v>68</v>
      </c>
      <c r="E3" s="49" t="s">
        <v>67</v>
      </c>
      <c r="F3" s="49" t="s">
        <v>66</v>
      </c>
      <c r="G3" s="49" t="s">
        <v>65</v>
      </c>
      <c r="H3" s="49" t="s">
        <v>64</v>
      </c>
      <c r="I3" s="49" t="s">
        <v>63</v>
      </c>
      <c r="J3" s="49" t="s">
        <v>62</v>
      </c>
      <c r="K3" s="49" t="s">
        <v>61</v>
      </c>
      <c r="L3" s="49" t="s">
        <v>60</v>
      </c>
      <c r="M3" s="49" t="s">
        <v>59</v>
      </c>
      <c r="N3" s="49" t="s">
        <v>58</v>
      </c>
      <c r="O3" s="49" t="s">
        <v>57</v>
      </c>
      <c r="P3" s="49" t="s">
        <v>56</v>
      </c>
      <c r="Q3" s="49" t="s">
        <v>55</v>
      </c>
      <c r="R3" s="49" t="s">
        <v>54</v>
      </c>
      <c r="S3" s="49" t="s">
        <v>53</v>
      </c>
      <c r="T3" s="49" t="s">
        <v>52</v>
      </c>
      <c r="U3" s="49" t="s">
        <v>51</v>
      </c>
      <c r="V3" s="49" t="s">
        <v>50</v>
      </c>
      <c r="W3" s="49" t="s">
        <v>49</v>
      </c>
      <c r="X3" s="49" t="s">
        <v>48</v>
      </c>
      <c r="Y3" s="49" t="s">
        <v>47</v>
      </c>
      <c r="Z3" s="49" t="s">
        <v>46</v>
      </c>
      <c r="AA3" s="49" t="s">
        <v>45</v>
      </c>
      <c r="AB3" s="49" t="s">
        <v>44</v>
      </c>
      <c r="AC3" s="49" t="s">
        <v>43</v>
      </c>
      <c r="AD3" s="49" t="s">
        <v>42</v>
      </c>
      <c r="AE3" s="49" t="s">
        <v>41</v>
      </c>
      <c r="AF3" s="49" t="s">
        <v>40</v>
      </c>
      <c r="AG3" s="49" t="s">
        <v>39</v>
      </c>
      <c r="AH3" s="49" t="s">
        <v>38</v>
      </c>
      <c r="AI3" s="49" t="s">
        <v>37</v>
      </c>
      <c r="AJ3" s="49" t="s">
        <v>36</v>
      </c>
      <c r="AK3" s="49" t="s">
        <v>35</v>
      </c>
      <c r="AL3" s="51" t="s">
        <v>34</v>
      </c>
      <c r="AM3" s="50"/>
      <c r="AN3" s="49" t="s">
        <v>33</v>
      </c>
      <c r="AO3" s="49" t="s">
        <v>32</v>
      </c>
      <c r="AP3" s="49" t="s">
        <v>31</v>
      </c>
      <c r="AQ3" s="49" t="s">
        <v>30</v>
      </c>
      <c r="AR3" s="48"/>
      <c r="AS3" s="47"/>
    </row>
    <row r="4" spans="1:45" ht="132" customHeight="1">
      <c r="A4" s="46"/>
      <c r="B4" s="4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4"/>
      <c r="AF4" s="42"/>
      <c r="AG4" s="42"/>
      <c r="AH4" s="42"/>
      <c r="AI4" s="42"/>
      <c r="AJ4" s="42"/>
      <c r="AK4" s="42"/>
      <c r="AL4" s="43" t="s">
        <v>29</v>
      </c>
      <c r="AM4" s="43" t="s">
        <v>28</v>
      </c>
      <c r="AN4" s="42"/>
      <c r="AO4" s="42"/>
      <c r="AP4" s="42"/>
      <c r="AQ4" s="42"/>
      <c r="AR4" s="41"/>
      <c r="AS4" s="6"/>
    </row>
    <row r="5" spans="1:45" s="10" customFormat="1" ht="16.5" customHeight="1">
      <c r="A5" s="40" t="s">
        <v>27</v>
      </c>
      <c r="B5" s="38">
        <v>132398</v>
      </c>
      <c r="C5" s="39">
        <v>62916</v>
      </c>
      <c r="D5" s="39">
        <v>7465</v>
      </c>
      <c r="E5" s="39">
        <v>5377</v>
      </c>
      <c r="F5" s="39">
        <v>162</v>
      </c>
      <c r="G5" s="39">
        <v>22</v>
      </c>
      <c r="H5" s="39">
        <v>329</v>
      </c>
      <c r="I5" s="39">
        <v>166</v>
      </c>
      <c r="J5" s="39">
        <v>246</v>
      </c>
      <c r="K5" s="39">
        <v>24</v>
      </c>
      <c r="L5" s="39">
        <v>203</v>
      </c>
      <c r="M5" s="39">
        <v>72</v>
      </c>
      <c r="N5" s="39">
        <v>43</v>
      </c>
      <c r="O5" s="39">
        <v>294</v>
      </c>
      <c r="P5" s="39">
        <v>44</v>
      </c>
      <c r="Q5" s="39">
        <v>425</v>
      </c>
      <c r="R5" s="39">
        <v>2551</v>
      </c>
      <c r="S5" s="39">
        <v>49</v>
      </c>
      <c r="T5" s="39">
        <v>69</v>
      </c>
      <c r="U5" s="39">
        <v>1</v>
      </c>
      <c r="V5" s="39">
        <v>101</v>
      </c>
      <c r="W5" s="39">
        <v>1</v>
      </c>
      <c r="X5" s="39">
        <v>325</v>
      </c>
      <c r="Y5" s="39">
        <v>303</v>
      </c>
      <c r="Z5" s="39">
        <v>2</v>
      </c>
      <c r="AA5" s="39">
        <v>9918</v>
      </c>
      <c r="AB5" s="39" t="s">
        <v>15</v>
      </c>
      <c r="AC5" s="39">
        <v>11</v>
      </c>
      <c r="AD5" s="39">
        <v>754</v>
      </c>
      <c r="AE5" s="39">
        <v>219</v>
      </c>
      <c r="AF5" s="39">
        <v>7241</v>
      </c>
      <c r="AG5" s="39">
        <v>7890</v>
      </c>
      <c r="AH5" s="39">
        <v>2446</v>
      </c>
      <c r="AI5" s="39">
        <v>184</v>
      </c>
      <c r="AJ5" s="39">
        <v>1332</v>
      </c>
      <c r="AK5" s="38">
        <v>111185</v>
      </c>
      <c r="AL5" s="39">
        <v>4075</v>
      </c>
      <c r="AM5" s="39">
        <v>905</v>
      </c>
      <c r="AN5" s="39">
        <v>15632</v>
      </c>
      <c r="AO5" s="39">
        <v>233</v>
      </c>
      <c r="AP5" s="39">
        <v>368</v>
      </c>
      <c r="AQ5" s="38">
        <v>21213</v>
      </c>
      <c r="AR5" s="11"/>
      <c r="AS5" s="11"/>
    </row>
    <row r="6" spans="1:45" s="10" customFormat="1" ht="33" customHeight="1">
      <c r="A6" s="37" t="s">
        <v>26</v>
      </c>
      <c r="B6" s="30">
        <f>IF(SUM(B7,B16)=0,"-",SUM(B7,B16))</f>
        <v>11210</v>
      </c>
      <c r="C6" s="30">
        <f>IF(SUM(C7,C16)=0,"-",SUM(C7,C16))</f>
        <v>5017</v>
      </c>
      <c r="D6" s="30">
        <f>IF(SUM(D7,D16)=0,"-",SUM(D7,D16))</f>
        <v>497</v>
      </c>
      <c r="E6" s="30">
        <f>IF(SUM(E7,E16)=0,"-",SUM(E7,E16))</f>
        <v>481</v>
      </c>
      <c r="F6" s="30">
        <f>IF(SUM(F7,F16)=0,"-",SUM(F7,F16))</f>
        <v>21</v>
      </c>
      <c r="G6" s="30">
        <f>IF(SUM(G7,G16)=0,"-",SUM(G7,G16))</f>
        <v>1</v>
      </c>
      <c r="H6" s="30">
        <f>IF(SUM(H7,H16)=0,"-",SUM(H7,H16))</f>
        <v>21</v>
      </c>
      <c r="I6" s="30">
        <f>IF(SUM(I7,I16)=0,"-",SUM(I7,I16))</f>
        <v>18</v>
      </c>
      <c r="J6" s="30">
        <f>IF(SUM(J7,J16)=0,"-",SUM(J7,J16))</f>
        <v>12</v>
      </c>
      <c r="K6" s="30">
        <f>IF(SUM(K7,K16)=0,"-",SUM(K7,K16))</f>
        <v>2</v>
      </c>
      <c r="L6" s="30">
        <f>IF(SUM(L7,L16)=0,"-",SUM(L7,L16))</f>
        <v>18</v>
      </c>
      <c r="M6" s="30">
        <f>IF(SUM(M7,M16)=0,"-",SUM(M7,M16))</f>
        <v>4</v>
      </c>
      <c r="N6" s="30">
        <f>IF(SUM(N7,N16)=0,"-",SUM(N7,N16))</f>
        <v>2</v>
      </c>
      <c r="O6" s="30">
        <f>IF(SUM(O7,O16)=0,"-",SUM(O7,O16))</f>
        <v>24</v>
      </c>
      <c r="P6" s="30">
        <f>IF(SUM(P7,P16)=0,"-",SUM(P7,P16))</f>
        <v>1</v>
      </c>
      <c r="Q6" s="30">
        <f>IF(SUM(Q7,Q16)=0,"-",SUM(Q7,Q16))</f>
        <v>21</v>
      </c>
      <c r="R6" s="30">
        <f>IF(SUM(R7,R16)=0,"-",SUM(R7,R16))</f>
        <v>244</v>
      </c>
      <c r="S6" s="30">
        <f>IF(SUM(S7,S16)=0,"-",SUM(S7,S16))</f>
        <v>3</v>
      </c>
      <c r="T6" s="30">
        <f>IF(SUM(T7,T16)=0,"-",SUM(T7,T16))</f>
        <v>10</v>
      </c>
      <c r="U6" s="30" t="str">
        <f>IF(SUM(U7,U16)=0,"-",SUM(U7,U16))</f>
        <v>-</v>
      </c>
      <c r="V6" s="30">
        <f>IF(SUM(V7,V16)=0,"-",SUM(V7,V16))</f>
        <v>8</v>
      </c>
      <c r="W6" s="30" t="str">
        <f>IF(SUM(W7,W16)=0,"-",SUM(W7,W16))</f>
        <v>-</v>
      </c>
      <c r="X6" s="30">
        <f>IF(SUM(X7,X16)=0,"-",SUM(X7,X16))</f>
        <v>28</v>
      </c>
      <c r="Y6" s="30">
        <f>IF(SUM(Y7,Y16)=0,"-",SUM(Y7,Y16))</f>
        <v>29</v>
      </c>
      <c r="Z6" s="30" t="str">
        <f>IF(SUM(Z7,Z16)=0,"-",SUM(Z7,Z16))</f>
        <v>-</v>
      </c>
      <c r="AA6" s="30">
        <f>IF(SUM(AA7,AA16)=0,"-",SUM(AA7,AA16))</f>
        <v>878</v>
      </c>
      <c r="AB6" s="30" t="str">
        <f>IF(SUM(AB7,AB16)=0,"-",SUM(AB7,AB16))</f>
        <v>-</v>
      </c>
      <c r="AC6" s="30">
        <f>IF(SUM(AC7,AC16)=0,"-",SUM(AC7,AC16))</f>
        <v>1</v>
      </c>
      <c r="AD6" s="30">
        <f>IF(SUM(AD7,AD16)=0,"-",SUM(AD7,AD16))</f>
        <v>25</v>
      </c>
      <c r="AE6" s="30">
        <f>IF(SUM(AE7,AE16)=0,"-",SUM(AE7,AE16))</f>
        <v>19</v>
      </c>
      <c r="AF6" s="30">
        <f>IF(SUM(AF7,AF16)=0,"-",SUM(AF7,AF16))</f>
        <v>669</v>
      </c>
      <c r="AG6" s="30">
        <f>IF(SUM(AG7,AG16)=0,"-",SUM(AG7,AG16))</f>
        <v>891</v>
      </c>
      <c r="AH6" s="30">
        <f>IF(SUM(AH7,AH16)=0,"-",SUM(AH7,AH16))</f>
        <v>12</v>
      </c>
      <c r="AI6" s="30">
        <f>IF(SUM(AI7,AI16)=0,"-",SUM(AI7,AI16))</f>
        <v>33</v>
      </c>
      <c r="AJ6" s="30">
        <f>IF(SUM(AJ7,AJ16)=0,"-",SUM(AJ7,AJ16))</f>
        <v>166</v>
      </c>
      <c r="AK6" s="30">
        <f>IF(SUM(C6:AJ6)=0,"-",SUM(C6:AJ6))</f>
        <v>9156</v>
      </c>
      <c r="AL6" s="30">
        <f>IF(SUM(AL7,AL16)=0,"-",SUM(AL7,AL16))</f>
        <v>486</v>
      </c>
      <c r="AM6" s="30">
        <f>IF(SUM(AM7,AM16)=0,"-",SUM(AM7,AM16))</f>
        <v>103</v>
      </c>
      <c r="AN6" s="30">
        <f>IF(SUM(AN7,AN16)=0,"-",SUM(AN7,AN16))</f>
        <v>1420</v>
      </c>
      <c r="AO6" s="30">
        <f>IF(SUM(AO7,AO16)=0,"-",SUM(AO7,AO16))</f>
        <v>42</v>
      </c>
      <c r="AP6" s="30">
        <f>IF(SUM(AP7,AP16)=0,"-",SUM(AP7,AP16))</f>
        <v>3</v>
      </c>
      <c r="AQ6" s="30">
        <f>IF(SUM(AL6:AP6)=0,"-",SUM(AL6:AP6))</f>
        <v>2054</v>
      </c>
      <c r="AR6" s="11"/>
      <c r="AS6" s="11"/>
    </row>
    <row r="7" spans="1:45" s="10" customFormat="1" ht="16.5" customHeight="1">
      <c r="A7" s="32" t="s">
        <v>25</v>
      </c>
      <c r="B7" s="30">
        <f>IF(SUM(B8:B15)=0,"-",SUM(B8:B15))</f>
        <v>3244</v>
      </c>
      <c r="C7" s="27">
        <f>IF(SUM(C8:C15)=0,"-",SUM(C8:C15))</f>
        <v>1104</v>
      </c>
      <c r="D7" s="27">
        <f>IF(SUM(D8:D15)=0,"-",SUM(D8:D15))</f>
        <v>127</v>
      </c>
      <c r="E7" s="27">
        <f>IF(SUM(E8:E15)=0,"-",SUM(E8:E15))</f>
        <v>144</v>
      </c>
      <c r="F7" s="27">
        <f>IF(SUM(F8:F15)=0,"-",SUM(F8:F15))</f>
        <v>4</v>
      </c>
      <c r="G7" s="27" t="str">
        <f>IF(SUM(G8:G15)=0,"-",SUM(G8:G15))</f>
        <v>-</v>
      </c>
      <c r="H7" s="27">
        <f>IF(SUM(H8:H15)=0,"-",SUM(H8:H15))</f>
        <v>11</v>
      </c>
      <c r="I7" s="27">
        <f>IF(SUM(I8:I15)=0,"-",SUM(I8:I15))</f>
        <v>10</v>
      </c>
      <c r="J7" s="27">
        <f>IF(SUM(J8:J15)=0,"-",SUM(J8:J15))</f>
        <v>6</v>
      </c>
      <c r="K7" s="27" t="str">
        <f>IF(SUM(K8:K15)=0,"-",SUM(K8:K15))</f>
        <v>-</v>
      </c>
      <c r="L7" s="27">
        <f>IF(SUM(L8:L15)=0,"-",SUM(L8:L15))</f>
        <v>5</v>
      </c>
      <c r="M7" s="27">
        <f>IF(SUM(M8:M15)=0,"-",SUM(M8:M15))</f>
        <v>2</v>
      </c>
      <c r="N7" s="27" t="str">
        <f>IF(SUM(N8:N15)=0,"-",SUM(N8:N15))</f>
        <v>-</v>
      </c>
      <c r="O7" s="27">
        <f>IF(SUM(O8:O15)=0,"-",SUM(O8:O15))</f>
        <v>12</v>
      </c>
      <c r="P7" s="27" t="str">
        <f>IF(SUM(P8:P15)=0,"-",SUM(P8:P15))</f>
        <v>-</v>
      </c>
      <c r="Q7" s="27">
        <f>IF(SUM(Q8:Q15)=0,"-",SUM(Q8:Q15))</f>
        <v>7</v>
      </c>
      <c r="R7" s="27">
        <f>IF(SUM(R8:R15)=0,"-",SUM(R8:R15))</f>
        <v>82</v>
      </c>
      <c r="S7" s="27">
        <f>IF(SUM(S8:S15)=0,"-",SUM(S8:S15))</f>
        <v>1</v>
      </c>
      <c r="T7" s="27">
        <f>IF(SUM(T8:T15)=0,"-",SUM(T8:T15))</f>
        <v>3</v>
      </c>
      <c r="U7" s="27" t="str">
        <f>IF(SUM(U8:U15)=0,"-",SUM(U8:U15))</f>
        <v>-</v>
      </c>
      <c r="V7" s="27">
        <f>IF(SUM(V8:V15)=0,"-",SUM(V8:V15))</f>
        <v>4</v>
      </c>
      <c r="W7" s="27" t="str">
        <f>IF(SUM(W8:W15)=0,"-",SUM(W8:W15))</f>
        <v>-</v>
      </c>
      <c r="X7" s="27">
        <f>IF(SUM(X8:X15)=0,"-",SUM(X8:X15))</f>
        <v>9</v>
      </c>
      <c r="Y7" s="27">
        <f>IF(SUM(Y8:Y15)=0,"-",SUM(Y8:Y15))</f>
        <v>12</v>
      </c>
      <c r="Z7" s="27" t="str">
        <f>IF(SUM(Z8:Z15)=0,"-",SUM(Z8:Z15))</f>
        <v>-</v>
      </c>
      <c r="AA7" s="27">
        <f>IF(SUM(AA8:AA15)=0,"-",SUM(AA8:AA15))</f>
        <v>306</v>
      </c>
      <c r="AB7" s="27" t="str">
        <f>IF(SUM(AB8:AB15)=0,"-",SUM(AB8:AB15))</f>
        <v>-</v>
      </c>
      <c r="AC7" s="27" t="str">
        <f>IF(SUM(AC8:AC15)=0,"-",SUM(AC8:AC15))</f>
        <v>-</v>
      </c>
      <c r="AD7" s="27">
        <f>IF(SUM(AD8:AD15)=0,"-",SUM(AD8:AD15))</f>
        <v>12</v>
      </c>
      <c r="AE7" s="27">
        <f>IF(SUM(AE8:AE15)=0,"-",SUM(AE8:AE15))</f>
        <v>8</v>
      </c>
      <c r="AF7" s="27">
        <f>IF(SUM(AF8:AF15)=0,"-",SUM(AF8:AF15))</f>
        <v>236</v>
      </c>
      <c r="AG7" s="27">
        <f>IF(SUM(AG8:AG15)=0,"-",SUM(AG8:AG15))</f>
        <v>276</v>
      </c>
      <c r="AH7" s="27">
        <f>IF(SUM(AH8:AH15)=0,"-",SUM(AH8:AH15))</f>
        <v>4</v>
      </c>
      <c r="AI7" s="27">
        <f>IF(SUM(AI8:AI15)=0,"-",SUM(AI8:AI15))</f>
        <v>13</v>
      </c>
      <c r="AJ7" s="27">
        <f>IF(SUM(AJ8:AJ15)=0,"-",SUM(AJ8:AJ15))</f>
        <v>65</v>
      </c>
      <c r="AK7" s="27">
        <f>IF(SUM(C7:AJ7)=0,"-",SUM(C7:AJ7))</f>
        <v>2463</v>
      </c>
      <c r="AL7" s="27">
        <f>IF(SUM(AL8:AL15)=0,"-",SUM(AL8:AL15))</f>
        <v>169</v>
      </c>
      <c r="AM7" s="27">
        <f>IF(SUM(AM8:AM15)=0,"-",SUM(AM8:AM15))</f>
        <v>46</v>
      </c>
      <c r="AN7" s="27">
        <f>IF(SUM(AN8:AN15)=0,"-",SUM(AN8:AN15))</f>
        <v>551</v>
      </c>
      <c r="AO7" s="27">
        <f>IF(SUM(AO8:AO15)=0,"-",SUM(AO8:AO15))</f>
        <v>12</v>
      </c>
      <c r="AP7" s="27">
        <f>IF(SUM(AP8:AP15)=0,"-",SUM(AP8:AP15))</f>
        <v>3</v>
      </c>
      <c r="AQ7" s="27">
        <f>IF(SUM(AL7:AP7)=0,"-",SUM(AL7:AP7))</f>
        <v>781</v>
      </c>
      <c r="AR7" s="25"/>
      <c r="AS7" s="24"/>
    </row>
    <row r="8" spans="1:45" s="10" customFormat="1" ht="16.5" customHeight="1">
      <c r="A8" s="19" t="s">
        <v>24</v>
      </c>
      <c r="B8" s="18">
        <f>IF(SUM(AK8,AQ8)=0,"-",SUM(AK8,AQ8))</f>
        <v>1028</v>
      </c>
      <c r="C8" s="17">
        <v>371</v>
      </c>
      <c r="D8" s="17">
        <v>53</v>
      </c>
      <c r="E8" s="17">
        <v>53</v>
      </c>
      <c r="F8" s="17">
        <v>2</v>
      </c>
      <c r="G8" s="17" t="s">
        <v>1</v>
      </c>
      <c r="H8" s="17">
        <v>5</v>
      </c>
      <c r="I8" s="17">
        <v>3</v>
      </c>
      <c r="J8" s="17">
        <v>3</v>
      </c>
      <c r="K8" s="17" t="s">
        <v>1</v>
      </c>
      <c r="L8" s="17">
        <v>3</v>
      </c>
      <c r="M8" s="17" t="s">
        <v>1</v>
      </c>
      <c r="N8" s="17" t="s">
        <v>1</v>
      </c>
      <c r="O8" s="17">
        <v>2</v>
      </c>
      <c r="P8" s="17" t="s">
        <v>1</v>
      </c>
      <c r="Q8" s="17">
        <v>3</v>
      </c>
      <c r="R8" s="17">
        <v>24</v>
      </c>
      <c r="S8" s="17" t="s">
        <v>1</v>
      </c>
      <c r="T8" s="17">
        <v>1</v>
      </c>
      <c r="U8" s="17" t="s">
        <v>1</v>
      </c>
      <c r="V8" s="17">
        <v>2</v>
      </c>
      <c r="W8" s="17" t="s">
        <v>1</v>
      </c>
      <c r="X8" s="17">
        <v>3</v>
      </c>
      <c r="Y8" s="17">
        <v>5</v>
      </c>
      <c r="Z8" s="17" t="s">
        <v>1</v>
      </c>
      <c r="AA8" s="17">
        <v>91</v>
      </c>
      <c r="AB8" s="17" t="s">
        <v>1</v>
      </c>
      <c r="AC8" s="17" t="s">
        <v>1</v>
      </c>
      <c r="AD8" s="17">
        <v>5</v>
      </c>
      <c r="AE8" s="17">
        <v>4</v>
      </c>
      <c r="AF8" s="17">
        <v>77</v>
      </c>
      <c r="AG8" s="17">
        <v>79</v>
      </c>
      <c r="AH8" s="17" t="s">
        <v>1</v>
      </c>
      <c r="AI8" s="17">
        <v>6</v>
      </c>
      <c r="AJ8" s="17">
        <v>19</v>
      </c>
      <c r="AK8" s="18">
        <f>IF(SUM(C8:AJ8)=0,"-",SUM(C8:AJ8))</f>
        <v>814</v>
      </c>
      <c r="AL8" s="17">
        <v>35</v>
      </c>
      <c r="AM8" s="17">
        <v>16</v>
      </c>
      <c r="AN8" s="17">
        <v>160</v>
      </c>
      <c r="AO8" s="17">
        <v>3</v>
      </c>
      <c r="AP8" s="17" t="s">
        <v>1</v>
      </c>
      <c r="AQ8" s="18">
        <f>IF(SUM(AL8:AP8)=0,"-",SUM(AL8:AP8))</f>
        <v>214</v>
      </c>
      <c r="AR8" s="25"/>
      <c r="AS8" s="24"/>
    </row>
    <row r="9" spans="1:45" s="10" customFormat="1" ht="16.5" customHeight="1">
      <c r="A9" s="19" t="s">
        <v>23</v>
      </c>
      <c r="B9" s="18">
        <f>IF(SUM(AK9,AQ9)=0,"-",SUM(AK9,AQ9))</f>
        <v>276</v>
      </c>
      <c r="C9" s="17">
        <v>83</v>
      </c>
      <c r="D9" s="17">
        <v>7</v>
      </c>
      <c r="E9" s="17">
        <v>9</v>
      </c>
      <c r="F9" s="17">
        <v>1</v>
      </c>
      <c r="G9" s="17" t="s">
        <v>1</v>
      </c>
      <c r="H9" s="17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</v>
      </c>
      <c r="N9" s="17" t="s">
        <v>1</v>
      </c>
      <c r="O9" s="17">
        <v>1</v>
      </c>
      <c r="P9" s="17" t="s">
        <v>1</v>
      </c>
      <c r="Q9" s="17" t="s">
        <v>1</v>
      </c>
      <c r="R9" s="17">
        <v>6</v>
      </c>
      <c r="S9" s="17" t="s">
        <v>1</v>
      </c>
      <c r="T9" s="17" t="s">
        <v>1</v>
      </c>
      <c r="U9" s="17" t="s">
        <v>1</v>
      </c>
      <c r="V9" s="17" t="s">
        <v>1</v>
      </c>
      <c r="W9" s="17" t="s">
        <v>1</v>
      </c>
      <c r="X9" s="17" t="s">
        <v>1</v>
      </c>
      <c r="Y9" s="17">
        <v>1</v>
      </c>
      <c r="Z9" s="17" t="s">
        <v>1</v>
      </c>
      <c r="AA9" s="17">
        <v>26</v>
      </c>
      <c r="AB9" s="17" t="s">
        <v>1</v>
      </c>
      <c r="AC9" s="17" t="s">
        <v>1</v>
      </c>
      <c r="AD9" s="17" t="s">
        <v>1</v>
      </c>
      <c r="AE9" s="17" t="s">
        <v>1</v>
      </c>
      <c r="AF9" s="17">
        <v>20</v>
      </c>
      <c r="AG9" s="17">
        <v>29</v>
      </c>
      <c r="AH9" s="17">
        <v>1</v>
      </c>
      <c r="AI9" s="17">
        <v>3</v>
      </c>
      <c r="AJ9" s="17">
        <v>2</v>
      </c>
      <c r="AK9" s="18">
        <f>IF(SUM(C9:AJ9)=0,"-",SUM(C9:AJ9))</f>
        <v>189</v>
      </c>
      <c r="AL9" s="17">
        <v>17</v>
      </c>
      <c r="AM9" s="17">
        <v>2</v>
      </c>
      <c r="AN9" s="17">
        <v>63</v>
      </c>
      <c r="AO9" s="17">
        <v>5</v>
      </c>
      <c r="AP9" s="17" t="s">
        <v>1</v>
      </c>
      <c r="AQ9" s="18">
        <f>IF(SUM(AL9:AP9)=0,"-",SUM(AL9:AP9))</f>
        <v>87</v>
      </c>
      <c r="AR9" s="25"/>
      <c r="AS9" s="24"/>
    </row>
    <row r="10" spans="1:45" s="10" customFormat="1" ht="16.5" customHeight="1">
      <c r="A10" s="19" t="s">
        <v>22</v>
      </c>
      <c r="B10" s="18">
        <f>IF(SUM(AK10,AQ10)=0,"-",SUM(AK10,AQ10))</f>
        <v>144</v>
      </c>
      <c r="C10" s="17">
        <v>46</v>
      </c>
      <c r="D10" s="17">
        <v>3</v>
      </c>
      <c r="E10" s="17">
        <v>4</v>
      </c>
      <c r="F10" s="17">
        <v>1</v>
      </c>
      <c r="G10" s="17" t="s">
        <v>1</v>
      </c>
      <c r="H10" s="17" t="s">
        <v>1</v>
      </c>
      <c r="I10" s="17" t="s">
        <v>1</v>
      </c>
      <c r="J10" s="17" t="s">
        <v>1</v>
      </c>
      <c r="K10" s="17" t="s">
        <v>1</v>
      </c>
      <c r="L10" s="17" t="s">
        <v>1</v>
      </c>
      <c r="M10" s="17" t="s">
        <v>1</v>
      </c>
      <c r="N10" s="17" t="s">
        <v>1</v>
      </c>
      <c r="O10" s="17" t="s">
        <v>1</v>
      </c>
      <c r="P10" s="17" t="s">
        <v>1</v>
      </c>
      <c r="Q10" s="17">
        <v>1</v>
      </c>
      <c r="R10" s="17" t="s">
        <v>1</v>
      </c>
      <c r="S10" s="17" t="s">
        <v>1</v>
      </c>
      <c r="T10" s="17" t="s">
        <v>1</v>
      </c>
      <c r="U10" s="17" t="s">
        <v>1</v>
      </c>
      <c r="V10" s="17" t="s">
        <v>1</v>
      </c>
      <c r="W10" s="17" t="s">
        <v>1</v>
      </c>
      <c r="X10" s="17" t="s">
        <v>1</v>
      </c>
      <c r="Y10" s="17" t="s">
        <v>1</v>
      </c>
      <c r="Z10" s="17" t="s">
        <v>1</v>
      </c>
      <c r="AA10" s="17">
        <v>17</v>
      </c>
      <c r="AB10" s="17" t="s">
        <v>1</v>
      </c>
      <c r="AC10" s="17" t="s">
        <v>1</v>
      </c>
      <c r="AD10" s="17" t="s">
        <v>1</v>
      </c>
      <c r="AE10" s="17" t="s">
        <v>1</v>
      </c>
      <c r="AF10" s="17">
        <v>14</v>
      </c>
      <c r="AG10" s="17">
        <v>18</v>
      </c>
      <c r="AH10" s="17" t="s">
        <v>1</v>
      </c>
      <c r="AI10" s="17">
        <v>1</v>
      </c>
      <c r="AJ10" s="17" t="s">
        <v>1</v>
      </c>
      <c r="AK10" s="18">
        <f>IF(SUM(C10:AJ10)=0,"-",SUM(C10:AJ10))</f>
        <v>105</v>
      </c>
      <c r="AL10" s="17">
        <v>9</v>
      </c>
      <c r="AM10" s="17">
        <v>2</v>
      </c>
      <c r="AN10" s="17">
        <v>28</v>
      </c>
      <c r="AO10" s="17" t="s">
        <v>1</v>
      </c>
      <c r="AP10" s="17" t="s">
        <v>1</v>
      </c>
      <c r="AQ10" s="18">
        <f>IF(SUM(AL10:AP10)=0,"-",SUM(AL10:AP10))</f>
        <v>39</v>
      </c>
      <c r="AR10" s="25"/>
      <c r="AS10" s="24"/>
    </row>
    <row r="11" spans="1:45" s="10" customFormat="1" ht="16.5" customHeight="1">
      <c r="A11" s="19" t="s">
        <v>21</v>
      </c>
      <c r="B11" s="18">
        <f>IF(SUM(AK11,AQ11)=0,"-",SUM(AK11,AQ11))</f>
        <v>143</v>
      </c>
      <c r="C11" s="17">
        <v>49</v>
      </c>
      <c r="D11" s="17">
        <v>1</v>
      </c>
      <c r="E11" s="17">
        <v>5</v>
      </c>
      <c r="F11" s="17" t="s">
        <v>1</v>
      </c>
      <c r="G11" s="17" t="s">
        <v>1</v>
      </c>
      <c r="H11" s="17">
        <v>1</v>
      </c>
      <c r="I11" s="17">
        <v>1</v>
      </c>
      <c r="J11" s="17">
        <v>1</v>
      </c>
      <c r="K11" s="17" t="s">
        <v>1</v>
      </c>
      <c r="L11" s="17" t="s">
        <v>1</v>
      </c>
      <c r="M11" s="17" t="s">
        <v>1</v>
      </c>
      <c r="N11" s="17" t="s">
        <v>1</v>
      </c>
      <c r="O11" s="17">
        <v>1</v>
      </c>
      <c r="P11" s="17" t="s">
        <v>1</v>
      </c>
      <c r="Q11" s="17">
        <v>1</v>
      </c>
      <c r="R11" s="17">
        <v>3</v>
      </c>
      <c r="S11" s="17" t="s">
        <v>1</v>
      </c>
      <c r="T11" s="17" t="s">
        <v>1</v>
      </c>
      <c r="U11" s="17" t="s">
        <v>1</v>
      </c>
      <c r="V11" s="17" t="s">
        <v>1</v>
      </c>
      <c r="W11" s="17" t="s">
        <v>1</v>
      </c>
      <c r="X11" s="17" t="s">
        <v>1</v>
      </c>
      <c r="Y11" s="17" t="s">
        <v>1</v>
      </c>
      <c r="Z11" s="17" t="s">
        <v>1</v>
      </c>
      <c r="AA11" s="17">
        <v>17</v>
      </c>
      <c r="AB11" s="17" t="s">
        <v>1</v>
      </c>
      <c r="AC11" s="17" t="s">
        <v>1</v>
      </c>
      <c r="AD11" s="17" t="s">
        <v>1</v>
      </c>
      <c r="AE11" s="17">
        <v>1</v>
      </c>
      <c r="AF11" s="17">
        <v>10</v>
      </c>
      <c r="AG11" s="17">
        <v>13</v>
      </c>
      <c r="AH11" s="17" t="s">
        <v>1</v>
      </c>
      <c r="AI11" s="17" t="s">
        <v>1</v>
      </c>
      <c r="AJ11" s="17">
        <v>1</v>
      </c>
      <c r="AK11" s="18">
        <f>IF(SUM(C11:AJ11)=0,"-",SUM(C11:AJ11))</f>
        <v>105</v>
      </c>
      <c r="AL11" s="17">
        <v>7</v>
      </c>
      <c r="AM11" s="17">
        <v>3</v>
      </c>
      <c r="AN11" s="17">
        <v>26</v>
      </c>
      <c r="AO11" s="17" t="s">
        <v>1</v>
      </c>
      <c r="AP11" s="17">
        <v>2</v>
      </c>
      <c r="AQ11" s="18">
        <f>IF(SUM(AL11:AP11)=0,"-",SUM(AL11:AP11))</f>
        <v>38</v>
      </c>
      <c r="AR11" s="25"/>
      <c r="AS11" s="24"/>
    </row>
    <row r="12" spans="1:45" s="10" customFormat="1" ht="16.5" customHeight="1">
      <c r="A12" s="19" t="s">
        <v>20</v>
      </c>
      <c r="B12" s="18">
        <f>IF(SUM(AK12,AQ12)=0,"-",SUM(AK12,AQ12))</f>
        <v>179</v>
      </c>
      <c r="C12" s="17">
        <v>71</v>
      </c>
      <c r="D12" s="17">
        <v>7</v>
      </c>
      <c r="E12" s="17">
        <v>12</v>
      </c>
      <c r="F12" s="17" t="s">
        <v>1</v>
      </c>
      <c r="G12" s="17" t="s">
        <v>1</v>
      </c>
      <c r="H12" s="17" t="s">
        <v>1</v>
      </c>
      <c r="I12" s="17" t="s">
        <v>1</v>
      </c>
      <c r="J12" s="17">
        <v>1</v>
      </c>
      <c r="K12" s="17" t="s">
        <v>1</v>
      </c>
      <c r="L12" s="17" t="s">
        <v>1</v>
      </c>
      <c r="M12" s="17" t="s">
        <v>1</v>
      </c>
      <c r="N12" s="17" t="s">
        <v>1</v>
      </c>
      <c r="O12" s="17" t="s">
        <v>1</v>
      </c>
      <c r="P12" s="17" t="s">
        <v>1</v>
      </c>
      <c r="Q12" s="17" t="s">
        <v>1</v>
      </c>
      <c r="R12" s="17" t="s">
        <v>1</v>
      </c>
      <c r="S12" s="17" t="s">
        <v>1</v>
      </c>
      <c r="T12" s="17" t="s">
        <v>1</v>
      </c>
      <c r="U12" s="17" t="s">
        <v>1</v>
      </c>
      <c r="V12" s="17" t="s">
        <v>1</v>
      </c>
      <c r="W12" s="17" t="s">
        <v>1</v>
      </c>
      <c r="X12" s="17" t="s">
        <v>1</v>
      </c>
      <c r="Y12" s="17" t="s">
        <v>1</v>
      </c>
      <c r="Z12" s="17" t="s">
        <v>1</v>
      </c>
      <c r="AA12" s="17">
        <v>19</v>
      </c>
      <c r="AB12" s="17" t="s">
        <v>1</v>
      </c>
      <c r="AC12" s="17" t="s">
        <v>1</v>
      </c>
      <c r="AD12" s="17">
        <v>2</v>
      </c>
      <c r="AE12" s="17" t="s">
        <v>1</v>
      </c>
      <c r="AF12" s="17">
        <v>17</v>
      </c>
      <c r="AG12" s="17">
        <v>13</v>
      </c>
      <c r="AH12" s="17" t="s">
        <v>1</v>
      </c>
      <c r="AI12" s="17" t="s">
        <v>1</v>
      </c>
      <c r="AJ12" s="17" t="s">
        <v>1</v>
      </c>
      <c r="AK12" s="18">
        <f>IF(SUM(C12:AJ12)=0,"-",SUM(C12:AJ12))</f>
        <v>142</v>
      </c>
      <c r="AL12" s="17">
        <v>4</v>
      </c>
      <c r="AM12" s="17">
        <v>3</v>
      </c>
      <c r="AN12" s="17">
        <v>29</v>
      </c>
      <c r="AO12" s="17" t="s">
        <v>1</v>
      </c>
      <c r="AP12" s="17">
        <v>1</v>
      </c>
      <c r="AQ12" s="18">
        <f>IF(SUM(AL12:AP12)=0,"-",SUM(AL12:AP12))</f>
        <v>37</v>
      </c>
      <c r="AR12" s="25"/>
      <c r="AS12" s="24"/>
    </row>
    <row r="13" spans="1:45" s="10" customFormat="1" ht="16.5" customHeight="1">
      <c r="A13" s="19" t="s">
        <v>19</v>
      </c>
      <c r="B13" s="18">
        <f>IF(SUM(AK13,AQ13)=0,"-",SUM(AK13,AQ13))</f>
        <v>601</v>
      </c>
      <c r="C13" s="17">
        <v>231</v>
      </c>
      <c r="D13" s="17">
        <v>39</v>
      </c>
      <c r="E13" s="17">
        <v>39</v>
      </c>
      <c r="F13" s="17" t="s">
        <v>1</v>
      </c>
      <c r="G13" s="17" t="s">
        <v>1</v>
      </c>
      <c r="H13" s="17">
        <v>5</v>
      </c>
      <c r="I13" s="17">
        <v>5</v>
      </c>
      <c r="J13" s="17">
        <v>1</v>
      </c>
      <c r="K13" s="17" t="s">
        <v>1</v>
      </c>
      <c r="L13" s="17">
        <v>1</v>
      </c>
      <c r="M13" s="17">
        <v>2</v>
      </c>
      <c r="N13" s="17" t="s">
        <v>1</v>
      </c>
      <c r="O13" s="17">
        <v>3</v>
      </c>
      <c r="P13" s="17" t="s">
        <v>1</v>
      </c>
      <c r="Q13" s="17">
        <v>2</v>
      </c>
      <c r="R13" s="17">
        <v>17</v>
      </c>
      <c r="S13" s="17" t="s">
        <v>1</v>
      </c>
      <c r="T13" s="17">
        <v>1</v>
      </c>
      <c r="U13" s="17" t="s">
        <v>1</v>
      </c>
      <c r="V13" s="17">
        <v>1</v>
      </c>
      <c r="W13" s="17" t="s">
        <v>1</v>
      </c>
      <c r="X13" s="17">
        <v>5</v>
      </c>
      <c r="Y13" s="17">
        <v>3</v>
      </c>
      <c r="Z13" s="17" t="s">
        <v>1</v>
      </c>
      <c r="AA13" s="17">
        <v>55</v>
      </c>
      <c r="AB13" s="17" t="s">
        <v>1</v>
      </c>
      <c r="AC13" s="17" t="s">
        <v>1</v>
      </c>
      <c r="AD13" s="17">
        <v>1</v>
      </c>
      <c r="AE13" s="17">
        <v>2</v>
      </c>
      <c r="AF13" s="17">
        <v>45</v>
      </c>
      <c r="AG13" s="17">
        <v>31</v>
      </c>
      <c r="AH13" s="17" t="s">
        <v>1</v>
      </c>
      <c r="AI13" s="17" t="s">
        <v>1</v>
      </c>
      <c r="AJ13" s="17">
        <v>2</v>
      </c>
      <c r="AK13" s="18">
        <f>IF(SUM(C13:AJ13)=0,"-",SUM(C13:AJ13))</f>
        <v>491</v>
      </c>
      <c r="AL13" s="17">
        <v>4</v>
      </c>
      <c r="AM13" s="17">
        <v>9</v>
      </c>
      <c r="AN13" s="17">
        <v>97</v>
      </c>
      <c r="AO13" s="17" t="s">
        <v>1</v>
      </c>
      <c r="AP13" s="17" t="s">
        <v>1</v>
      </c>
      <c r="AQ13" s="18">
        <f>IF(SUM(AL13:AP13)=0,"-",SUM(AL13:AP13))</f>
        <v>110</v>
      </c>
      <c r="AR13" s="36"/>
      <c r="AS13" s="11"/>
    </row>
    <row r="14" spans="1:45" s="10" customFormat="1" ht="16.5" customHeight="1">
      <c r="A14" s="19" t="s">
        <v>18</v>
      </c>
      <c r="B14" s="18">
        <f>IF(SUM(AK14,AQ14)=0,"-",SUM(AK14,AQ14))</f>
        <v>140</v>
      </c>
      <c r="C14" s="17">
        <v>35</v>
      </c>
      <c r="D14" s="17">
        <v>1</v>
      </c>
      <c r="E14" s="17">
        <v>1</v>
      </c>
      <c r="F14" s="17" t="s">
        <v>1</v>
      </c>
      <c r="G14" s="17" t="s">
        <v>1</v>
      </c>
      <c r="H14" s="17" t="s">
        <v>1</v>
      </c>
      <c r="I14" s="17" t="s">
        <v>1</v>
      </c>
      <c r="J14" s="17" t="s">
        <v>1</v>
      </c>
      <c r="K14" s="17" t="s">
        <v>1</v>
      </c>
      <c r="L14" s="17" t="s">
        <v>1</v>
      </c>
      <c r="M14" s="17" t="s">
        <v>1</v>
      </c>
      <c r="N14" s="17" t="s">
        <v>1</v>
      </c>
      <c r="O14" s="17" t="s">
        <v>1</v>
      </c>
      <c r="P14" s="17" t="s">
        <v>1</v>
      </c>
      <c r="Q14" s="17" t="s">
        <v>1</v>
      </c>
      <c r="R14" s="17">
        <v>3</v>
      </c>
      <c r="S14" s="17" t="s">
        <v>1</v>
      </c>
      <c r="T14" s="17" t="s">
        <v>1</v>
      </c>
      <c r="U14" s="17" t="s">
        <v>1</v>
      </c>
      <c r="V14" s="17" t="s">
        <v>1</v>
      </c>
      <c r="W14" s="17" t="s">
        <v>1</v>
      </c>
      <c r="X14" s="17" t="s">
        <v>1</v>
      </c>
      <c r="Y14" s="17" t="s">
        <v>1</v>
      </c>
      <c r="Z14" s="17" t="s">
        <v>1</v>
      </c>
      <c r="AA14" s="17">
        <v>17</v>
      </c>
      <c r="AB14" s="17" t="s">
        <v>1</v>
      </c>
      <c r="AC14" s="17" t="s">
        <v>1</v>
      </c>
      <c r="AD14" s="17" t="s">
        <v>1</v>
      </c>
      <c r="AE14" s="17" t="s">
        <v>1</v>
      </c>
      <c r="AF14" s="17">
        <v>12</v>
      </c>
      <c r="AG14" s="17">
        <v>23</v>
      </c>
      <c r="AH14" s="17">
        <v>1</v>
      </c>
      <c r="AI14" s="17" t="s">
        <v>1</v>
      </c>
      <c r="AJ14" s="17">
        <v>5</v>
      </c>
      <c r="AK14" s="18">
        <f>IF(SUM(C14:AJ14)=0,"-",SUM(C14:AJ14))</f>
        <v>98</v>
      </c>
      <c r="AL14" s="17">
        <v>20</v>
      </c>
      <c r="AM14" s="17" t="s">
        <v>1</v>
      </c>
      <c r="AN14" s="17">
        <v>22</v>
      </c>
      <c r="AO14" s="17" t="s">
        <v>1</v>
      </c>
      <c r="AP14" s="17" t="s">
        <v>1</v>
      </c>
      <c r="AQ14" s="18">
        <f>IF(SUM(AL14:AP14)=0,"-",SUM(AL14:AP14))</f>
        <v>42</v>
      </c>
      <c r="AR14" s="36"/>
      <c r="AS14" s="11"/>
    </row>
    <row r="15" spans="1:45" s="10" customFormat="1" ht="16.5" customHeight="1">
      <c r="A15" s="15" t="s">
        <v>17</v>
      </c>
      <c r="B15" s="18">
        <f>IF(SUM(AK15,AQ15)=0,"-",SUM(AK15,AQ15))</f>
        <v>733</v>
      </c>
      <c r="C15" s="13">
        <v>218</v>
      </c>
      <c r="D15" s="13">
        <v>16</v>
      </c>
      <c r="E15" s="13">
        <v>21</v>
      </c>
      <c r="F15" s="13" t="s">
        <v>1</v>
      </c>
      <c r="G15" s="13" t="s">
        <v>1</v>
      </c>
      <c r="H15" s="13" t="s">
        <v>1</v>
      </c>
      <c r="I15" s="13">
        <v>1</v>
      </c>
      <c r="J15" s="13" t="s">
        <v>1</v>
      </c>
      <c r="K15" s="13" t="s">
        <v>1</v>
      </c>
      <c r="L15" s="13">
        <v>1</v>
      </c>
      <c r="M15" s="13" t="s">
        <v>1</v>
      </c>
      <c r="N15" s="13" t="s">
        <v>1</v>
      </c>
      <c r="O15" s="13">
        <v>5</v>
      </c>
      <c r="P15" s="13" t="s">
        <v>1</v>
      </c>
      <c r="Q15" s="13" t="s">
        <v>1</v>
      </c>
      <c r="R15" s="13">
        <v>29</v>
      </c>
      <c r="S15" s="13">
        <v>1</v>
      </c>
      <c r="T15" s="13">
        <v>1</v>
      </c>
      <c r="U15" s="13" t="s">
        <v>1</v>
      </c>
      <c r="V15" s="13">
        <v>1</v>
      </c>
      <c r="W15" s="13" t="s">
        <v>1</v>
      </c>
      <c r="X15" s="13">
        <v>1</v>
      </c>
      <c r="Y15" s="13">
        <v>3</v>
      </c>
      <c r="Z15" s="13" t="s">
        <v>1</v>
      </c>
      <c r="AA15" s="13">
        <v>64</v>
      </c>
      <c r="AB15" s="13" t="s">
        <v>1</v>
      </c>
      <c r="AC15" s="13" t="s">
        <v>1</v>
      </c>
      <c r="AD15" s="13">
        <v>4</v>
      </c>
      <c r="AE15" s="13">
        <v>1</v>
      </c>
      <c r="AF15" s="13">
        <v>41</v>
      </c>
      <c r="AG15" s="13">
        <v>70</v>
      </c>
      <c r="AH15" s="13">
        <v>2</v>
      </c>
      <c r="AI15" s="13">
        <v>3</v>
      </c>
      <c r="AJ15" s="13">
        <v>36</v>
      </c>
      <c r="AK15" s="14">
        <f>IF(SUM(C15:AJ15)=0,"-",SUM(C15:AJ15))</f>
        <v>519</v>
      </c>
      <c r="AL15" s="13">
        <v>73</v>
      </c>
      <c r="AM15" s="13">
        <v>11</v>
      </c>
      <c r="AN15" s="13">
        <v>126</v>
      </c>
      <c r="AO15" s="13">
        <v>4</v>
      </c>
      <c r="AP15" s="13" t="s">
        <v>1</v>
      </c>
      <c r="AQ15" s="12">
        <f>IF(SUM(AL15:AP15)=0,"-",SUM(AL15:AP15))</f>
        <v>214</v>
      </c>
      <c r="AR15" s="36"/>
      <c r="AS15" s="11"/>
    </row>
    <row r="16" spans="1:45" s="33" customFormat="1" ht="16.5" customHeight="1">
      <c r="A16" s="35" t="s">
        <v>16</v>
      </c>
      <c r="B16" s="30">
        <f>IF(SUM(AK16,AQ16)=0,"-",SUM(AK16,AQ16))</f>
        <v>7966</v>
      </c>
      <c r="C16" s="34">
        <v>3913</v>
      </c>
      <c r="D16" s="34">
        <v>370</v>
      </c>
      <c r="E16" s="34">
        <v>337</v>
      </c>
      <c r="F16" s="34">
        <v>17</v>
      </c>
      <c r="G16" s="34">
        <v>1</v>
      </c>
      <c r="H16" s="34">
        <v>10</v>
      </c>
      <c r="I16" s="34">
        <v>8</v>
      </c>
      <c r="J16" s="34">
        <v>6</v>
      </c>
      <c r="K16" s="34">
        <v>2</v>
      </c>
      <c r="L16" s="34">
        <v>13</v>
      </c>
      <c r="M16" s="34">
        <v>2</v>
      </c>
      <c r="N16" s="34">
        <v>2</v>
      </c>
      <c r="O16" s="34">
        <v>12</v>
      </c>
      <c r="P16" s="34">
        <v>1</v>
      </c>
      <c r="Q16" s="34">
        <v>14</v>
      </c>
      <c r="R16" s="34">
        <v>162</v>
      </c>
      <c r="S16" s="34">
        <v>2</v>
      </c>
      <c r="T16" s="34">
        <v>7</v>
      </c>
      <c r="U16" s="34" t="s">
        <v>1</v>
      </c>
      <c r="V16" s="34">
        <v>4</v>
      </c>
      <c r="W16" s="34" t="s">
        <v>1</v>
      </c>
      <c r="X16" s="34">
        <v>19</v>
      </c>
      <c r="Y16" s="34">
        <v>17</v>
      </c>
      <c r="Z16" s="34" t="s">
        <v>1</v>
      </c>
      <c r="AA16" s="34">
        <v>572</v>
      </c>
      <c r="AB16" s="34" t="s">
        <v>1</v>
      </c>
      <c r="AC16" s="34">
        <v>1</v>
      </c>
      <c r="AD16" s="34">
        <v>13</v>
      </c>
      <c r="AE16" s="34">
        <v>11</v>
      </c>
      <c r="AF16" s="34">
        <v>433</v>
      </c>
      <c r="AG16" s="34">
        <v>615</v>
      </c>
      <c r="AH16" s="34">
        <v>8</v>
      </c>
      <c r="AI16" s="34">
        <v>20</v>
      </c>
      <c r="AJ16" s="34">
        <v>101</v>
      </c>
      <c r="AK16" s="28">
        <f>IF(SUM(C16:AJ16)=0,"-",SUM(C16:AJ16))</f>
        <v>6693</v>
      </c>
      <c r="AL16" s="34">
        <v>317</v>
      </c>
      <c r="AM16" s="34">
        <v>57</v>
      </c>
      <c r="AN16" s="34">
        <v>869</v>
      </c>
      <c r="AO16" s="34">
        <v>30</v>
      </c>
      <c r="AP16" s="34" t="s">
        <v>15</v>
      </c>
      <c r="AQ16" s="26">
        <f>IF(SUM(AL16:AP16)=0,"-",SUM(AL16:AP16))</f>
        <v>1273</v>
      </c>
    </row>
    <row r="17" spans="1:45" s="33" customFormat="1" ht="33" customHeight="1">
      <c r="A17" s="31" t="s">
        <v>14</v>
      </c>
      <c r="B17" s="28">
        <f>IF(SUM(AK17,AQ17)=0,"-",SUM(AK17,AQ17))</f>
        <v>1386</v>
      </c>
      <c r="C17" s="28">
        <f>C18</f>
        <v>460</v>
      </c>
      <c r="D17" s="28">
        <f>D18</f>
        <v>22</v>
      </c>
      <c r="E17" s="28">
        <f>E18</f>
        <v>58</v>
      </c>
      <c r="F17" s="28">
        <f>F18</f>
        <v>7</v>
      </c>
      <c r="G17" s="28" t="str">
        <f>G18</f>
        <v>-</v>
      </c>
      <c r="H17" s="28">
        <f>H18</f>
        <v>7</v>
      </c>
      <c r="I17" s="28">
        <f>I18</f>
        <v>2</v>
      </c>
      <c r="J17" s="28">
        <f>J18</f>
        <v>8</v>
      </c>
      <c r="K17" s="28">
        <f>K18</f>
        <v>1</v>
      </c>
      <c r="L17" s="28">
        <f>L18</f>
        <v>4</v>
      </c>
      <c r="M17" s="28" t="str">
        <f>M18</f>
        <v>-</v>
      </c>
      <c r="N17" s="28" t="str">
        <f>N18</f>
        <v>-</v>
      </c>
      <c r="O17" s="28">
        <f>O18</f>
        <v>10</v>
      </c>
      <c r="P17" s="28">
        <f>P18</f>
        <v>1</v>
      </c>
      <c r="Q17" s="28">
        <f>Q18</f>
        <v>10</v>
      </c>
      <c r="R17" s="28">
        <f>R18</f>
        <v>39</v>
      </c>
      <c r="S17" s="28">
        <f>S18</f>
        <v>1</v>
      </c>
      <c r="T17" s="28" t="str">
        <f>T18</f>
        <v>-</v>
      </c>
      <c r="U17" s="28" t="str">
        <f>U18</f>
        <v>-</v>
      </c>
      <c r="V17" s="28">
        <f>V18</f>
        <v>1</v>
      </c>
      <c r="W17" s="28" t="str">
        <f>W18</f>
        <v>-</v>
      </c>
      <c r="X17" s="28">
        <f>X18</f>
        <v>8</v>
      </c>
      <c r="Y17" s="28">
        <f>Y18</f>
        <v>9</v>
      </c>
      <c r="Z17" s="28" t="str">
        <f>Z18</f>
        <v>-</v>
      </c>
      <c r="AA17" s="28">
        <f>AA18</f>
        <v>125</v>
      </c>
      <c r="AB17" s="28" t="str">
        <f>AB18</f>
        <v>-</v>
      </c>
      <c r="AC17" s="28" t="str">
        <f>AC18</f>
        <v>-</v>
      </c>
      <c r="AD17" s="28">
        <f>AD18</f>
        <v>12</v>
      </c>
      <c r="AE17" s="28">
        <f>AE18</f>
        <v>4</v>
      </c>
      <c r="AF17" s="28">
        <f>AF18</f>
        <v>85</v>
      </c>
      <c r="AG17" s="28">
        <f>AG18</f>
        <v>130</v>
      </c>
      <c r="AH17" s="28">
        <f>AH18</f>
        <v>4</v>
      </c>
      <c r="AI17" s="28">
        <f>AI18</f>
        <v>5</v>
      </c>
      <c r="AJ17" s="28">
        <f>AJ18</f>
        <v>30</v>
      </c>
      <c r="AK17" s="28">
        <f>IF(SUM(C17:AJ17)=0,"-",SUM(C17:AJ17))</f>
        <v>1043</v>
      </c>
      <c r="AL17" s="28">
        <f>AL18</f>
        <v>88</v>
      </c>
      <c r="AM17" s="28">
        <f>AM18</f>
        <v>11</v>
      </c>
      <c r="AN17" s="28">
        <f>AN18</f>
        <v>234</v>
      </c>
      <c r="AO17" s="28">
        <f>AO18</f>
        <v>10</v>
      </c>
      <c r="AP17" s="28" t="str">
        <f>AP18</f>
        <v>-</v>
      </c>
      <c r="AQ17" s="26">
        <f>IF(SUM(AL17:AP17)=0,"-",SUM(AL17:AP17))</f>
        <v>343</v>
      </c>
    </row>
    <row r="18" spans="1:45" s="10" customFormat="1" ht="16.5" customHeight="1">
      <c r="A18" s="32" t="s">
        <v>13</v>
      </c>
      <c r="B18" s="30">
        <f>IF(SUM(AK18,AQ18)=0,"-",SUM(AK18,AQ18))</f>
        <v>1386</v>
      </c>
      <c r="C18" s="27">
        <f>IF(SUM(C19:C22)=0,"-",SUM(C19:C22))</f>
        <v>460</v>
      </c>
      <c r="D18" s="27">
        <f>IF(SUM(D19:D22)=0,"-",SUM(D19:D22))</f>
        <v>22</v>
      </c>
      <c r="E18" s="27">
        <f>IF(SUM(E19:E22)=0,"-",SUM(E19:E22))</f>
        <v>58</v>
      </c>
      <c r="F18" s="27">
        <f>IF(SUM(F19:F22)=0,"-",SUM(F19:F22))</f>
        <v>7</v>
      </c>
      <c r="G18" s="27" t="str">
        <f>IF(SUM(G19:G22)=0,"-",SUM(G19:G22))</f>
        <v>-</v>
      </c>
      <c r="H18" s="27">
        <f>IF(SUM(H19:H22)=0,"-",SUM(H19:H22))</f>
        <v>7</v>
      </c>
      <c r="I18" s="27">
        <f>IF(SUM(I19:I22)=0,"-",SUM(I19:I22))</f>
        <v>2</v>
      </c>
      <c r="J18" s="27">
        <f>IF(SUM(J19:J22)=0,"-",SUM(J19:J22))</f>
        <v>8</v>
      </c>
      <c r="K18" s="27">
        <f>IF(SUM(K19:K22)=0,"-",SUM(K19:K22))</f>
        <v>1</v>
      </c>
      <c r="L18" s="27">
        <f>IF(SUM(L19:L22)=0,"-",SUM(L19:L22))</f>
        <v>4</v>
      </c>
      <c r="M18" s="27" t="str">
        <f>IF(SUM(M19:M22)=0,"-",SUM(M19:M22))</f>
        <v>-</v>
      </c>
      <c r="N18" s="27" t="str">
        <f>IF(SUM(N19:N22)=0,"-",SUM(N19:N22))</f>
        <v>-</v>
      </c>
      <c r="O18" s="27">
        <f>IF(SUM(O19:O22)=0,"-",SUM(O19:O22))</f>
        <v>10</v>
      </c>
      <c r="P18" s="27">
        <f>IF(SUM(P19:P22)=0,"-",SUM(P19:P22))</f>
        <v>1</v>
      </c>
      <c r="Q18" s="27">
        <f>IF(SUM(Q19:Q22)=0,"-",SUM(Q19:Q22))</f>
        <v>10</v>
      </c>
      <c r="R18" s="27">
        <f>IF(SUM(R19:R22)=0,"-",SUM(R19:R22))</f>
        <v>39</v>
      </c>
      <c r="S18" s="27">
        <f>IF(SUM(S19:S22)=0,"-",SUM(S19:S22))</f>
        <v>1</v>
      </c>
      <c r="T18" s="27" t="str">
        <f>IF(SUM(T19:T22)=0,"-",SUM(T19:T22))</f>
        <v>-</v>
      </c>
      <c r="U18" s="27" t="str">
        <f>IF(SUM(U19:U22)=0,"-",SUM(U19:U22))</f>
        <v>-</v>
      </c>
      <c r="V18" s="27">
        <f>IF(SUM(V19:V22)=0,"-",SUM(V19:V22))</f>
        <v>1</v>
      </c>
      <c r="W18" s="27" t="str">
        <f>IF(SUM(W19:W22)=0,"-",SUM(W19:W22))</f>
        <v>-</v>
      </c>
      <c r="X18" s="27">
        <f>IF(SUM(X19:X22)=0,"-",SUM(X19:X22))</f>
        <v>8</v>
      </c>
      <c r="Y18" s="27">
        <f>IF(SUM(Y19:Y22)=0,"-",SUM(Y19:Y22))</f>
        <v>9</v>
      </c>
      <c r="Z18" s="27" t="str">
        <f>IF(SUM(Z19:Z22)=0,"-",SUM(Z19:Z22))</f>
        <v>-</v>
      </c>
      <c r="AA18" s="27">
        <f>IF(SUM(AA19:AA22)=0,"-",SUM(AA19:AA22))</f>
        <v>125</v>
      </c>
      <c r="AB18" s="27" t="str">
        <f>IF(SUM(AB19:AB22)=0,"-",SUM(AB19:AB22))</f>
        <v>-</v>
      </c>
      <c r="AC18" s="27" t="str">
        <f>IF(SUM(AC19:AC22)=0,"-",SUM(AC19:AC22))</f>
        <v>-</v>
      </c>
      <c r="AD18" s="27">
        <f>IF(SUM(AD19:AD22)=0,"-",SUM(AD19:AD22))</f>
        <v>12</v>
      </c>
      <c r="AE18" s="27">
        <f>IF(SUM(AE19:AE22)=0,"-",SUM(AE19:AE22))</f>
        <v>4</v>
      </c>
      <c r="AF18" s="27">
        <f>IF(SUM(AF19:AF22)=0,"-",SUM(AF19:AF22))</f>
        <v>85</v>
      </c>
      <c r="AG18" s="27">
        <f>IF(SUM(AG19:AG22)=0,"-",SUM(AG19:AG22))</f>
        <v>130</v>
      </c>
      <c r="AH18" s="27">
        <f>IF(SUM(AH19:AH22)=0,"-",SUM(AH19:AH22))</f>
        <v>4</v>
      </c>
      <c r="AI18" s="27">
        <f>IF(SUM(AI19:AI22)=0,"-",SUM(AI19:AI22))</f>
        <v>5</v>
      </c>
      <c r="AJ18" s="27">
        <f>IF(SUM(AJ19:AJ22)=0,"-",SUM(AJ19:AJ22))</f>
        <v>30</v>
      </c>
      <c r="AK18" s="30">
        <f>IF(SUM(C18:AJ18)=0,"-",SUM(C18:AJ18))</f>
        <v>1043</v>
      </c>
      <c r="AL18" s="27">
        <f>IF(SUM(AL19:AL22)=0,"-",SUM(AL19:AL22))</f>
        <v>88</v>
      </c>
      <c r="AM18" s="27">
        <f>IF(SUM(AM19:AM22)=0,"-",SUM(AM19:AM22))</f>
        <v>11</v>
      </c>
      <c r="AN18" s="27">
        <f>IF(SUM(AN19:AN22)=0,"-",SUM(AN19:AN22))</f>
        <v>234</v>
      </c>
      <c r="AO18" s="27">
        <f>IF(SUM(AO19:AO22)=0,"-",SUM(AO19:AO22))</f>
        <v>10</v>
      </c>
      <c r="AP18" s="27" t="str">
        <f>IF(SUM(AP19:AP22)=0,"-",SUM(AP19:AP22))</f>
        <v>-</v>
      </c>
      <c r="AQ18" s="30">
        <f>IF(SUM(AL18:AP18)=0,"-",SUM(AL18:AP18))</f>
        <v>343</v>
      </c>
      <c r="AR18" s="24"/>
      <c r="AS18" s="24"/>
    </row>
    <row r="19" spans="1:45" s="10" customFormat="1" ht="16.5" customHeight="1">
      <c r="A19" s="19" t="s">
        <v>12</v>
      </c>
      <c r="B19" s="18">
        <f>IF(SUM(AK19,AQ19)=0,"-",SUM(AK19,AQ19))</f>
        <v>643</v>
      </c>
      <c r="C19" s="17">
        <v>217</v>
      </c>
      <c r="D19" s="17">
        <v>9</v>
      </c>
      <c r="E19" s="17">
        <v>27</v>
      </c>
      <c r="F19" s="17">
        <v>3</v>
      </c>
      <c r="G19" s="17" t="s">
        <v>1</v>
      </c>
      <c r="H19" s="17">
        <v>1</v>
      </c>
      <c r="I19" s="17" t="s">
        <v>1</v>
      </c>
      <c r="J19" s="17">
        <v>3</v>
      </c>
      <c r="K19" s="17">
        <v>1</v>
      </c>
      <c r="L19" s="17">
        <v>1</v>
      </c>
      <c r="M19" s="17" t="s">
        <v>1</v>
      </c>
      <c r="N19" s="17" t="s">
        <v>1</v>
      </c>
      <c r="O19" s="17">
        <v>4</v>
      </c>
      <c r="P19" s="17" t="s">
        <v>1</v>
      </c>
      <c r="Q19" s="17">
        <v>1</v>
      </c>
      <c r="R19" s="17">
        <v>18</v>
      </c>
      <c r="S19" s="17">
        <v>1</v>
      </c>
      <c r="T19" s="17" t="s">
        <v>1</v>
      </c>
      <c r="U19" s="17" t="s">
        <v>1</v>
      </c>
      <c r="V19" s="17">
        <v>1</v>
      </c>
      <c r="W19" s="17" t="s">
        <v>1</v>
      </c>
      <c r="X19" s="17">
        <v>4</v>
      </c>
      <c r="Y19" s="17">
        <v>4</v>
      </c>
      <c r="Z19" s="17" t="s">
        <v>1</v>
      </c>
      <c r="AA19" s="17">
        <v>65</v>
      </c>
      <c r="AB19" s="17" t="s">
        <v>1</v>
      </c>
      <c r="AC19" s="17" t="s">
        <v>1</v>
      </c>
      <c r="AD19" s="17">
        <v>4</v>
      </c>
      <c r="AE19" s="17" t="s">
        <v>1</v>
      </c>
      <c r="AF19" s="17">
        <v>37</v>
      </c>
      <c r="AG19" s="17">
        <v>55</v>
      </c>
      <c r="AH19" s="17">
        <v>2</v>
      </c>
      <c r="AI19" s="17">
        <v>2</v>
      </c>
      <c r="AJ19" s="17">
        <v>13</v>
      </c>
      <c r="AK19" s="18">
        <f>IF(SUM(C19:AJ19)=0,"-",SUM(C19:AJ19))</f>
        <v>473</v>
      </c>
      <c r="AL19" s="17">
        <v>43</v>
      </c>
      <c r="AM19" s="17">
        <v>5</v>
      </c>
      <c r="AN19" s="17">
        <v>113</v>
      </c>
      <c r="AO19" s="17">
        <v>9</v>
      </c>
      <c r="AP19" s="17" t="s">
        <v>1</v>
      </c>
      <c r="AQ19" s="16">
        <f>IF(SUM(AL19:AP19)=0,"-",SUM(AL19:AP19))</f>
        <v>170</v>
      </c>
      <c r="AR19" s="11"/>
      <c r="AS19" s="11"/>
    </row>
    <row r="20" spans="1:45" s="10" customFormat="1" ht="16.5" customHeight="1">
      <c r="A20" s="19" t="s">
        <v>11</v>
      </c>
      <c r="B20" s="18">
        <f>IF(SUM(AK20,AQ20)=0,"-",SUM(AK20,AQ20))</f>
        <v>230</v>
      </c>
      <c r="C20" s="17">
        <v>79</v>
      </c>
      <c r="D20" s="17">
        <v>5</v>
      </c>
      <c r="E20" s="17">
        <v>6</v>
      </c>
      <c r="F20" s="17" t="s">
        <v>1</v>
      </c>
      <c r="G20" s="17" t="s">
        <v>1</v>
      </c>
      <c r="H20" s="17" t="s">
        <v>1</v>
      </c>
      <c r="I20" s="17">
        <v>1</v>
      </c>
      <c r="J20" s="17" t="s">
        <v>1</v>
      </c>
      <c r="K20" s="17" t="s">
        <v>1</v>
      </c>
      <c r="L20" s="17" t="s">
        <v>1</v>
      </c>
      <c r="M20" s="17" t="s">
        <v>1</v>
      </c>
      <c r="N20" s="17" t="s">
        <v>1</v>
      </c>
      <c r="O20" s="17">
        <v>2</v>
      </c>
      <c r="P20" s="17" t="s">
        <v>1</v>
      </c>
      <c r="Q20" s="17">
        <v>3</v>
      </c>
      <c r="R20" s="17">
        <v>12</v>
      </c>
      <c r="S20" s="17" t="s">
        <v>1</v>
      </c>
      <c r="T20" s="17" t="s">
        <v>1</v>
      </c>
      <c r="U20" s="17" t="s">
        <v>1</v>
      </c>
      <c r="V20" s="17" t="s">
        <v>1</v>
      </c>
      <c r="W20" s="17" t="s">
        <v>1</v>
      </c>
      <c r="X20" s="17" t="s">
        <v>1</v>
      </c>
      <c r="Y20" s="17" t="s">
        <v>1</v>
      </c>
      <c r="Z20" s="17" t="s">
        <v>1</v>
      </c>
      <c r="AA20" s="17">
        <v>18</v>
      </c>
      <c r="AB20" s="17" t="s">
        <v>1</v>
      </c>
      <c r="AC20" s="17" t="s">
        <v>1</v>
      </c>
      <c r="AD20" s="17">
        <v>2</v>
      </c>
      <c r="AE20" s="17" t="s">
        <v>1</v>
      </c>
      <c r="AF20" s="17">
        <v>14</v>
      </c>
      <c r="AG20" s="17">
        <v>25</v>
      </c>
      <c r="AH20" s="17">
        <v>2</v>
      </c>
      <c r="AI20" s="17" t="s">
        <v>1</v>
      </c>
      <c r="AJ20" s="17">
        <v>7</v>
      </c>
      <c r="AK20" s="18">
        <f>IF(SUM(C20:AJ20)=0,"-",SUM(C20:AJ20))</f>
        <v>176</v>
      </c>
      <c r="AL20" s="17">
        <v>14</v>
      </c>
      <c r="AM20" s="17" t="s">
        <v>1</v>
      </c>
      <c r="AN20" s="17">
        <v>39</v>
      </c>
      <c r="AO20" s="17">
        <v>1</v>
      </c>
      <c r="AP20" s="17" t="s">
        <v>1</v>
      </c>
      <c r="AQ20" s="16">
        <f>IF(SUM(AL20:AP20)=0,"-",SUM(AL20:AP20))</f>
        <v>54</v>
      </c>
      <c r="AR20" s="11"/>
      <c r="AS20" s="11"/>
    </row>
    <row r="21" spans="1:45" s="10" customFormat="1" ht="16.5" customHeight="1">
      <c r="A21" s="19" t="s">
        <v>10</v>
      </c>
      <c r="B21" s="18">
        <f>IF(SUM(AK21,AQ21)=0,"-",SUM(AK21,AQ21))</f>
        <v>130</v>
      </c>
      <c r="C21" s="17">
        <v>55</v>
      </c>
      <c r="D21" s="17">
        <v>3</v>
      </c>
      <c r="E21" s="17">
        <v>6</v>
      </c>
      <c r="F21" s="17" t="s">
        <v>1</v>
      </c>
      <c r="G21" s="17" t="s">
        <v>1</v>
      </c>
      <c r="H21" s="17">
        <v>5</v>
      </c>
      <c r="I21" s="17" t="s">
        <v>1</v>
      </c>
      <c r="J21" s="17">
        <v>2</v>
      </c>
      <c r="K21" s="17" t="s">
        <v>1</v>
      </c>
      <c r="L21" s="17">
        <v>3</v>
      </c>
      <c r="M21" s="17" t="s">
        <v>1</v>
      </c>
      <c r="N21" s="17" t="s">
        <v>1</v>
      </c>
      <c r="O21" s="17">
        <v>2</v>
      </c>
      <c r="P21" s="17" t="s">
        <v>1</v>
      </c>
      <c r="Q21" s="17">
        <v>2</v>
      </c>
      <c r="R21" s="17">
        <v>2</v>
      </c>
      <c r="S21" s="17" t="s">
        <v>1</v>
      </c>
      <c r="T21" s="17" t="s">
        <v>1</v>
      </c>
      <c r="U21" s="17" t="s">
        <v>1</v>
      </c>
      <c r="V21" s="17" t="s">
        <v>1</v>
      </c>
      <c r="W21" s="17" t="s">
        <v>1</v>
      </c>
      <c r="X21" s="17" t="s">
        <v>1</v>
      </c>
      <c r="Y21" s="17" t="s">
        <v>1</v>
      </c>
      <c r="Z21" s="17" t="s">
        <v>1</v>
      </c>
      <c r="AA21" s="17">
        <v>10</v>
      </c>
      <c r="AB21" s="17" t="s">
        <v>1</v>
      </c>
      <c r="AC21" s="17" t="s">
        <v>1</v>
      </c>
      <c r="AD21" s="17" t="s">
        <v>1</v>
      </c>
      <c r="AE21" s="17" t="s">
        <v>1</v>
      </c>
      <c r="AF21" s="17">
        <v>8</v>
      </c>
      <c r="AG21" s="17">
        <v>9</v>
      </c>
      <c r="AH21" s="17" t="s">
        <v>1</v>
      </c>
      <c r="AI21" s="17" t="s">
        <v>1</v>
      </c>
      <c r="AJ21" s="17">
        <v>1</v>
      </c>
      <c r="AK21" s="18">
        <f>IF(SUM(C21:AJ21)=0,"-",SUM(C21:AJ21))</f>
        <v>108</v>
      </c>
      <c r="AL21" s="17">
        <v>2</v>
      </c>
      <c r="AM21" s="17">
        <v>2</v>
      </c>
      <c r="AN21" s="17">
        <v>18</v>
      </c>
      <c r="AO21" s="17" t="s">
        <v>1</v>
      </c>
      <c r="AP21" s="17" t="s">
        <v>1</v>
      </c>
      <c r="AQ21" s="16">
        <f>IF(SUM(AL21:AP21)=0,"-",SUM(AL21:AP21))</f>
        <v>22</v>
      </c>
      <c r="AR21" s="11"/>
      <c r="AS21" s="11"/>
    </row>
    <row r="22" spans="1:45" s="10" customFormat="1" ht="16.5" customHeight="1">
      <c r="A22" s="15" t="s">
        <v>9</v>
      </c>
      <c r="B22" s="14">
        <f>IF(SUM(AK22,AQ22)=0,"-",SUM(AK22,AQ22))</f>
        <v>383</v>
      </c>
      <c r="C22" s="13">
        <v>109</v>
      </c>
      <c r="D22" s="13">
        <v>5</v>
      </c>
      <c r="E22" s="13">
        <v>19</v>
      </c>
      <c r="F22" s="13">
        <v>4</v>
      </c>
      <c r="G22" s="13" t="s">
        <v>1</v>
      </c>
      <c r="H22" s="13">
        <v>1</v>
      </c>
      <c r="I22" s="13">
        <v>1</v>
      </c>
      <c r="J22" s="13">
        <v>3</v>
      </c>
      <c r="K22" s="13" t="s">
        <v>1</v>
      </c>
      <c r="L22" s="13" t="s">
        <v>1</v>
      </c>
      <c r="M22" s="13" t="s">
        <v>1</v>
      </c>
      <c r="N22" s="13" t="s">
        <v>1</v>
      </c>
      <c r="O22" s="13">
        <v>2</v>
      </c>
      <c r="P22" s="13">
        <v>1</v>
      </c>
      <c r="Q22" s="13">
        <v>4</v>
      </c>
      <c r="R22" s="13">
        <v>7</v>
      </c>
      <c r="S22" s="13" t="s">
        <v>1</v>
      </c>
      <c r="T22" s="13" t="s">
        <v>1</v>
      </c>
      <c r="U22" s="13" t="s">
        <v>1</v>
      </c>
      <c r="V22" s="13" t="s">
        <v>1</v>
      </c>
      <c r="W22" s="13" t="s">
        <v>1</v>
      </c>
      <c r="X22" s="13">
        <v>4</v>
      </c>
      <c r="Y22" s="13">
        <v>5</v>
      </c>
      <c r="Z22" s="13" t="s">
        <v>1</v>
      </c>
      <c r="AA22" s="13">
        <v>32</v>
      </c>
      <c r="AB22" s="13" t="s">
        <v>1</v>
      </c>
      <c r="AC22" s="13" t="s">
        <v>1</v>
      </c>
      <c r="AD22" s="13">
        <v>6</v>
      </c>
      <c r="AE22" s="13">
        <v>4</v>
      </c>
      <c r="AF22" s="13">
        <v>26</v>
      </c>
      <c r="AG22" s="13">
        <v>41</v>
      </c>
      <c r="AH22" s="13" t="s">
        <v>1</v>
      </c>
      <c r="AI22" s="13">
        <v>3</v>
      </c>
      <c r="AJ22" s="13">
        <v>9</v>
      </c>
      <c r="AK22" s="14">
        <f>IF(SUM(C22:AJ22)=0,"-",SUM(C22:AJ22))</f>
        <v>286</v>
      </c>
      <c r="AL22" s="13">
        <v>29</v>
      </c>
      <c r="AM22" s="13">
        <v>4</v>
      </c>
      <c r="AN22" s="13">
        <v>64</v>
      </c>
      <c r="AO22" s="13" t="s">
        <v>1</v>
      </c>
      <c r="AP22" s="13" t="s">
        <v>1</v>
      </c>
      <c r="AQ22" s="12">
        <f>IF(SUM(AL22:AP22)=0,"-",SUM(AL22:AP22))</f>
        <v>97</v>
      </c>
      <c r="AR22" s="11"/>
      <c r="AS22" s="11"/>
    </row>
    <row r="23" spans="1:45" s="10" customFormat="1" ht="33" customHeight="1">
      <c r="A23" s="31" t="s">
        <v>8</v>
      </c>
      <c r="B23" s="28">
        <f>IF(SUM(AK23,AQ23)=0,"-",SUM(AK23,AQ23))</f>
        <v>1050</v>
      </c>
      <c r="C23" s="30">
        <f>C24</f>
        <v>292</v>
      </c>
      <c r="D23" s="30">
        <f>D24</f>
        <v>16</v>
      </c>
      <c r="E23" s="30">
        <f>E24</f>
        <v>40</v>
      </c>
      <c r="F23" s="30">
        <f>F24</f>
        <v>6</v>
      </c>
      <c r="G23" s="30" t="str">
        <f>G24</f>
        <v>-</v>
      </c>
      <c r="H23" s="30">
        <f>H24</f>
        <v>4</v>
      </c>
      <c r="I23" s="30">
        <f>I24</f>
        <v>1</v>
      </c>
      <c r="J23" s="30">
        <f>J24</f>
        <v>7</v>
      </c>
      <c r="K23" s="30" t="str">
        <f>K24</f>
        <v>-</v>
      </c>
      <c r="L23" s="30" t="str">
        <f>L24</f>
        <v>-</v>
      </c>
      <c r="M23" s="30">
        <f>M24</f>
        <v>3</v>
      </c>
      <c r="N23" s="30">
        <f>N24</f>
        <v>1</v>
      </c>
      <c r="O23" s="30">
        <f>O24</f>
        <v>8</v>
      </c>
      <c r="P23" s="30">
        <f>P24</f>
        <v>1</v>
      </c>
      <c r="Q23" s="30">
        <f>Q24</f>
        <v>5</v>
      </c>
      <c r="R23" s="30">
        <f>R24</f>
        <v>24</v>
      </c>
      <c r="S23" s="30">
        <f>S24</f>
        <v>1</v>
      </c>
      <c r="T23" s="30" t="str">
        <f>T24</f>
        <v>-</v>
      </c>
      <c r="U23" s="30" t="str">
        <f>U24</f>
        <v>-</v>
      </c>
      <c r="V23" s="30">
        <f>V24</f>
        <v>1</v>
      </c>
      <c r="W23" s="30" t="str">
        <f>W24</f>
        <v>-</v>
      </c>
      <c r="X23" s="30" t="str">
        <f>X24</f>
        <v>-</v>
      </c>
      <c r="Y23" s="30">
        <f>Y24</f>
        <v>2</v>
      </c>
      <c r="Z23" s="30" t="str">
        <f>Z24</f>
        <v>-</v>
      </c>
      <c r="AA23" s="30">
        <f>AA24</f>
        <v>85</v>
      </c>
      <c r="AB23" s="30" t="str">
        <f>AB24</f>
        <v>-</v>
      </c>
      <c r="AC23" s="30" t="str">
        <f>AC24</f>
        <v>-</v>
      </c>
      <c r="AD23" s="30">
        <f>AD24</f>
        <v>10</v>
      </c>
      <c r="AE23" s="30" t="str">
        <f>AE24</f>
        <v>-</v>
      </c>
      <c r="AF23" s="30">
        <f>AF24</f>
        <v>62</v>
      </c>
      <c r="AG23" s="30">
        <f>AG24</f>
        <v>101</v>
      </c>
      <c r="AH23" s="30">
        <f>AH24</f>
        <v>1</v>
      </c>
      <c r="AI23" s="30">
        <f>AI24</f>
        <v>15</v>
      </c>
      <c r="AJ23" s="30">
        <f>AJ24</f>
        <v>12</v>
      </c>
      <c r="AK23" s="28">
        <f>IF(SUM(C23:AJ23)=0,"-",SUM(C23:AJ23))</f>
        <v>698</v>
      </c>
      <c r="AL23" s="30">
        <f>AL24</f>
        <v>134</v>
      </c>
      <c r="AM23" s="30">
        <f>AM24</f>
        <v>14</v>
      </c>
      <c r="AN23" s="30">
        <f>AN24</f>
        <v>170</v>
      </c>
      <c r="AO23" s="30">
        <f>AO24</f>
        <v>34</v>
      </c>
      <c r="AP23" s="30" t="str">
        <f>AP24</f>
        <v>-</v>
      </c>
      <c r="AQ23" s="26">
        <f>IF(SUM(AL23:AP23)=0,"-",SUM(AL23:AP23))</f>
        <v>352</v>
      </c>
      <c r="AR23" s="11"/>
      <c r="AS23" s="11"/>
    </row>
    <row r="24" spans="1:45" s="10" customFormat="1" ht="16.5" customHeight="1">
      <c r="A24" s="29" t="s">
        <v>7</v>
      </c>
      <c r="B24" s="28">
        <f>IF(SUM(AK24,AQ24)=0,"-",SUM(AK24,AQ24))</f>
        <v>1050</v>
      </c>
      <c r="C24" s="27">
        <f>IF(SUM(C25:C29)=0,"-",SUM(C25:C29))</f>
        <v>292</v>
      </c>
      <c r="D24" s="27">
        <f>IF(SUM(D25:D29)=0,"-",SUM(D25:D29))</f>
        <v>16</v>
      </c>
      <c r="E24" s="27">
        <f>IF(SUM(E25:E29)=0,"-",SUM(E25:E29))</f>
        <v>40</v>
      </c>
      <c r="F24" s="27">
        <f>IF(SUM(F25:F29)=0,"-",SUM(F25:F29))</f>
        <v>6</v>
      </c>
      <c r="G24" s="27" t="str">
        <f>IF(SUM(G25:G29)=0,"-",SUM(G25:G29))</f>
        <v>-</v>
      </c>
      <c r="H24" s="27">
        <f>IF(SUM(H25:H29)=0,"-",SUM(H25:H29))</f>
        <v>4</v>
      </c>
      <c r="I24" s="27">
        <f>IF(SUM(I25:I29)=0,"-",SUM(I25:I29))</f>
        <v>1</v>
      </c>
      <c r="J24" s="27">
        <f>IF(SUM(J25:J29)=0,"-",SUM(J25:J29))</f>
        <v>7</v>
      </c>
      <c r="K24" s="27" t="str">
        <f>IF(SUM(K25:K29)=0,"-",SUM(K25:K29))</f>
        <v>-</v>
      </c>
      <c r="L24" s="27" t="str">
        <f>IF(SUM(L25:L29)=0,"-",SUM(L25:L29))</f>
        <v>-</v>
      </c>
      <c r="M24" s="27">
        <f>IF(SUM(M25:M29)=0,"-",SUM(M25:M29))</f>
        <v>3</v>
      </c>
      <c r="N24" s="27">
        <f>IF(SUM(N25:N29)=0,"-",SUM(N25:N29))</f>
        <v>1</v>
      </c>
      <c r="O24" s="27">
        <f>IF(SUM(O25:O29)=0,"-",SUM(O25:O29))</f>
        <v>8</v>
      </c>
      <c r="P24" s="27">
        <f>IF(SUM(P25:P29)=0,"-",SUM(P25:P29))</f>
        <v>1</v>
      </c>
      <c r="Q24" s="27">
        <f>IF(SUM(Q25:Q29)=0,"-",SUM(Q25:Q29))</f>
        <v>5</v>
      </c>
      <c r="R24" s="27">
        <f>IF(SUM(R25:R29)=0,"-",SUM(R25:R29))</f>
        <v>24</v>
      </c>
      <c r="S24" s="27">
        <f>IF(SUM(S25:S29)=0,"-",SUM(S25:S29))</f>
        <v>1</v>
      </c>
      <c r="T24" s="27" t="str">
        <f>IF(SUM(T25:T29)=0,"-",SUM(T25:T29))</f>
        <v>-</v>
      </c>
      <c r="U24" s="27" t="str">
        <f>IF(SUM(U25:U29)=0,"-",SUM(U25:U29))</f>
        <v>-</v>
      </c>
      <c r="V24" s="27">
        <f>IF(SUM(V25:V29)=0,"-",SUM(V25:V29))</f>
        <v>1</v>
      </c>
      <c r="W24" s="27" t="str">
        <f>IF(SUM(W25:W29)=0,"-",SUM(W25:W29))</f>
        <v>-</v>
      </c>
      <c r="X24" s="27" t="str">
        <f>IF(SUM(X25:X29)=0,"-",SUM(X25:X29))</f>
        <v>-</v>
      </c>
      <c r="Y24" s="27">
        <f>IF(SUM(Y25:Y29)=0,"-",SUM(Y25:Y29))</f>
        <v>2</v>
      </c>
      <c r="Z24" s="27" t="str">
        <f>IF(SUM(Z25:Z29)=0,"-",SUM(Z25:Z29))</f>
        <v>-</v>
      </c>
      <c r="AA24" s="27">
        <f>IF(SUM(AA25:AA29)=0,"-",SUM(AA25:AA29))</f>
        <v>85</v>
      </c>
      <c r="AB24" s="27" t="str">
        <f>IF(SUM(AB25:AB29)=0,"-",SUM(AB25:AB29))</f>
        <v>-</v>
      </c>
      <c r="AC24" s="27" t="str">
        <f>IF(SUM(AC25:AC29)=0,"-",SUM(AC25:AC29))</f>
        <v>-</v>
      </c>
      <c r="AD24" s="27">
        <f>IF(SUM(AD25:AD29)=0,"-",SUM(AD25:AD29))</f>
        <v>10</v>
      </c>
      <c r="AE24" s="27" t="str">
        <f>IF(SUM(AE25:AE29)=0,"-",SUM(AE25:AE29))</f>
        <v>-</v>
      </c>
      <c r="AF24" s="27">
        <f>IF(SUM(AF25:AF29)=0,"-",SUM(AF25:AF29))</f>
        <v>62</v>
      </c>
      <c r="AG24" s="27">
        <f>IF(SUM(AG25:AG29)=0,"-",SUM(AG25:AG29))</f>
        <v>101</v>
      </c>
      <c r="AH24" s="27">
        <f>IF(SUM(AH25:AH29)=0,"-",SUM(AH25:AH29))</f>
        <v>1</v>
      </c>
      <c r="AI24" s="27">
        <f>IF(SUM(AI25:AI29)=0,"-",SUM(AI25:AI29))</f>
        <v>15</v>
      </c>
      <c r="AJ24" s="27">
        <f>IF(SUM(AJ25:AJ29)=0,"-",SUM(AJ25:AJ29))</f>
        <v>12</v>
      </c>
      <c r="AK24" s="28">
        <f>IF(SUM(C24:AJ24)=0,"-",SUM(C24:AJ24))</f>
        <v>698</v>
      </c>
      <c r="AL24" s="27">
        <f>IF(SUM(AL25:AL29)=0,"-",SUM(AL25:AL29))</f>
        <v>134</v>
      </c>
      <c r="AM24" s="27">
        <f>IF(SUM(AM25:AM29)=0,"-",SUM(AM25:AM29))</f>
        <v>14</v>
      </c>
      <c r="AN24" s="27">
        <f>IF(SUM(AN25:AN29)=0,"-",SUM(AN25:AN29))</f>
        <v>170</v>
      </c>
      <c r="AO24" s="27">
        <f>IF(SUM(AO25:AO29)=0,"-",SUM(AO25:AO29))</f>
        <v>34</v>
      </c>
      <c r="AP24" s="27" t="str">
        <f>IF(SUM(AP25:AP29)=0,"-",SUM(AP25:AP29))</f>
        <v>-</v>
      </c>
      <c r="AQ24" s="26">
        <f>IF(SUM(AL24:AP24)=0,"-",SUM(AL24:AP24))</f>
        <v>352</v>
      </c>
      <c r="AR24" s="25"/>
      <c r="AS24" s="24"/>
    </row>
    <row r="25" spans="1:45" s="10" customFormat="1" ht="16.5" customHeight="1">
      <c r="A25" s="23" t="s">
        <v>6</v>
      </c>
      <c r="B25" s="22">
        <v>335</v>
      </c>
      <c r="C25" s="21">
        <v>118</v>
      </c>
      <c r="D25" s="21">
        <v>8</v>
      </c>
      <c r="E25" s="21">
        <v>14</v>
      </c>
      <c r="F25" s="21">
        <v>1</v>
      </c>
      <c r="G25" s="21" t="s">
        <v>1</v>
      </c>
      <c r="H25" s="21" t="s">
        <v>1</v>
      </c>
      <c r="I25" s="21" t="s">
        <v>1</v>
      </c>
      <c r="J25" s="21">
        <v>1</v>
      </c>
      <c r="K25" s="21" t="s">
        <v>1</v>
      </c>
      <c r="L25" s="21" t="s">
        <v>1</v>
      </c>
      <c r="M25" s="21" t="s">
        <v>1</v>
      </c>
      <c r="N25" s="21" t="s">
        <v>1</v>
      </c>
      <c r="O25" s="21">
        <v>3</v>
      </c>
      <c r="P25" s="21" t="s">
        <v>1</v>
      </c>
      <c r="Q25" s="21">
        <v>3</v>
      </c>
      <c r="R25" s="21">
        <v>11</v>
      </c>
      <c r="S25" s="21" t="s">
        <v>1</v>
      </c>
      <c r="T25" s="21" t="s">
        <v>1</v>
      </c>
      <c r="U25" s="21" t="s">
        <v>1</v>
      </c>
      <c r="V25" s="21">
        <v>1</v>
      </c>
      <c r="W25" s="21" t="s">
        <v>1</v>
      </c>
      <c r="X25" s="21" t="s">
        <v>1</v>
      </c>
      <c r="Y25" s="21" t="s">
        <v>1</v>
      </c>
      <c r="Z25" s="21" t="s">
        <v>1</v>
      </c>
      <c r="AA25" s="21">
        <v>29</v>
      </c>
      <c r="AB25" s="21" t="s">
        <v>1</v>
      </c>
      <c r="AC25" s="21" t="s">
        <v>1</v>
      </c>
      <c r="AD25" s="21">
        <v>4</v>
      </c>
      <c r="AE25" s="21" t="s">
        <v>1</v>
      </c>
      <c r="AF25" s="21">
        <v>20</v>
      </c>
      <c r="AG25" s="21">
        <v>35</v>
      </c>
      <c r="AH25" s="21" t="s">
        <v>1</v>
      </c>
      <c r="AI25" s="21">
        <v>7</v>
      </c>
      <c r="AJ25" s="21">
        <v>2</v>
      </c>
      <c r="AK25" s="22">
        <v>257</v>
      </c>
      <c r="AL25" s="21">
        <v>12</v>
      </c>
      <c r="AM25" s="21">
        <v>3</v>
      </c>
      <c r="AN25" s="21">
        <v>61</v>
      </c>
      <c r="AO25" s="21">
        <v>2</v>
      </c>
      <c r="AP25" s="21" t="s">
        <v>1</v>
      </c>
      <c r="AQ25" s="20">
        <v>78</v>
      </c>
      <c r="AR25" s="11"/>
      <c r="AS25" s="11"/>
    </row>
    <row r="26" spans="1:45" s="10" customFormat="1" ht="16.5" customHeight="1">
      <c r="A26" s="19" t="s">
        <v>5</v>
      </c>
      <c r="B26" s="18">
        <v>154</v>
      </c>
      <c r="C26" s="17">
        <v>41</v>
      </c>
      <c r="D26" s="17">
        <v>1</v>
      </c>
      <c r="E26" s="17">
        <v>9</v>
      </c>
      <c r="F26" s="17">
        <v>1</v>
      </c>
      <c r="G26" s="17" t="s">
        <v>1</v>
      </c>
      <c r="H26" s="17" t="s">
        <v>1</v>
      </c>
      <c r="I26" s="17" t="s">
        <v>1</v>
      </c>
      <c r="J26" s="17">
        <v>2</v>
      </c>
      <c r="K26" s="17" t="s">
        <v>1</v>
      </c>
      <c r="L26" s="17" t="s">
        <v>1</v>
      </c>
      <c r="M26" s="17" t="s">
        <v>1</v>
      </c>
      <c r="N26" s="17" t="s">
        <v>1</v>
      </c>
      <c r="O26" s="17">
        <v>1</v>
      </c>
      <c r="P26" s="17" t="s">
        <v>1</v>
      </c>
      <c r="Q26" s="17" t="s">
        <v>1</v>
      </c>
      <c r="R26" s="17">
        <v>3</v>
      </c>
      <c r="S26" s="17">
        <v>1</v>
      </c>
      <c r="T26" s="17" t="s">
        <v>1</v>
      </c>
      <c r="U26" s="17" t="s">
        <v>1</v>
      </c>
      <c r="V26" s="17" t="s">
        <v>1</v>
      </c>
      <c r="W26" s="17" t="s">
        <v>1</v>
      </c>
      <c r="X26" s="17" t="s">
        <v>1</v>
      </c>
      <c r="Y26" s="17" t="s">
        <v>1</v>
      </c>
      <c r="Z26" s="17" t="s">
        <v>1</v>
      </c>
      <c r="AA26" s="17">
        <v>14</v>
      </c>
      <c r="AB26" s="17" t="s">
        <v>1</v>
      </c>
      <c r="AC26" s="17" t="s">
        <v>1</v>
      </c>
      <c r="AD26" s="17">
        <v>2</v>
      </c>
      <c r="AE26" s="17" t="s">
        <v>1</v>
      </c>
      <c r="AF26" s="17">
        <v>8</v>
      </c>
      <c r="AG26" s="17">
        <v>18</v>
      </c>
      <c r="AH26" s="17" t="s">
        <v>1</v>
      </c>
      <c r="AI26" s="17">
        <v>3</v>
      </c>
      <c r="AJ26" s="17">
        <v>2</v>
      </c>
      <c r="AK26" s="18">
        <v>106</v>
      </c>
      <c r="AL26" s="17">
        <v>16</v>
      </c>
      <c r="AM26" s="17">
        <v>3</v>
      </c>
      <c r="AN26" s="17">
        <v>27</v>
      </c>
      <c r="AO26" s="17">
        <v>2</v>
      </c>
      <c r="AP26" s="17" t="s">
        <v>1</v>
      </c>
      <c r="AQ26" s="16">
        <v>48</v>
      </c>
      <c r="AR26" s="11"/>
      <c r="AS26" s="11"/>
    </row>
    <row r="27" spans="1:45" s="10" customFormat="1" ht="16.5" customHeight="1">
      <c r="A27" s="19" t="s">
        <v>4</v>
      </c>
      <c r="B27" s="18">
        <v>114</v>
      </c>
      <c r="C27" s="17">
        <v>37</v>
      </c>
      <c r="D27" s="17">
        <v>4</v>
      </c>
      <c r="E27" s="17">
        <v>8</v>
      </c>
      <c r="F27" s="17" t="s">
        <v>1</v>
      </c>
      <c r="G27" s="17" t="s">
        <v>1</v>
      </c>
      <c r="H27" s="17" t="s">
        <v>1</v>
      </c>
      <c r="I27" s="17" t="s">
        <v>1</v>
      </c>
      <c r="J27" s="17">
        <v>3</v>
      </c>
      <c r="K27" s="17" t="s">
        <v>1</v>
      </c>
      <c r="L27" s="17" t="s">
        <v>1</v>
      </c>
      <c r="M27" s="17">
        <v>1</v>
      </c>
      <c r="N27" s="17" t="s">
        <v>1</v>
      </c>
      <c r="O27" s="17">
        <v>1</v>
      </c>
      <c r="P27" s="17">
        <v>1</v>
      </c>
      <c r="Q27" s="17">
        <v>1</v>
      </c>
      <c r="R27" s="17">
        <v>2</v>
      </c>
      <c r="S27" s="17" t="s">
        <v>1</v>
      </c>
      <c r="T27" s="17" t="s">
        <v>1</v>
      </c>
      <c r="U27" s="17" t="s">
        <v>1</v>
      </c>
      <c r="V27" s="17" t="s">
        <v>1</v>
      </c>
      <c r="W27" s="17" t="s">
        <v>1</v>
      </c>
      <c r="X27" s="17" t="s">
        <v>1</v>
      </c>
      <c r="Y27" s="17" t="s">
        <v>1</v>
      </c>
      <c r="Z27" s="17" t="s">
        <v>1</v>
      </c>
      <c r="AA27" s="17">
        <v>12</v>
      </c>
      <c r="AB27" s="17" t="s">
        <v>1</v>
      </c>
      <c r="AC27" s="17" t="s">
        <v>1</v>
      </c>
      <c r="AD27" s="17">
        <v>2</v>
      </c>
      <c r="AE27" s="17" t="s">
        <v>1</v>
      </c>
      <c r="AF27" s="17">
        <v>10</v>
      </c>
      <c r="AG27" s="17">
        <v>7</v>
      </c>
      <c r="AH27" s="17" t="s">
        <v>1</v>
      </c>
      <c r="AI27" s="17" t="s">
        <v>1</v>
      </c>
      <c r="AJ27" s="17">
        <v>1</v>
      </c>
      <c r="AK27" s="18">
        <v>90</v>
      </c>
      <c r="AL27" s="17" t="s">
        <v>1</v>
      </c>
      <c r="AM27" s="17">
        <v>6</v>
      </c>
      <c r="AN27" s="17">
        <v>18</v>
      </c>
      <c r="AO27" s="17" t="s">
        <v>1</v>
      </c>
      <c r="AP27" s="17" t="s">
        <v>1</v>
      </c>
      <c r="AQ27" s="16">
        <v>24</v>
      </c>
      <c r="AR27" s="11"/>
      <c r="AS27" s="11"/>
    </row>
    <row r="28" spans="1:45" s="10" customFormat="1" ht="16.5" customHeight="1">
      <c r="A28" s="19" t="s">
        <v>3</v>
      </c>
      <c r="B28" s="18">
        <v>138</v>
      </c>
      <c r="C28" s="17">
        <v>31</v>
      </c>
      <c r="D28" s="17">
        <v>3</v>
      </c>
      <c r="E28" s="17">
        <v>5</v>
      </c>
      <c r="F28" s="17">
        <v>1</v>
      </c>
      <c r="G28" s="17" t="s">
        <v>1</v>
      </c>
      <c r="H28" s="17">
        <v>3</v>
      </c>
      <c r="I28" s="17">
        <v>1</v>
      </c>
      <c r="J28" s="17">
        <v>1</v>
      </c>
      <c r="K28" s="17" t="s">
        <v>1</v>
      </c>
      <c r="L28" s="17" t="s">
        <v>1</v>
      </c>
      <c r="M28" s="17">
        <v>1</v>
      </c>
      <c r="N28" s="17">
        <v>1</v>
      </c>
      <c r="O28" s="17">
        <v>2</v>
      </c>
      <c r="P28" s="17" t="s">
        <v>1</v>
      </c>
      <c r="Q28" s="17">
        <v>1</v>
      </c>
      <c r="R28" s="17">
        <v>3</v>
      </c>
      <c r="S28" s="17" t="s">
        <v>1</v>
      </c>
      <c r="T28" s="17" t="s">
        <v>1</v>
      </c>
      <c r="U28" s="17" t="s">
        <v>1</v>
      </c>
      <c r="V28" s="17" t="s">
        <v>1</v>
      </c>
      <c r="W28" s="17" t="s">
        <v>1</v>
      </c>
      <c r="X28" s="17" t="s">
        <v>1</v>
      </c>
      <c r="Y28" s="17">
        <v>1</v>
      </c>
      <c r="Z28" s="17" t="s">
        <v>1</v>
      </c>
      <c r="AA28" s="17">
        <v>13</v>
      </c>
      <c r="AB28" s="17" t="s">
        <v>1</v>
      </c>
      <c r="AC28" s="17" t="s">
        <v>1</v>
      </c>
      <c r="AD28" s="17">
        <v>1</v>
      </c>
      <c r="AE28" s="17" t="s">
        <v>1</v>
      </c>
      <c r="AF28" s="17">
        <v>9</v>
      </c>
      <c r="AG28" s="17">
        <v>16</v>
      </c>
      <c r="AH28" s="17">
        <v>1</v>
      </c>
      <c r="AI28" s="17" t="s">
        <v>1</v>
      </c>
      <c r="AJ28" s="17">
        <v>3</v>
      </c>
      <c r="AK28" s="18">
        <v>97</v>
      </c>
      <c r="AL28" s="17">
        <v>10</v>
      </c>
      <c r="AM28" s="17">
        <v>1</v>
      </c>
      <c r="AN28" s="17">
        <v>27</v>
      </c>
      <c r="AO28" s="17">
        <v>3</v>
      </c>
      <c r="AP28" s="17" t="s">
        <v>1</v>
      </c>
      <c r="AQ28" s="16">
        <v>41</v>
      </c>
      <c r="AR28" s="11"/>
      <c r="AS28" s="11"/>
    </row>
    <row r="29" spans="1:45" s="10" customFormat="1" ht="16.5" customHeight="1">
      <c r="A29" s="15" t="s">
        <v>2</v>
      </c>
      <c r="B29" s="14">
        <v>309</v>
      </c>
      <c r="C29" s="13">
        <v>65</v>
      </c>
      <c r="D29" s="13" t="s">
        <v>1</v>
      </c>
      <c r="E29" s="13">
        <v>4</v>
      </c>
      <c r="F29" s="13">
        <v>3</v>
      </c>
      <c r="G29" s="13" t="s">
        <v>1</v>
      </c>
      <c r="H29" s="13">
        <v>1</v>
      </c>
      <c r="I29" s="13" t="s">
        <v>1</v>
      </c>
      <c r="J29" s="13" t="s">
        <v>1</v>
      </c>
      <c r="K29" s="13" t="s">
        <v>1</v>
      </c>
      <c r="L29" s="13" t="s">
        <v>1</v>
      </c>
      <c r="M29" s="13">
        <v>1</v>
      </c>
      <c r="N29" s="13" t="s">
        <v>1</v>
      </c>
      <c r="O29" s="13">
        <v>1</v>
      </c>
      <c r="P29" s="13" t="s">
        <v>1</v>
      </c>
      <c r="Q29" s="13" t="s">
        <v>1</v>
      </c>
      <c r="R29" s="13">
        <v>5</v>
      </c>
      <c r="S29" s="13" t="s">
        <v>1</v>
      </c>
      <c r="T29" s="13" t="s">
        <v>1</v>
      </c>
      <c r="U29" s="13" t="s">
        <v>1</v>
      </c>
      <c r="V29" s="13" t="s">
        <v>1</v>
      </c>
      <c r="W29" s="13" t="s">
        <v>1</v>
      </c>
      <c r="X29" s="13" t="s">
        <v>1</v>
      </c>
      <c r="Y29" s="13">
        <v>1</v>
      </c>
      <c r="Z29" s="13" t="s">
        <v>1</v>
      </c>
      <c r="AA29" s="13">
        <v>17</v>
      </c>
      <c r="AB29" s="13" t="s">
        <v>1</v>
      </c>
      <c r="AC29" s="13" t="s">
        <v>1</v>
      </c>
      <c r="AD29" s="13">
        <v>1</v>
      </c>
      <c r="AE29" s="13" t="s">
        <v>1</v>
      </c>
      <c r="AF29" s="13">
        <v>15</v>
      </c>
      <c r="AG29" s="13">
        <v>25</v>
      </c>
      <c r="AH29" s="13" t="s">
        <v>1</v>
      </c>
      <c r="AI29" s="13">
        <v>5</v>
      </c>
      <c r="AJ29" s="13">
        <v>4</v>
      </c>
      <c r="AK29" s="14">
        <v>148</v>
      </c>
      <c r="AL29" s="13">
        <v>96</v>
      </c>
      <c r="AM29" s="13">
        <v>1</v>
      </c>
      <c r="AN29" s="13">
        <v>37</v>
      </c>
      <c r="AO29" s="13">
        <v>27</v>
      </c>
      <c r="AP29" s="13" t="s">
        <v>1</v>
      </c>
      <c r="AQ29" s="12">
        <v>161</v>
      </c>
      <c r="AR29" s="11"/>
      <c r="AS29" s="11"/>
    </row>
    <row r="30" spans="1:45" s="2" customFormat="1" ht="16.5" customHeight="1">
      <c r="A30" s="9" t="s">
        <v>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45" ht="16.5" customHeight="1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6"/>
    </row>
    <row r="34" spans="1:3">
      <c r="A34" s="4"/>
      <c r="B34" s="2"/>
      <c r="C34" s="2"/>
    </row>
    <row r="35" spans="1:3">
      <c r="A35" s="4"/>
      <c r="B35" s="2"/>
      <c r="C35" s="2"/>
    </row>
    <row r="36" spans="1:3">
      <c r="A36" s="4"/>
      <c r="B36" s="2"/>
      <c r="C36" s="2"/>
    </row>
    <row r="37" spans="1:3">
      <c r="A37" s="5"/>
      <c r="B37" s="2"/>
      <c r="C37" s="2"/>
    </row>
    <row r="38" spans="1:3">
      <c r="A38" s="4"/>
      <c r="B38" s="2"/>
      <c r="C38" s="2"/>
    </row>
    <row r="39" spans="1:3">
      <c r="A39" s="4"/>
      <c r="B39" s="2"/>
      <c r="C39" s="2"/>
    </row>
  </sheetData>
  <mergeCells count="41">
    <mergeCell ref="U3:U4"/>
    <mergeCell ref="I3:I4"/>
    <mergeCell ref="J3:J4"/>
    <mergeCell ref="O3:O4"/>
    <mergeCell ref="P3:P4"/>
    <mergeCell ref="M3:M4"/>
    <mergeCell ref="N3:N4"/>
    <mergeCell ref="L3:L4"/>
    <mergeCell ref="W3:W4"/>
    <mergeCell ref="X3:X4"/>
    <mergeCell ref="AO3:AO4"/>
    <mergeCell ref="Y3:Y4"/>
    <mergeCell ref="Z3:Z4"/>
    <mergeCell ref="Q3:Q4"/>
    <mergeCell ref="R3:R4"/>
    <mergeCell ref="S3:S4"/>
    <mergeCell ref="T3:T4"/>
    <mergeCell ref="V3:V4"/>
    <mergeCell ref="AN1:AQ1"/>
    <mergeCell ref="B2:B4"/>
    <mergeCell ref="C3:C4"/>
    <mergeCell ref="D3:D4"/>
    <mergeCell ref="E3:E4"/>
    <mergeCell ref="F3:F4"/>
    <mergeCell ref="G3:G4"/>
    <mergeCell ref="H3:H4"/>
    <mergeCell ref="K3:K4"/>
    <mergeCell ref="AC3:AC4"/>
    <mergeCell ref="AD3:AD4"/>
    <mergeCell ref="AA3:AA4"/>
    <mergeCell ref="AB3:AB4"/>
    <mergeCell ref="AP3:AP4"/>
    <mergeCell ref="AE3:AE4"/>
    <mergeCell ref="AN3:AN4"/>
    <mergeCell ref="AQ3:AQ4"/>
    <mergeCell ref="AF3:AF4"/>
    <mergeCell ref="AG3:AG4"/>
    <mergeCell ref="AH3:AH4"/>
    <mergeCell ref="AI3:AI4"/>
    <mergeCell ref="AJ3:AJ4"/>
    <mergeCell ref="AK3:AK4"/>
  </mergeCells>
  <phoneticPr fontId="3"/>
  <printOptions horizontalCentered="1"/>
  <pageMargins left="0.29527559055118113" right="0.29527559055118113" top="0.78740157480314965" bottom="0.78740157480314965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showGridLines="0" zoomScaleNormal="100" zoomScaleSheetLayoutView="80" workbookViewId="0">
      <pane xSplit="1" topLeftCell="B1" activePane="topRight" state="frozen"/>
      <selection pane="topRight"/>
    </sheetView>
  </sheetViews>
  <sheetFormatPr defaultRowHeight="15"/>
  <cols>
    <col min="1" max="1" width="16.625" style="3" customWidth="1"/>
    <col min="2" max="2" width="7.625" style="1" customWidth="1"/>
    <col min="3" max="3" width="6.625" style="1" customWidth="1"/>
    <col min="4" max="26" width="5.625" style="1" customWidth="1"/>
    <col min="27" max="27" width="6.625" style="1" customWidth="1"/>
    <col min="28" max="36" width="5.625" style="1" customWidth="1"/>
    <col min="37" max="37" width="7.625" style="1" customWidth="1"/>
    <col min="38" max="39" width="5.625" style="1" customWidth="1"/>
    <col min="40" max="40" width="6.625" style="1" customWidth="1"/>
    <col min="41" max="42" width="5.625" style="1" customWidth="1"/>
    <col min="43" max="43" width="6.625" style="1" customWidth="1"/>
    <col min="44" max="45" width="5.125" style="1" customWidth="1"/>
    <col min="46" max="46" width="5.625" style="1" customWidth="1"/>
    <col min="47" max="16384" width="9" style="1"/>
  </cols>
  <sheetData>
    <row r="1" spans="1:46" s="58" customFormat="1" ht="18" customHeight="1">
      <c r="A1" s="62" t="s">
        <v>108</v>
      </c>
      <c r="B1" s="62"/>
      <c r="C1" s="62"/>
      <c r="D1" s="62"/>
      <c r="E1" s="62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1" t="s">
        <v>73</v>
      </c>
      <c r="AR1" s="61"/>
      <c r="AS1" s="61"/>
      <c r="AT1" s="61"/>
    </row>
    <row r="2" spans="1:46" ht="33" customHeight="1">
      <c r="A2" s="57"/>
      <c r="B2" s="56" t="s">
        <v>107</v>
      </c>
      <c r="C2" s="55" t="s">
        <v>106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3"/>
      <c r="AL2" s="55" t="s">
        <v>105</v>
      </c>
      <c r="AM2" s="54"/>
      <c r="AN2" s="54"/>
      <c r="AO2" s="54"/>
      <c r="AP2" s="54"/>
      <c r="AQ2" s="53"/>
      <c r="AR2" s="72" t="s">
        <v>104</v>
      </c>
      <c r="AS2" s="71"/>
      <c r="AT2" s="70"/>
    </row>
    <row r="3" spans="1:46" ht="16.5" customHeight="1">
      <c r="A3" s="46"/>
      <c r="B3" s="52"/>
      <c r="C3" s="49" t="s">
        <v>69</v>
      </c>
      <c r="D3" s="49" t="s">
        <v>68</v>
      </c>
      <c r="E3" s="49" t="s">
        <v>103</v>
      </c>
      <c r="F3" s="49" t="s">
        <v>102</v>
      </c>
      <c r="G3" s="49" t="s">
        <v>101</v>
      </c>
      <c r="H3" s="49" t="s">
        <v>100</v>
      </c>
      <c r="I3" s="49" t="s">
        <v>99</v>
      </c>
      <c r="J3" s="49" t="s">
        <v>98</v>
      </c>
      <c r="K3" s="49" t="s">
        <v>97</v>
      </c>
      <c r="L3" s="49" t="s">
        <v>96</v>
      </c>
      <c r="M3" s="49" t="s">
        <v>95</v>
      </c>
      <c r="N3" s="49" t="s">
        <v>94</v>
      </c>
      <c r="O3" s="49" t="s">
        <v>93</v>
      </c>
      <c r="P3" s="49" t="s">
        <v>92</v>
      </c>
      <c r="Q3" s="49" t="s">
        <v>91</v>
      </c>
      <c r="R3" s="49" t="s">
        <v>54</v>
      </c>
      <c r="S3" s="49" t="s">
        <v>53</v>
      </c>
      <c r="T3" s="49" t="s">
        <v>90</v>
      </c>
      <c r="U3" s="49" t="s">
        <v>89</v>
      </c>
      <c r="V3" s="49" t="s">
        <v>50</v>
      </c>
      <c r="W3" s="49" t="s">
        <v>88</v>
      </c>
      <c r="X3" s="49" t="s">
        <v>48</v>
      </c>
      <c r="Y3" s="49" t="s">
        <v>87</v>
      </c>
      <c r="Z3" s="49" t="s">
        <v>46</v>
      </c>
      <c r="AA3" s="49" t="s">
        <v>86</v>
      </c>
      <c r="AB3" s="49" t="s">
        <v>85</v>
      </c>
      <c r="AC3" s="49" t="s">
        <v>84</v>
      </c>
      <c r="AD3" s="49" t="s">
        <v>83</v>
      </c>
      <c r="AE3" s="49" t="s">
        <v>41</v>
      </c>
      <c r="AF3" s="49" t="s">
        <v>40</v>
      </c>
      <c r="AG3" s="49" t="s">
        <v>39</v>
      </c>
      <c r="AH3" s="49" t="s">
        <v>38</v>
      </c>
      <c r="AI3" s="49" t="s">
        <v>37</v>
      </c>
      <c r="AJ3" s="49" t="s">
        <v>82</v>
      </c>
      <c r="AK3" s="69" t="s">
        <v>78</v>
      </c>
      <c r="AL3" s="51" t="s">
        <v>81</v>
      </c>
      <c r="AM3" s="50"/>
      <c r="AN3" s="49" t="s">
        <v>33</v>
      </c>
      <c r="AO3" s="49" t="s">
        <v>32</v>
      </c>
      <c r="AP3" s="49" t="s">
        <v>31</v>
      </c>
      <c r="AQ3" s="69" t="s">
        <v>78</v>
      </c>
      <c r="AR3" s="49" t="s">
        <v>80</v>
      </c>
      <c r="AS3" s="49" t="s">
        <v>79</v>
      </c>
      <c r="AT3" s="69" t="s">
        <v>78</v>
      </c>
    </row>
    <row r="4" spans="1:46" ht="141" customHeight="1">
      <c r="A4" s="46"/>
      <c r="B4" s="4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4"/>
      <c r="AF4" s="42"/>
      <c r="AG4" s="42"/>
      <c r="AH4" s="42"/>
      <c r="AI4" s="42"/>
      <c r="AJ4" s="42"/>
      <c r="AK4" s="68"/>
      <c r="AL4" s="43" t="s">
        <v>29</v>
      </c>
      <c r="AM4" s="43" t="s">
        <v>28</v>
      </c>
      <c r="AN4" s="42"/>
      <c r="AO4" s="42"/>
      <c r="AP4" s="42"/>
      <c r="AQ4" s="68"/>
      <c r="AR4" s="42"/>
      <c r="AS4" s="42"/>
      <c r="AT4" s="68"/>
    </row>
    <row r="5" spans="1:46" s="10" customFormat="1" ht="16.5" customHeight="1">
      <c r="A5" s="40" t="s">
        <v>27</v>
      </c>
      <c r="B5" s="38">
        <v>134867</v>
      </c>
      <c r="C5" s="39">
        <v>37855</v>
      </c>
      <c r="D5" s="39">
        <v>2724</v>
      </c>
      <c r="E5" s="39">
        <v>4952</v>
      </c>
      <c r="F5" s="39">
        <v>102</v>
      </c>
      <c r="G5" s="39">
        <v>15</v>
      </c>
      <c r="H5" s="39">
        <v>404</v>
      </c>
      <c r="I5" s="39">
        <v>188</v>
      </c>
      <c r="J5" s="39">
        <v>205</v>
      </c>
      <c r="K5" s="39">
        <v>34</v>
      </c>
      <c r="L5" s="39">
        <v>159</v>
      </c>
      <c r="M5" s="39">
        <v>85</v>
      </c>
      <c r="N5" s="39">
        <v>75</v>
      </c>
      <c r="O5" s="39">
        <v>425</v>
      </c>
      <c r="P5" s="39">
        <v>50</v>
      </c>
      <c r="Q5" s="39">
        <v>464</v>
      </c>
      <c r="R5" s="39">
        <v>2744</v>
      </c>
      <c r="S5" s="39">
        <v>44</v>
      </c>
      <c r="T5" s="39">
        <v>40</v>
      </c>
      <c r="U5" s="39">
        <v>3</v>
      </c>
      <c r="V5" s="39">
        <v>283</v>
      </c>
      <c r="W5" s="39">
        <v>6</v>
      </c>
      <c r="X5" s="39">
        <v>616</v>
      </c>
      <c r="Y5" s="39">
        <v>483</v>
      </c>
      <c r="Z5" s="39">
        <v>3</v>
      </c>
      <c r="AA5" s="39">
        <v>8975</v>
      </c>
      <c r="AB5" s="39">
        <v>0</v>
      </c>
      <c r="AC5" s="39">
        <v>31</v>
      </c>
      <c r="AD5" s="39">
        <v>951</v>
      </c>
      <c r="AE5" s="39">
        <v>443</v>
      </c>
      <c r="AF5" s="67">
        <v>15482</v>
      </c>
      <c r="AG5" s="67">
        <v>16442</v>
      </c>
      <c r="AH5" s="39">
        <v>3074</v>
      </c>
      <c r="AI5" s="39">
        <v>309</v>
      </c>
      <c r="AJ5" s="39">
        <v>1635</v>
      </c>
      <c r="AK5" s="38">
        <v>99301</v>
      </c>
      <c r="AL5" s="39">
        <v>3436</v>
      </c>
      <c r="AM5" s="39">
        <v>900</v>
      </c>
      <c r="AN5" s="39">
        <v>23202</v>
      </c>
      <c r="AO5" s="39">
        <v>33</v>
      </c>
      <c r="AP5" s="39">
        <v>366</v>
      </c>
      <c r="AQ5" s="39">
        <v>27937</v>
      </c>
      <c r="AR5" s="39">
        <v>2508</v>
      </c>
      <c r="AS5" s="39">
        <v>5121</v>
      </c>
      <c r="AT5" s="38">
        <v>7629</v>
      </c>
    </row>
    <row r="6" spans="1:46" s="10" customFormat="1" ht="33" customHeight="1">
      <c r="A6" s="63" t="s">
        <v>26</v>
      </c>
      <c r="B6" s="30">
        <f>IF(SUM(AK6,AQ6,AT6)=0,"-",SUM(AK6,AQ6,AT6))</f>
        <v>9262</v>
      </c>
      <c r="C6" s="30">
        <f>IF(SUM(C7,C8)=0,"-",SUM(C7,C8))</f>
        <v>2550</v>
      </c>
      <c r="D6" s="30">
        <f>IF(SUM(D7,D8)=0,"-",SUM(D7,D8))</f>
        <v>339</v>
      </c>
      <c r="E6" s="30">
        <f>IF(SUM(E7,E8)=0,"-",SUM(E7,E8))</f>
        <v>561</v>
      </c>
      <c r="F6" s="30">
        <f>IF(SUM(F7,F8)=0,"-",SUM(F7,F8))</f>
        <v>9</v>
      </c>
      <c r="G6" s="30" t="str">
        <f>IF(SUM(G7,G8)=0,"-",SUM(G7,G8))</f>
        <v>-</v>
      </c>
      <c r="H6" s="30">
        <f>IF(SUM(H7,H8)=0,"-",SUM(H7,H8))</f>
        <v>31</v>
      </c>
      <c r="I6" s="30">
        <f>IF(SUM(I7,I8)=0,"-",SUM(I7,I8))</f>
        <v>24</v>
      </c>
      <c r="J6" s="30">
        <f>IF(SUM(J7,J8)=0,"-",SUM(J7,J8))</f>
        <v>9</v>
      </c>
      <c r="K6" s="30">
        <f>IF(SUM(K7,K8)=0,"-",SUM(K7,K8))</f>
        <v>2</v>
      </c>
      <c r="L6" s="30">
        <f>IF(SUM(L7,L8)=0,"-",SUM(L7,L8))</f>
        <v>13</v>
      </c>
      <c r="M6" s="30">
        <f>IF(SUM(M7,M8)=0,"-",SUM(M7,M8))</f>
        <v>3</v>
      </c>
      <c r="N6" s="30">
        <f>IF(SUM(N7,N8)=0,"-",SUM(N7,N8))</f>
        <v>14</v>
      </c>
      <c r="O6" s="30">
        <f>IF(SUM(O7,O8)=0,"-",SUM(O7,O8))</f>
        <v>28</v>
      </c>
      <c r="P6" s="30">
        <f>IF(SUM(P7,P8)=0,"-",SUM(P7,P8))</f>
        <v>2</v>
      </c>
      <c r="Q6" s="30">
        <f>IF(SUM(Q7,Q8)=0,"-",SUM(Q7,Q8))</f>
        <v>33</v>
      </c>
      <c r="R6" s="30">
        <f>IF(SUM(R7,R8)=0,"-",SUM(R7,R8))</f>
        <v>291</v>
      </c>
      <c r="S6" s="30">
        <f>IF(SUM(S7,S8)=0,"-",SUM(S7,S8))</f>
        <v>8</v>
      </c>
      <c r="T6" s="30">
        <f>IF(SUM(T7,T8)=0,"-",SUM(T7,T8))</f>
        <v>11</v>
      </c>
      <c r="U6" s="30" t="str">
        <f>IF(SUM(U7,U8)=0,"-",SUM(U7,U8))</f>
        <v>-</v>
      </c>
      <c r="V6" s="30">
        <f>IF(SUM(V7,V8)=0,"-",SUM(V7,V8))</f>
        <v>44</v>
      </c>
      <c r="W6" s="30" t="str">
        <f>IF(SUM(W7,W8)=0,"-",SUM(W7,W8))</f>
        <v>-</v>
      </c>
      <c r="X6" s="30">
        <f>IF(SUM(X7,X8)=0,"-",SUM(X7,X8))</f>
        <v>73</v>
      </c>
      <c r="Y6" s="30">
        <f>IF(SUM(Y7,Y8)=0,"-",SUM(Y7,Y8))</f>
        <v>70</v>
      </c>
      <c r="Z6" s="30" t="str">
        <f>IF(SUM(Z7,Z8)=0,"-",SUM(Z7,Z8))</f>
        <v>-</v>
      </c>
      <c r="AA6" s="30">
        <f>IF(SUM(AA7,AA8)=0,"-",SUM(AA7,AA8))</f>
        <v>660</v>
      </c>
      <c r="AB6" s="30" t="str">
        <f>IF(SUM(AB7,AB8)=0,"-",SUM(AB7,AB8))</f>
        <v>-</v>
      </c>
      <c r="AC6" s="30">
        <f>IF(SUM(AC7,AC8)=0,"-",SUM(AC7,AC8))</f>
        <v>8</v>
      </c>
      <c r="AD6" s="30">
        <f>IF(SUM(AD7,AD8)=0,"-",SUM(AD7,AD8))</f>
        <v>29</v>
      </c>
      <c r="AE6" s="30">
        <f>IF(SUM(AE7,AE8)=0,"-",SUM(AE7,AE8))</f>
        <v>42</v>
      </c>
      <c r="AF6" s="30">
        <f>IF(SUM(AF7,AF8)=0,"-",SUM(AF7,AF8))</f>
        <v>579</v>
      </c>
      <c r="AG6" s="30">
        <f>IF(SUM(AG7,AG8)=0,"-",SUM(AG7,AG8))</f>
        <v>748</v>
      </c>
      <c r="AH6" s="30">
        <f>IF(SUM(AH7,AH8)=0,"-",SUM(AH7,AH8))</f>
        <v>9</v>
      </c>
      <c r="AI6" s="30">
        <f>IF(SUM(AI7,AI8)=0,"-",SUM(AI7,AI8))</f>
        <v>63</v>
      </c>
      <c r="AJ6" s="30">
        <f>IF(SUM(AJ7,AJ8)=0,"-",SUM(AJ7,AJ8))</f>
        <v>191</v>
      </c>
      <c r="AK6" s="30">
        <f>IF(SUM(C6:AJ6)=0,"-",SUM(C6:AJ6))</f>
        <v>6444</v>
      </c>
      <c r="AL6" s="30">
        <f>IF(SUM(AL7,AL8)=0,"-",SUM(AL7,AL8))</f>
        <v>396</v>
      </c>
      <c r="AM6" s="30">
        <f>IF(SUM(AM7,AM8)=0,"-",SUM(AM7,AM8))</f>
        <v>117</v>
      </c>
      <c r="AN6" s="30">
        <f>IF(SUM(AN7,AN8)=0,"-",SUM(AN7,AN8))</f>
        <v>1042</v>
      </c>
      <c r="AO6" s="30">
        <f>IF(SUM(AO7,AO8)=0,"-",SUM(AO7,AO8))</f>
        <v>2</v>
      </c>
      <c r="AP6" s="30">
        <f>IF(SUM(AP7,AP8)=0,"-",SUM(AP7,AP8))</f>
        <v>6</v>
      </c>
      <c r="AQ6" s="30">
        <f>IF(SUM(AL6:AP6)=0,"-",SUM(AL6:AP6))</f>
        <v>1563</v>
      </c>
      <c r="AR6" s="30">
        <f>IF(SUM(AR7,AR8)=0,"-",SUM(AR7,AR8))</f>
        <v>134</v>
      </c>
      <c r="AS6" s="30">
        <f>IF(SUM(AS7,AS8)=0,"-",SUM(AS7,AS8))</f>
        <v>1121</v>
      </c>
      <c r="AT6" s="30">
        <f>IF(SUM(AR6:AS6)=0,"-",SUM(AR6:AS6))</f>
        <v>1255</v>
      </c>
    </row>
    <row r="7" spans="1:46" s="10" customFormat="1" ht="16.5" customHeight="1">
      <c r="A7" s="32" t="s">
        <v>25</v>
      </c>
      <c r="B7" s="30">
        <f>IF(SUM(AK7,AQ7,AT7)=0,"-",SUM(AK7,AQ7,AT7))</f>
        <v>3315</v>
      </c>
      <c r="C7" s="27">
        <v>995</v>
      </c>
      <c r="D7" s="27">
        <v>74</v>
      </c>
      <c r="E7" s="27">
        <v>201</v>
      </c>
      <c r="F7" s="27">
        <v>3</v>
      </c>
      <c r="G7" s="27" t="s">
        <v>1</v>
      </c>
      <c r="H7" s="27">
        <v>18</v>
      </c>
      <c r="I7" s="27">
        <v>17</v>
      </c>
      <c r="J7" s="27">
        <v>8</v>
      </c>
      <c r="K7" s="27" t="s">
        <v>1</v>
      </c>
      <c r="L7" s="27">
        <v>3</v>
      </c>
      <c r="M7" s="27">
        <v>3</v>
      </c>
      <c r="N7" s="27" t="s">
        <v>1</v>
      </c>
      <c r="O7" s="27">
        <v>15</v>
      </c>
      <c r="P7" s="27" t="s">
        <v>1</v>
      </c>
      <c r="Q7" s="27">
        <v>14</v>
      </c>
      <c r="R7" s="27">
        <v>127</v>
      </c>
      <c r="S7" s="27">
        <v>1</v>
      </c>
      <c r="T7" s="27">
        <v>3</v>
      </c>
      <c r="U7" s="27" t="s">
        <v>1</v>
      </c>
      <c r="V7" s="27">
        <v>15</v>
      </c>
      <c r="W7" s="27" t="s">
        <v>1</v>
      </c>
      <c r="X7" s="27">
        <v>18</v>
      </c>
      <c r="Y7" s="27">
        <v>38</v>
      </c>
      <c r="Z7" s="27" t="s">
        <v>1</v>
      </c>
      <c r="AA7" s="27">
        <v>315</v>
      </c>
      <c r="AB7" s="27" t="s">
        <v>1</v>
      </c>
      <c r="AC7" s="27" t="s">
        <v>1</v>
      </c>
      <c r="AD7" s="27">
        <v>19</v>
      </c>
      <c r="AE7" s="27">
        <v>12</v>
      </c>
      <c r="AF7" s="27">
        <v>265</v>
      </c>
      <c r="AG7" s="27">
        <v>258</v>
      </c>
      <c r="AH7" s="27">
        <v>7</v>
      </c>
      <c r="AI7" s="27">
        <v>22</v>
      </c>
      <c r="AJ7" s="27">
        <v>88</v>
      </c>
      <c r="AK7" s="30">
        <f>IF(SUM(C7:AJ7)=0,"-",SUM(C7:AJ7))</f>
        <v>2539</v>
      </c>
      <c r="AL7" s="27">
        <v>175</v>
      </c>
      <c r="AM7" s="27">
        <v>71</v>
      </c>
      <c r="AN7" s="27">
        <v>485</v>
      </c>
      <c r="AO7" s="27">
        <v>2</v>
      </c>
      <c r="AP7" s="27">
        <v>6</v>
      </c>
      <c r="AQ7" s="27">
        <f>IF(SUM(AL7:AP7)=0,"-",SUM(AL7:AP7))</f>
        <v>739</v>
      </c>
      <c r="AR7" s="27">
        <v>37</v>
      </c>
      <c r="AS7" s="27" t="s">
        <v>76</v>
      </c>
      <c r="AT7" s="30">
        <f>IF(SUM(AR7:AS7)=0,"-",SUM(AR7:AS7))</f>
        <v>37</v>
      </c>
    </row>
    <row r="8" spans="1:46" s="10" customFormat="1" ht="16.5" customHeight="1">
      <c r="A8" s="66" t="s">
        <v>77</v>
      </c>
      <c r="B8" s="64">
        <f>IF(SUM(AK8,AQ8,AT8)=0,"-",SUM(AK8,AQ8,AT8))</f>
        <v>5947</v>
      </c>
      <c r="C8" s="65">
        <v>1555</v>
      </c>
      <c r="D8" s="65">
        <v>265</v>
      </c>
      <c r="E8" s="65">
        <v>360</v>
      </c>
      <c r="F8" s="65">
        <v>6</v>
      </c>
      <c r="G8" s="65" t="s">
        <v>1</v>
      </c>
      <c r="H8" s="65">
        <v>13</v>
      </c>
      <c r="I8" s="65">
        <v>7</v>
      </c>
      <c r="J8" s="65">
        <v>1</v>
      </c>
      <c r="K8" s="65">
        <v>2</v>
      </c>
      <c r="L8" s="65">
        <v>10</v>
      </c>
      <c r="M8" s="65" t="s">
        <v>1</v>
      </c>
      <c r="N8" s="65">
        <v>14</v>
      </c>
      <c r="O8" s="65">
        <v>13</v>
      </c>
      <c r="P8" s="65">
        <v>2</v>
      </c>
      <c r="Q8" s="65">
        <v>19</v>
      </c>
      <c r="R8" s="65">
        <v>164</v>
      </c>
      <c r="S8" s="65">
        <v>7</v>
      </c>
      <c r="T8" s="65">
        <v>8</v>
      </c>
      <c r="U8" s="65" t="s">
        <v>1</v>
      </c>
      <c r="V8" s="65">
        <v>29</v>
      </c>
      <c r="W8" s="65" t="s">
        <v>1</v>
      </c>
      <c r="X8" s="65">
        <v>55</v>
      </c>
      <c r="Y8" s="65">
        <v>32</v>
      </c>
      <c r="Z8" s="65" t="s">
        <v>1</v>
      </c>
      <c r="AA8" s="65">
        <v>345</v>
      </c>
      <c r="AB8" s="65" t="s">
        <v>1</v>
      </c>
      <c r="AC8" s="65">
        <v>8</v>
      </c>
      <c r="AD8" s="65">
        <v>10</v>
      </c>
      <c r="AE8" s="65">
        <v>30</v>
      </c>
      <c r="AF8" s="65">
        <v>314</v>
      </c>
      <c r="AG8" s="65">
        <v>490</v>
      </c>
      <c r="AH8" s="65">
        <v>2</v>
      </c>
      <c r="AI8" s="65">
        <v>41</v>
      </c>
      <c r="AJ8" s="65">
        <v>103</v>
      </c>
      <c r="AK8" s="64">
        <f>IF(SUM(C8:AJ8)=0,"-",SUM(C8:AJ8))</f>
        <v>3905</v>
      </c>
      <c r="AL8" s="65">
        <v>221</v>
      </c>
      <c r="AM8" s="65">
        <v>46</v>
      </c>
      <c r="AN8" s="65">
        <v>557</v>
      </c>
      <c r="AO8" s="65" t="s">
        <v>76</v>
      </c>
      <c r="AP8" s="65" t="s">
        <v>76</v>
      </c>
      <c r="AQ8" s="65">
        <f>IF(SUM(AL8:AP8)=0,"-",SUM(AL8:AP8))</f>
        <v>824</v>
      </c>
      <c r="AR8" s="65">
        <v>97</v>
      </c>
      <c r="AS8" s="65">
        <v>1121</v>
      </c>
      <c r="AT8" s="64">
        <f>IF(SUM(AR8:AS8)=0,"-",SUM(AR8:AS8))</f>
        <v>1218</v>
      </c>
    </row>
    <row r="9" spans="1:46" s="10" customFormat="1" ht="33" customHeight="1">
      <c r="A9" s="63" t="s">
        <v>14</v>
      </c>
      <c r="B9" s="30">
        <f>IF(SUM(AK9,AQ9,AT9)=0,"-",SUM(AK9,AQ9,AT9))</f>
        <v>1587</v>
      </c>
      <c r="C9" s="30">
        <f>C10</f>
        <v>449</v>
      </c>
      <c r="D9" s="30">
        <f>D10</f>
        <v>13</v>
      </c>
      <c r="E9" s="30">
        <f>E10</f>
        <v>67</v>
      </c>
      <c r="F9" s="30">
        <f>F10</f>
        <v>5</v>
      </c>
      <c r="G9" s="30" t="str">
        <f>G10</f>
        <v>-</v>
      </c>
      <c r="H9" s="30">
        <f>H10</f>
        <v>7</v>
      </c>
      <c r="I9" s="30">
        <f>I10</f>
        <v>6</v>
      </c>
      <c r="J9" s="30">
        <f>J10</f>
        <v>10</v>
      </c>
      <c r="K9" s="30">
        <f>K10</f>
        <v>2</v>
      </c>
      <c r="L9" s="30">
        <f>L10</f>
        <v>1</v>
      </c>
      <c r="M9" s="30" t="str">
        <f>M10</f>
        <v>-</v>
      </c>
      <c r="N9" s="30" t="str">
        <f>N10</f>
        <v>-</v>
      </c>
      <c r="O9" s="30">
        <f>O10</f>
        <v>23</v>
      </c>
      <c r="P9" s="30">
        <f>P10</f>
        <v>2</v>
      </c>
      <c r="Q9" s="30">
        <f>Q10</f>
        <v>18</v>
      </c>
      <c r="R9" s="30">
        <f>R10</f>
        <v>48</v>
      </c>
      <c r="S9" s="30">
        <f>S10</f>
        <v>2</v>
      </c>
      <c r="T9" s="30" t="str">
        <f>T10</f>
        <v>-</v>
      </c>
      <c r="U9" s="30" t="str">
        <f>U10</f>
        <v>-</v>
      </c>
      <c r="V9" s="30">
        <f>V10</f>
        <v>3</v>
      </c>
      <c r="W9" s="30" t="str">
        <f>W10</f>
        <v>-</v>
      </c>
      <c r="X9" s="30">
        <f>X10</f>
        <v>29</v>
      </c>
      <c r="Y9" s="30">
        <f>Y10</f>
        <v>19</v>
      </c>
      <c r="Z9" s="30" t="str">
        <f>Z10</f>
        <v>-</v>
      </c>
      <c r="AA9" s="30">
        <f>AA10</f>
        <v>148</v>
      </c>
      <c r="AB9" s="30" t="str">
        <f>AB10</f>
        <v>-</v>
      </c>
      <c r="AC9" s="30" t="str">
        <f>AC10</f>
        <v>-</v>
      </c>
      <c r="AD9" s="30">
        <f>AD10</f>
        <v>7</v>
      </c>
      <c r="AE9" s="30">
        <f>AE10</f>
        <v>8</v>
      </c>
      <c r="AF9" s="30">
        <f>AF10</f>
        <v>105</v>
      </c>
      <c r="AG9" s="30">
        <f>AG10</f>
        <v>154</v>
      </c>
      <c r="AH9" s="30">
        <f>AH10</f>
        <v>3</v>
      </c>
      <c r="AI9" s="30">
        <f>AI10</f>
        <v>5</v>
      </c>
      <c r="AJ9" s="30">
        <f>AJ10</f>
        <v>32</v>
      </c>
      <c r="AK9" s="30">
        <f>IF(SUM(C9:AJ9)=0,"-",SUM(C9:AJ9))</f>
        <v>1166</v>
      </c>
      <c r="AL9" s="30">
        <f>AL10</f>
        <v>106</v>
      </c>
      <c r="AM9" s="30">
        <f>AM10</f>
        <v>13</v>
      </c>
      <c r="AN9" s="30">
        <f>AN10</f>
        <v>233</v>
      </c>
      <c r="AO9" s="30">
        <f>AO10</f>
        <v>4</v>
      </c>
      <c r="AP9" s="30" t="str">
        <f>AP10</f>
        <v>-</v>
      </c>
      <c r="AQ9" s="30">
        <f>IF(SUM(AL9:AP9)=0,"-",SUM(AL9:AP9))</f>
        <v>356</v>
      </c>
      <c r="AR9" s="30">
        <f>AR10</f>
        <v>65</v>
      </c>
      <c r="AS9" s="30" t="str">
        <f>AS10</f>
        <v>-</v>
      </c>
      <c r="AT9" s="30">
        <f>IF(SUM(AR9:AS9)=0,"-",SUM(AR9:AS9))</f>
        <v>65</v>
      </c>
    </row>
    <row r="10" spans="1:46" s="10" customFormat="1" ht="16.5" customHeight="1">
      <c r="A10" s="32" t="s">
        <v>13</v>
      </c>
      <c r="B10" s="30">
        <f>IF(SUM(AK10,AQ10,AT10)=0,"-",SUM(AK10,AQ10,AT10))</f>
        <v>1587</v>
      </c>
      <c r="C10" s="27">
        <v>449</v>
      </c>
      <c r="D10" s="27">
        <v>13</v>
      </c>
      <c r="E10" s="27">
        <v>67</v>
      </c>
      <c r="F10" s="27">
        <v>5</v>
      </c>
      <c r="G10" s="27" t="s">
        <v>1</v>
      </c>
      <c r="H10" s="27">
        <v>7</v>
      </c>
      <c r="I10" s="27">
        <v>6</v>
      </c>
      <c r="J10" s="27">
        <v>10</v>
      </c>
      <c r="K10" s="27">
        <v>2</v>
      </c>
      <c r="L10" s="27">
        <v>1</v>
      </c>
      <c r="M10" s="27" t="s">
        <v>1</v>
      </c>
      <c r="N10" s="27" t="s">
        <v>1</v>
      </c>
      <c r="O10" s="27">
        <v>23</v>
      </c>
      <c r="P10" s="27">
        <v>2</v>
      </c>
      <c r="Q10" s="27">
        <v>18</v>
      </c>
      <c r="R10" s="27">
        <v>48</v>
      </c>
      <c r="S10" s="27">
        <v>2</v>
      </c>
      <c r="T10" s="27" t="s">
        <v>1</v>
      </c>
      <c r="U10" s="27" t="s">
        <v>1</v>
      </c>
      <c r="V10" s="27">
        <v>3</v>
      </c>
      <c r="W10" s="27" t="s">
        <v>1</v>
      </c>
      <c r="X10" s="27">
        <v>29</v>
      </c>
      <c r="Y10" s="27">
        <v>19</v>
      </c>
      <c r="Z10" s="27" t="s">
        <v>1</v>
      </c>
      <c r="AA10" s="27">
        <v>148</v>
      </c>
      <c r="AB10" s="27" t="s">
        <v>1</v>
      </c>
      <c r="AC10" s="27" t="s">
        <v>1</v>
      </c>
      <c r="AD10" s="27">
        <v>7</v>
      </c>
      <c r="AE10" s="27">
        <v>8</v>
      </c>
      <c r="AF10" s="27">
        <v>105</v>
      </c>
      <c r="AG10" s="27">
        <v>154</v>
      </c>
      <c r="AH10" s="27">
        <v>3</v>
      </c>
      <c r="AI10" s="27">
        <v>5</v>
      </c>
      <c r="AJ10" s="27">
        <v>32</v>
      </c>
      <c r="AK10" s="30">
        <f>IF(SUM(C10:AJ10)=0,"-",SUM(C10:AJ10))</f>
        <v>1166</v>
      </c>
      <c r="AL10" s="27">
        <v>106</v>
      </c>
      <c r="AM10" s="27">
        <v>13</v>
      </c>
      <c r="AN10" s="27">
        <v>233</v>
      </c>
      <c r="AO10" s="27">
        <v>4</v>
      </c>
      <c r="AP10" s="27" t="s">
        <v>1</v>
      </c>
      <c r="AQ10" s="27">
        <f>IF(SUM(AL10:AP10)=0,"-",SUM(AL10:AP10))</f>
        <v>356</v>
      </c>
      <c r="AR10" s="27">
        <v>65</v>
      </c>
      <c r="AS10" s="27" t="s">
        <v>15</v>
      </c>
      <c r="AT10" s="30">
        <f>IF(SUM(AR10:AS10)=0,"-",SUM(AR10:AS10))</f>
        <v>65</v>
      </c>
    </row>
    <row r="11" spans="1:46" s="10" customFormat="1" ht="33" customHeight="1">
      <c r="A11" s="63" t="s">
        <v>8</v>
      </c>
      <c r="B11" s="30">
        <f>IF(SUM(AK11,AQ11,AT11)=0,"-",SUM(AK11,AQ11,AT11))</f>
        <v>1228</v>
      </c>
      <c r="C11" s="30">
        <f>C12</f>
        <v>423</v>
      </c>
      <c r="D11" s="30">
        <f>D12</f>
        <v>8</v>
      </c>
      <c r="E11" s="30">
        <f>E12</f>
        <v>61</v>
      </c>
      <c r="F11" s="30">
        <f>F12</f>
        <v>7</v>
      </c>
      <c r="G11" s="30" t="str">
        <f>G12</f>
        <v>-</v>
      </c>
      <c r="H11" s="30">
        <f>H12</f>
        <v>6</v>
      </c>
      <c r="I11" s="30" t="str">
        <f>I12</f>
        <v>-</v>
      </c>
      <c r="J11" s="30">
        <f>J12</f>
        <v>15</v>
      </c>
      <c r="K11" s="30" t="str">
        <f>K12</f>
        <v>-</v>
      </c>
      <c r="L11" s="30" t="str">
        <f>L12</f>
        <v>-</v>
      </c>
      <c r="M11" s="30">
        <f>M12</f>
        <v>4</v>
      </c>
      <c r="N11" s="30" t="str">
        <f>N12</f>
        <v>-</v>
      </c>
      <c r="O11" s="30">
        <f>O12</f>
        <v>14</v>
      </c>
      <c r="P11" s="30">
        <f>P12</f>
        <v>2</v>
      </c>
      <c r="Q11" s="30">
        <f>Q12</f>
        <v>7</v>
      </c>
      <c r="R11" s="30">
        <f>R12</f>
        <v>44</v>
      </c>
      <c r="S11" s="30">
        <f>S12</f>
        <v>1</v>
      </c>
      <c r="T11" s="30" t="str">
        <f>T12</f>
        <v>-</v>
      </c>
      <c r="U11" s="30" t="str">
        <f>U12</f>
        <v>-</v>
      </c>
      <c r="V11" s="30">
        <f>V12</f>
        <v>4</v>
      </c>
      <c r="W11" s="30" t="str">
        <f>W12</f>
        <v>-</v>
      </c>
      <c r="X11" s="30" t="str">
        <f>X12</f>
        <v>-</v>
      </c>
      <c r="Y11" s="30">
        <f>Y12</f>
        <v>2</v>
      </c>
      <c r="Z11" s="30" t="str">
        <f>Z12</f>
        <v>-</v>
      </c>
      <c r="AA11" s="30">
        <f>AA12</f>
        <v>89</v>
      </c>
      <c r="AB11" s="30" t="str">
        <f>AB12</f>
        <v>-</v>
      </c>
      <c r="AC11" s="30" t="str">
        <f>AC12</f>
        <v>-</v>
      </c>
      <c r="AD11" s="30">
        <f>AD12</f>
        <v>17</v>
      </c>
      <c r="AE11" s="30" t="str">
        <f>AE12</f>
        <v>-</v>
      </c>
      <c r="AF11" s="30">
        <f>AF12</f>
        <v>66</v>
      </c>
      <c r="AG11" s="30">
        <f>AG12</f>
        <v>119</v>
      </c>
      <c r="AH11" s="30" t="str">
        <f>AH12</f>
        <v>-</v>
      </c>
      <c r="AI11" s="30">
        <f>AI12</f>
        <v>24</v>
      </c>
      <c r="AJ11" s="30">
        <f>AJ12</f>
        <v>12</v>
      </c>
      <c r="AK11" s="30">
        <f>IF(SUM(C11:AJ11)=0,"-",SUM(C11:AJ11))</f>
        <v>925</v>
      </c>
      <c r="AL11" s="30">
        <f>AL12</f>
        <v>78</v>
      </c>
      <c r="AM11" s="30">
        <f>AM12</f>
        <v>20</v>
      </c>
      <c r="AN11" s="30">
        <f>AN12</f>
        <v>187</v>
      </c>
      <c r="AO11" s="30" t="str">
        <f>AO12</f>
        <v>-</v>
      </c>
      <c r="AP11" s="30" t="str">
        <f>AP12</f>
        <v>-</v>
      </c>
      <c r="AQ11" s="30">
        <f>IF(SUM(AL11:AP11)=0,"-",SUM(AL11:AP11))</f>
        <v>285</v>
      </c>
      <c r="AR11" s="30">
        <f>AR12</f>
        <v>15</v>
      </c>
      <c r="AS11" s="30">
        <f>AS12</f>
        <v>3</v>
      </c>
      <c r="AT11" s="30">
        <f>IF(SUM(AR11:AS11)=0,"-",SUM(AR11:AS11))</f>
        <v>18</v>
      </c>
    </row>
    <row r="12" spans="1:46" s="10" customFormat="1" ht="16.5" customHeight="1">
      <c r="A12" s="32" t="s">
        <v>75</v>
      </c>
      <c r="B12" s="30">
        <v>1228</v>
      </c>
      <c r="C12" s="27">
        <v>423</v>
      </c>
      <c r="D12" s="27">
        <v>8</v>
      </c>
      <c r="E12" s="27">
        <v>61</v>
      </c>
      <c r="F12" s="27">
        <v>7</v>
      </c>
      <c r="G12" s="27" t="s">
        <v>1</v>
      </c>
      <c r="H12" s="27">
        <v>6</v>
      </c>
      <c r="I12" s="27" t="s">
        <v>1</v>
      </c>
      <c r="J12" s="27">
        <v>15</v>
      </c>
      <c r="K12" s="27" t="s">
        <v>1</v>
      </c>
      <c r="L12" s="27" t="s">
        <v>1</v>
      </c>
      <c r="M12" s="27">
        <v>4</v>
      </c>
      <c r="N12" s="27" t="s">
        <v>1</v>
      </c>
      <c r="O12" s="27">
        <v>14</v>
      </c>
      <c r="P12" s="27">
        <v>2</v>
      </c>
      <c r="Q12" s="27">
        <v>7</v>
      </c>
      <c r="R12" s="27">
        <v>44</v>
      </c>
      <c r="S12" s="27">
        <v>1</v>
      </c>
      <c r="T12" s="27" t="s">
        <v>1</v>
      </c>
      <c r="U12" s="27" t="s">
        <v>1</v>
      </c>
      <c r="V12" s="27">
        <v>4</v>
      </c>
      <c r="W12" s="27" t="s">
        <v>1</v>
      </c>
      <c r="X12" s="27" t="s">
        <v>1</v>
      </c>
      <c r="Y12" s="27">
        <v>2</v>
      </c>
      <c r="Z12" s="27" t="s">
        <v>1</v>
      </c>
      <c r="AA12" s="27">
        <v>89</v>
      </c>
      <c r="AB12" s="27" t="s">
        <v>1</v>
      </c>
      <c r="AC12" s="27" t="s">
        <v>1</v>
      </c>
      <c r="AD12" s="27">
        <v>17</v>
      </c>
      <c r="AE12" s="27" t="s">
        <v>1</v>
      </c>
      <c r="AF12" s="27">
        <v>66</v>
      </c>
      <c r="AG12" s="27">
        <v>119</v>
      </c>
      <c r="AH12" s="27" t="s">
        <v>1</v>
      </c>
      <c r="AI12" s="27">
        <v>24</v>
      </c>
      <c r="AJ12" s="27">
        <v>12</v>
      </c>
      <c r="AK12" s="30">
        <v>925</v>
      </c>
      <c r="AL12" s="27">
        <v>78</v>
      </c>
      <c r="AM12" s="27">
        <v>20</v>
      </c>
      <c r="AN12" s="27">
        <v>187</v>
      </c>
      <c r="AO12" s="27" t="s">
        <v>1</v>
      </c>
      <c r="AP12" s="27" t="s">
        <v>1</v>
      </c>
      <c r="AQ12" s="27">
        <v>285</v>
      </c>
      <c r="AR12" s="27">
        <v>15</v>
      </c>
      <c r="AS12" s="27">
        <v>3</v>
      </c>
      <c r="AT12" s="30">
        <v>18</v>
      </c>
    </row>
    <row r="13" spans="1:46" s="2" customFormat="1" ht="16.5" customHeight="1">
      <c r="A13" s="9" t="s">
        <v>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46" ht="16.5" customHeight="1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</sheetData>
  <mergeCells count="45">
    <mergeCell ref="AD3:AD4"/>
    <mergeCell ref="AE3:AE4"/>
    <mergeCell ref="W3:W4"/>
    <mergeCell ref="X3:X4"/>
    <mergeCell ref="Y3:Y4"/>
    <mergeCell ref="AB3:AB4"/>
    <mergeCell ref="R3:R4"/>
    <mergeCell ref="S3:S4"/>
    <mergeCell ref="AH3:AH4"/>
    <mergeCell ref="T3:T4"/>
    <mergeCell ref="U3:U4"/>
    <mergeCell ref="AF3:AF4"/>
    <mergeCell ref="Z3:Z4"/>
    <mergeCell ref="AA3:AA4"/>
    <mergeCell ref="V3:V4"/>
    <mergeCell ref="AC3:AC4"/>
    <mergeCell ref="O3:O4"/>
    <mergeCell ref="L3:L4"/>
    <mergeCell ref="M3:M4"/>
    <mergeCell ref="N3:N4"/>
    <mergeCell ref="G3:G4"/>
    <mergeCell ref="J3:J4"/>
    <mergeCell ref="K3:K4"/>
    <mergeCell ref="H3:H4"/>
    <mergeCell ref="I3:I4"/>
    <mergeCell ref="AQ1:AT1"/>
    <mergeCell ref="AS3:AS4"/>
    <mergeCell ref="AI3:AI4"/>
    <mergeCell ref="AJ3:AJ4"/>
    <mergeCell ref="AK3:AK4"/>
    <mergeCell ref="AN3:AN4"/>
    <mergeCell ref="AQ3:AQ4"/>
    <mergeCell ref="AT3:AT4"/>
    <mergeCell ref="AP3:AP4"/>
    <mergeCell ref="AO3:AO4"/>
    <mergeCell ref="B2:B4"/>
    <mergeCell ref="AR2:AT2"/>
    <mergeCell ref="C3:C4"/>
    <mergeCell ref="D3:D4"/>
    <mergeCell ref="E3:E4"/>
    <mergeCell ref="F3:F4"/>
    <mergeCell ref="P3:P4"/>
    <mergeCell ref="Q3:Q4"/>
    <mergeCell ref="AG3:AG4"/>
    <mergeCell ref="AR3:AR4"/>
  </mergeCells>
  <phoneticPr fontId="3"/>
  <printOptions horizontalCentered="1"/>
  <pageMargins left="0.31496062992125984" right="0.31496062992125984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7"/>
  <sheetViews>
    <sheetView showGridLines="0" zoomScaleNormal="10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5"/>
  <cols>
    <col min="1" max="1" width="16.625" style="8" customWidth="1"/>
    <col min="2" max="2" width="5.75" style="73" customWidth="1"/>
    <col min="3" max="3" width="8.25" style="73" bestFit="1" customWidth="1"/>
    <col min="4" max="4" width="6.625" style="73" customWidth="1"/>
    <col min="5" max="7" width="4.625" style="73" customWidth="1"/>
    <col min="8" max="8" width="6.625" style="73" customWidth="1"/>
    <col min="9" max="9" width="5.875" style="73" bestFit="1" customWidth="1"/>
    <col min="10" max="10" width="6.625" style="73" customWidth="1"/>
    <col min="11" max="11" width="5.75" style="73" customWidth="1"/>
    <col min="12" max="13" width="6.625" style="73" customWidth="1"/>
    <col min="14" max="14" width="4.625" style="73" customWidth="1"/>
    <col min="15" max="15" width="6.5" style="73" bestFit="1" customWidth="1"/>
    <col min="16" max="19" width="4.625" style="73" customWidth="1"/>
    <col min="20" max="20" width="6.75" style="73" bestFit="1" customWidth="1"/>
    <col min="21" max="21" width="5" style="73" customWidth="1"/>
    <col min="22" max="24" width="4.625" style="73" customWidth="1"/>
    <col min="25" max="25" width="5.125" style="73" customWidth="1"/>
    <col min="26" max="43" width="4.625" style="73" customWidth="1"/>
    <col min="44" max="44" width="6.75" style="73" bestFit="1" customWidth="1"/>
    <col min="45" max="45" width="5.25" style="73" customWidth="1"/>
    <col min="46" max="46" width="4.625" style="73" customWidth="1"/>
    <col min="47" max="47" width="5.875" style="73" bestFit="1" customWidth="1"/>
    <col min="48" max="48" width="7.625" style="73" bestFit="1" customWidth="1"/>
    <col min="49" max="16384" width="9" style="73"/>
  </cols>
  <sheetData>
    <row r="1" spans="1:53" s="60" customFormat="1" ht="18" customHeight="1">
      <c r="A1" s="62" t="s">
        <v>185</v>
      </c>
      <c r="B1" s="190"/>
      <c r="AS1" s="189" t="s">
        <v>184</v>
      </c>
      <c r="AT1" s="189"/>
      <c r="AU1" s="189"/>
      <c r="AV1" s="189"/>
    </row>
    <row r="2" spans="1:53" ht="33" customHeight="1">
      <c r="A2" s="188"/>
      <c r="B2" s="187"/>
      <c r="C2" s="187"/>
      <c r="D2" s="160" t="s">
        <v>183</v>
      </c>
      <c r="E2" s="186" t="s">
        <v>182</v>
      </c>
      <c r="F2" s="185"/>
      <c r="G2" s="185"/>
      <c r="H2" s="184"/>
      <c r="I2" s="183" t="s">
        <v>181</v>
      </c>
      <c r="J2" s="160" t="s">
        <v>180</v>
      </c>
      <c r="K2" s="160" t="s">
        <v>179</v>
      </c>
      <c r="L2" s="160" t="s">
        <v>178</v>
      </c>
      <c r="M2" s="160" t="s">
        <v>177</v>
      </c>
      <c r="N2" s="160" t="s">
        <v>176</v>
      </c>
      <c r="O2" s="160" t="s">
        <v>175</v>
      </c>
      <c r="P2" s="159" t="s">
        <v>174</v>
      </c>
      <c r="Q2" s="182" t="s">
        <v>173</v>
      </c>
      <c r="R2" s="159" t="s">
        <v>172</v>
      </c>
      <c r="S2" s="182" t="s">
        <v>171</v>
      </c>
      <c r="T2" s="181" t="s">
        <v>170</v>
      </c>
      <c r="U2" s="180" t="s">
        <v>169</v>
      </c>
      <c r="V2" s="179" t="s">
        <v>168</v>
      </c>
      <c r="W2" s="160" t="s">
        <v>167</v>
      </c>
      <c r="X2" s="178" t="s">
        <v>166</v>
      </c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6"/>
      <c r="AR2" s="175" t="s">
        <v>157</v>
      </c>
      <c r="AS2" s="174"/>
      <c r="AT2" s="174"/>
      <c r="AU2" s="173"/>
      <c r="AV2" s="172" t="s">
        <v>165</v>
      </c>
      <c r="AW2" s="6"/>
      <c r="AX2" s="7"/>
      <c r="AY2" s="7"/>
      <c r="AZ2" s="7"/>
      <c r="BA2" s="7"/>
    </row>
    <row r="3" spans="1:53" ht="16.5" customHeight="1">
      <c r="A3" s="171"/>
      <c r="B3" s="6"/>
      <c r="C3" s="6"/>
      <c r="D3" s="42"/>
      <c r="E3" s="49" t="s">
        <v>164</v>
      </c>
      <c r="F3" s="49" t="s">
        <v>163</v>
      </c>
      <c r="G3" s="49" t="s">
        <v>162</v>
      </c>
      <c r="H3" s="49" t="s">
        <v>161</v>
      </c>
      <c r="I3" s="170"/>
      <c r="J3" s="42"/>
      <c r="K3" s="42"/>
      <c r="L3" s="42"/>
      <c r="M3" s="42"/>
      <c r="N3" s="42"/>
      <c r="O3" s="42"/>
      <c r="P3" s="169"/>
      <c r="Q3" s="168"/>
      <c r="R3" s="169"/>
      <c r="S3" s="168"/>
      <c r="T3" s="167"/>
      <c r="U3" s="166"/>
      <c r="V3" s="165"/>
      <c r="W3" s="42"/>
      <c r="X3" s="164" t="s">
        <v>160</v>
      </c>
      <c r="Y3" s="161"/>
      <c r="Z3" s="161"/>
      <c r="AA3" s="161"/>
      <c r="AB3" s="161"/>
      <c r="AC3" s="161"/>
      <c r="AD3" s="163"/>
      <c r="AE3" s="162" t="s">
        <v>159</v>
      </c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49" t="s">
        <v>158</v>
      </c>
      <c r="AQ3" s="49" t="s">
        <v>157</v>
      </c>
      <c r="AR3" s="160" t="s">
        <v>156</v>
      </c>
      <c r="AS3" s="160" t="s">
        <v>155</v>
      </c>
      <c r="AT3" s="160" t="s">
        <v>154</v>
      </c>
      <c r="AU3" s="159" t="s">
        <v>153</v>
      </c>
      <c r="AV3" s="158"/>
      <c r="AW3" s="6"/>
      <c r="AX3" s="7"/>
      <c r="AY3" s="7"/>
      <c r="AZ3" s="7"/>
      <c r="BA3" s="7"/>
    </row>
    <row r="4" spans="1:53" s="142" customFormat="1" ht="165" customHeight="1">
      <c r="A4" s="157"/>
      <c r="B4" s="143"/>
      <c r="C4" s="143"/>
      <c r="D4" s="149"/>
      <c r="E4" s="156"/>
      <c r="F4" s="156"/>
      <c r="G4" s="156"/>
      <c r="H4" s="156"/>
      <c r="I4" s="155"/>
      <c r="J4" s="149"/>
      <c r="K4" s="149"/>
      <c r="L4" s="149"/>
      <c r="M4" s="149"/>
      <c r="N4" s="149"/>
      <c r="O4" s="149"/>
      <c r="P4" s="154"/>
      <c r="Q4" s="153"/>
      <c r="R4" s="154"/>
      <c r="S4" s="153"/>
      <c r="T4" s="152"/>
      <c r="U4" s="151"/>
      <c r="V4" s="150"/>
      <c r="W4" s="149"/>
      <c r="X4" s="148" t="s">
        <v>152</v>
      </c>
      <c r="Y4" s="148" t="s">
        <v>151</v>
      </c>
      <c r="Z4" s="148" t="s">
        <v>150</v>
      </c>
      <c r="AA4" s="148" t="s">
        <v>149</v>
      </c>
      <c r="AB4" s="148" t="s">
        <v>148</v>
      </c>
      <c r="AC4" s="148" t="s">
        <v>147</v>
      </c>
      <c r="AD4" s="148" t="s">
        <v>146</v>
      </c>
      <c r="AE4" s="148" t="s">
        <v>145</v>
      </c>
      <c r="AF4" s="148" t="s">
        <v>144</v>
      </c>
      <c r="AG4" s="148" t="s">
        <v>143</v>
      </c>
      <c r="AH4" s="148" t="s">
        <v>142</v>
      </c>
      <c r="AI4" s="148" t="s">
        <v>141</v>
      </c>
      <c r="AJ4" s="148" t="s">
        <v>140</v>
      </c>
      <c r="AK4" s="148" t="s">
        <v>139</v>
      </c>
      <c r="AL4" s="148" t="s">
        <v>138</v>
      </c>
      <c r="AM4" s="148" t="s">
        <v>137</v>
      </c>
      <c r="AN4" s="148" t="s">
        <v>136</v>
      </c>
      <c r="AO4" s="148" t="s">
        <v>79</v>
      </c>
      <c r="AP4" s="146"/>
      <c r="AQ4" s="146"/>
      <c r="AR4" s="147"/>
      <c r="AS4" s="147"/>
      <c r="AT4" s="146"/>
      <c r="AU4" s="145"/>
      <c r="AV4" s="144"/>
      <c r="AW4" s="143"/>
    </row>
    <row r="5" spans="1:53" ht="16.5" customHeight="1">
      <c r="A5" s="138"/>
      <c r="B5" s="141" t="s">
        <v>134</v>
      </c>
      <c r="C5" s="140"/>
      <c r="D5" s="133">
        <v>609</v>
      </c>
      <c r="E5" s="133">
        <v>48</v>
      </c>
      <c r="F5" s="133">
        <v>40</v>
      </c>
      <c r="G5" s="133">
        <v>26</v>
      </c>
      <c r="H5" s="133">
        <v>444</v>
      </c>
      <c r="I5" s="133">
        <v>138</v>
      </c>
      <c r="J5" s="133">
        <v>1107</v>
      </c>
      <c r="K5" s="133">
        <v>241</v>
      </c>
      <c r="L5" s="133">
        <v>1140</v>
      </c>
      <c r="M5" s="133">
        <v>401</v>
      </c>
      <c r="N5" s="133">
        <v>4</v>
      </c>
      <c r="O5" s="133">
        <v>113</v>
      </c>
      <c r="P5" s="135">
        <v>25</v>
      </c>
      <c r="Q5" s="134">
        <v>5</v>
      </c>
      <c r="R5" s="135">
        <v>193</v>
      </c>
      <c r="S5" s="134">
        <v>23</v>
      </c>
      <c r="T5" s="133">
        <v>771</v>
      </c>
      <c r="U5" s="133">
        <v>3</v>
      </c>
      <c r="V5" s="133">
        <v>2</v>
      </c>
      <c r="W5" s="133" t="s">
        <v>1</v>
      </c>
      <c r="X5" s="133" t="s">
        <v>1</v>
      </c>
      <c r="Y5" s="133">
        <v>142</v>
      </c>
      <c r="Z5" s="133">
        <v>5</v>
      </c>
      <c r="AA5" s="133">
        <v>6</v>
      </c>
      <c r="AB5" s="133">
        <v>7</v>
      </c>
      <c r="AC5" s="133">
        <v>3</v>
      </c>
      <c r="AD5" s="133">
        <v>1</v>
      </c>
      <c r="AE5" s="133">
        <v>5</v>
      </c>
      <c r="AF5" s="133">
        <v>3</v>
      </c>
      <c r="AG5" s="133">
        <v>142</v>
      </c>
      <c r="AH5" s="133">
        <v>222</v>
      </c>
      <c r="AI5" s="133">
        <v>36</v>
      </c>
      <c r="AJ5" s="133">
        <v>22</v>
      </c>
      <c r="AK5" s="133" t="s">
        <v>1</v>
      </c>
      <c r="AL5" s="133">
        <v>1</v>
      </c>
      <c r="AM5" s="133" t="s">
        <v>1</v>
      </c>
      <c r="AN5" s="133">
        <v>5</v>
      </c>
      <c r="AO5" s="133">
        <v>1</v>
      </c>
      <c r="AP5" s="133">
        <v>1</v>
      </c>
      <c r="AQ5" s="133" t="s">
        <v>1</v>
      </c>
      <c r="AR5" s="133">
        <v>130</v>
      </c>
      <c r="AS5" s="133">
        <v>51</v>
      </c>
      <c r="AT5" s="133">
        <v>78</v>
      </c>
      <c r="AU5" s="133">
        <v>111</v>
      </c>
      <c r="AV5" s="132">
        <v>6305</v>
      </c>
      <c r="AW5" s="6"/>
      <c r="AX5" s="7"/>
      <c r="AY5" s="7"/>
      <c r="AZ5" s="7"/>
      <c r="BA5" s="7"/>
    </row>
    <row r="6" spans="1:53" ht="16.5" customHeight="1">
      <c r="A6" s="138"/>
      <c r="B6" s="139" t="s">
        <v>133</v>
      </c>
      <c r="C6" s="136" t="s">
        <v>131</v>
      </c>
      <c r="D6" s="133">
        <v>1603</v>
      </c>
      <c r="E6" s="133">
        <v>102</v>
      </c>
      <c r="F6" s="133">
        <v>134</v>
      </c>
      <c r="G6" s="133">
        <v>31</v>
      </c>
      <c r="H6" s="133">
        <v>977</v>
      </c>
      <c r="I6" s="133">
        <v>288</v>
      </c>
      <c r="J6" s="133">
        <v>684</v>
      </c>
      <c r="K6" s="133">
        <v>523</v>
      </c>
      <c r="L6" s="133">
        <v>697</v>
      </c>
      <c r="M6" s="133">
        <v>1293</v>
      </c>
      <c r="N6" s="133">
        <v>8</v>
      </c>
      <c r="O6" s="133">
        <v>136</v>
      </c>
      <c r="P6" s="135" t="s">
        <v>1</v>
      </c>
      <c r="Q6" s="134">
        <v>11</v>
      </c>
      <c r="R6" s="135">
        <v>255</v>
      </c>
      <c r="S6" s="134">
        <v>42</v>
      </c>
      <c r="T6" s="133">
        <v>2713</v>
      </c>
      <c r="U6" s="133" t="s">
        <v>1</v>
      </c>
      <c r="V6" s="133" t="s">
        <v>1</v>
      </c>
      <c r="W6" s="133" t="s">
        <v>1</v>
      </c>
      <c r="X6" s="133" t="s">
        <v>1</v>
      </c>
      <c r="Y6" s="133">
        <v>294</v>
      </c>
      <c r="Z6" s="133">
        <v>10</v>
      </c>
      <c r="AA6" s="133">
        <v>12</v>
      </c>
      <c r="AB6" s="133">
        <v>14</v>
      </c>
      <c r="AC6" s="133">
        <v>6</v>
      </c>
      <c r="AD6" s="133">
        <v>2</v>
      </c>
      <c r="AE6" s="133">
        <v>11</v>
      </c>
      <c r="AF6" s="133">
        <v>5</v>
      </c>
      <c r="AG6" s="133">
        <v>191</v>
      </c>
      <c r="AH6" s="133">
        <v>502</v>
      </c>
      <c r="AI6" s="133">
        <v>74</v>
      </c>
      <c r="AJ6" s="133">
        <v>46</v>
      </c>
      <c r="AK6" s="133" t="s">
        <v>1</v>
      </c>
      <c r="AL6" s="133">
        <v>3</v>
      </c>
      <c r="AM6" s="133" t="s">
        <v>1</v>
      </c>
      <c r="AN6" s="133">
        <v>10</v>
      </c>
      <c r="AO6" s="133" t="s">
        <v>1</v>
      </c>
      <c r="AP6" s="133">
        <v>3</v>
      </c>
      <c r="AQ6" s="133" t="s">
        <v>1</v>
      </c>
      <c r="AR6" s="133">
        <v>8</v>
      </c>
      <c r="AS6" s="133">
        <v>16</v>
      </c>
      <c r="AT6" s="133">
        <v>202</v>
      </c>
      <c r="AU6" s="133">
        <v>112</v>
      </c>
      <c r="AV6" s="132">
        <v>11018</v>
      </c>
      <c r="AW6" s="6"/>
      <c r="AX6" s="7"/>
      <c r="AY6" s="7"/>
      <c r="AZ6" s="7"/>
      <c r="BA6" s="7"/>
    </row>
    <row r="7" spans="1:53" ht="16.5" customHeight="1">
      <c r="A7" s="138" t="s">
        <v>27</v>
      </c>
      <c r="B7" s="137"/>
      <c r="C7" s="136" t="s">
        <v>130</v>
      </c>
      <c r="D7" s="133">
        <v>25</v>
      </c>
      <c r="E7" s="133">
        <v>2</v>
      </c>
      <c r="F7" s="133">
        <v>1</v>
      </c>
      <c r="G7" s="133" t="s">
        <v>15</v>
      </c>
      <c r="H7" s="133">
        <v>16</v>
      </c>
      <c r="I7" s="133">
        <v>1</v>
      </c>
      <c r="J7" s="133" t="s">
        <v>15</v>
      </c>
      <c r="K7" s="133">
        <v>2</v>
      </c>
      <c r="L7" s="133">
        <v>5</v>
      </c>
      <c r="M7" s="133">
        <v>61</v>
      </c>
      <c r="N7" s="133">
        <v>1</v>
      </c>
      <c r="O7" s="133" t="s">
        <v>1</v>
      </c>
      <c r="P7" s="135" t="s">
        <v>1</v>
      </c>
      <c r="Q7" s="134" t="s">
        <v>1</v>
      </c>
      <c r="R7" s="135">
        <v>9</v>
      </c>
      <c r="S7" s="134" t="s">
        <v>1</v>
      </c>
      <c r="T7" s="133">
        <v>38</v>
      </c>
      <c r="U7" s="133" t="s">
        <v>1</v>
      </c>
      <c r="V7" s="133" t="s">
        <v>1</v>
      </c>
      <c r="W7" s="133" t="s">
        <v>1</v>
      </c>
      <c r="X7" s="133" t="s">
        <v>1</v>
      </c>
      <c r="Y7" s="133">
        <v>4</v>
      </c>
      <c r="Z7" s="133" t="s">
        <v>1</v>
      </c>
      <c r="AA7" s="133" t="s">
        <v>1</v>
      </c>
      <c r="AB7" s="133" t="s">
        <v>1</v>
      </c>
      <c r="AC7" s="133" t="s">
        <v>1</v>
      </c>
      <c r="AD7" s="133" t="s">
        <v>1</v>
      </c>
      <c r="AE7" s="133" t="s">
        <v>1</v>
      </c>
      <c r="AF7" s="133" t="s">
        <v>1</v>
      </c>
      <c r="AG7" s="133" t="s">
        <v>1</v>
      </c>
      <c r="AH7" s="133">
        <v>16</v>
      </c>
      <c r="AI7" s="133" t="s">
        <v>1</v>
      </c>
      <c r="AJ7" s="133" t="s">
        <v>1</v>
      </c>
      <c r="AK7" s="133" t="s">
        <v>1</v>
      </c>
      <c r="AL7" s="133" t="s">
        <v>1</v>
      </c>
      <c r="AM7" s="133" t="s">
        <v>1</v>
      </c>
      <c r="AN7" s="133" t="s">
        <v>1</v>
      </c>
      <c r="AO7" s="133" t="s">
        <v>1</v>
      </c>
      <c r="AP7" s="133" t="s">
        <v>1</v>
      </c>
      <c r="AQ7" s="133" t="s">
        <v>1</v>
      </c>
      <c r="AR7" s="133" t="s">
        <v>1</v>
      </c>
      <c r="AS7" s="133" t="s">
        <v>1</v>
      </c>
      <c r="AT7" s="133">
        <v>3</v>
      </c>
      <c r="AU7" s="133">
        <v>4</v>
      </c>
      <c r="AV7" s="132">
        <v>188</v>
      </c>
      <c r="AW7" s="6"/>
      <c r="AX7" s="7"/>
      <c r="AY7" s="7"/>
      <c r="AZ7" s="7"/>
      <c r="BA7" s="7"/>
    </row>
    <row r="8" spans="1:53" ht="16.5" customHeight="1">
      <c r="A8" s="138"/>
      <c r="B8" s="139" t="s">
        <v>132</v>
      </c>
      <c r="C8" s="136" t="s">
        <v>131</v>
      </c>
      <c r="D8" s="133">
        <v>742</v>
      </c>
      <c r="E8" s="133">
        <v>152</v>
      </c>
      <c r="F8" s="133">
        <v>445</v>
      </c>
      <c r="G8" s="133">
        <v>27</v>
      </c>
      <c r="H8" s="133">
        <v>1857</v>
      </c>
      <c r="I8" s="133">
        <v>616</v>
      </c>
      <c r="J8" s="133">
        <v>6405</v>
      </c>
      <c r="K8" s="133">
        <v>3152</v>
      </c>
      <c r="L8" s="133">
        <v>60020</v>
      </c>
      <c r="M8" s="133">
        <v>419</v>
      </c>
      <c r="N8" s="133">
        <v>12</v>
      </c>
      <c r="O8" s="133">
        <v>1368</v>
      </c>
      <c r="P8" s="135">
        <v>77</v>
      </c>
      <c r="Q8" s="134" t="s">
        <v>1</v>
      </c>
      <c r="R8" s="135">
        <v>2</v>
      </c>
      <c r="S8" s="134">
        <v>80</v>
      </c>
      <c r="T8" s="133">
        <v>473</v>
      </c>
      <c r="U8" s="133">
        <v>87</v>
      </c>
      <c r="V8" s="133">
        <v>10</v>
      </c>
      <c r="W8" s="133" t="s">
        <v>1</v>
      </c>
      <c r="X8" s="133" t="s">
        <v>1</v>
      </c>
      <c r="Y8" s="133">
        <v>1043</v>
      </c>
      <c r="Z8" s="133">
        <v>16</v>
      </c>
      <c r="AA8" s="133">
        <v>22</v>
      </c>
      <c r="AB8" s="133">
        <v>19</v>
      </c>
      <c r="AC8" s="133">
        <v>6</v>
      </c>
      <c r="AD8" s="133">
        <v>4</v>
      </c>
      <c r="AE8" s="133">
        <v>10</v>
      </c>
      <c r="AF8" s="133">
        <v>8</v>
      </c>
      <c r="AG8" s="133">
        <v>13</v>
      </c>
      <c r="AH8" s="133">
        <v>185</v>
      </c>
      <c r="AI8" s="133">
        <v>33</v>
      </c>
      <c r="AJ8" s="133">
        <v>4</v>
      </c>
      <c r="AK8" s="133" t="s">
        <v>1</v>
      </c>
      <c r="AL8" s="133">
        <v>2</v>
      </c>
      <c r="AM8" s="133" t="s">
        <v>1</v>
      </c>
      <c r="AN8" s="133">
        <v>3</v>
      </c>
      <c r="AO8" s="133">
        <v>3</v>
      </c>
      <c r="AP8" s="133" t="s">
        <v>1</v>
      </c>
      <c r="AQ8" s="133" t="s">
        <v>1</v>
      </c>
      <c r="AR8" s="133">
        <v>8985</v>
      </c>
      <c r="AS8" s="133">
        <v>4491</v>
      </c>
      <c r="AT8" s="133">
        <v>623</v>
      </c>
      <c r="AU8" s="133">
        <v>1806</v>
      </c>
      <c r="AV8" s="132">
        <v>93220</v>
      </c>
      <c r="AW8" s="6"/>
      <c r="AX8" s="7"/>
      <c r="AY8" s="7"/>
      <c r="AZ8" s="7"/>
      <c r="BA8" s="7"/>
    </row>
    <row r="9" spans="1:53" ht="16.5" customHeight="1">
      <c r="A9" s="138"/>
      <c r="B9" s="137"/>
      <c r="C9" s="136" t="s">
        <v>130</v>
      </c>
      <c r="D9" s="133" t="s">
        <v>15</v>
      </c>
      <c r="E9" s="133" t="s">
        <v>15</v>
      </c>
      <c r="F9" s="133" t="s">
        <v>15</v>
      </c>
      <c r="G9" s="133" t="s">
        <v>15</v>
      </c>
      <c r="H9" s="133">
        <v>1</v>
      </c>
      <c r="I9" s="133" t="s">
        <v>15</v>
      </c>
      <c r="J9" s="133" t="s">
        <v>15</v>
      </c>
      <c r="K9" s="133">
        <v>1</v>
      </c>
      <c r="L9" s="133">
        <v>1</v>
      </c>
      <c r="M9" s="133" t="s">
        <v>15</v>
      </c>
      <c r="N9" s="133" t="s">
        <v>15</v>
      </c>
      <c r="O9" s="133">
        <v>2</v>
      </c>
      <c r="P9" s="135" t="s">
        <v>1</v>
      </c>
      <c r="Q9" s="134" t="s">
        <v>1</v>
      </c>
      <c r="R9" s="135" t="s">
        <v>1</v>
      </c>
      <c r="S9" s="134" t="s">
        <v>1</v>
      </c>
      <c r="T9" s="133" t="s">
        <v>1</v>
      </c>
      <c r="U9" s="133" t="s">
        <v>1</v>
      </c>
      <c r="V9" s="133" t="s">
        <v>1</v>
      </c>
      <c r="W9" s="133" t="s">
        <v>1</v>
      </c>
      <c r="X9" s="133" t="s">
        <v>1</v>
      </c>
      <c r="Y9" s="133">
        <v>2</v>
      </c>
      <c r="Z9" s="133" t="s">
        <v>1</v>
      </c>
      <c r="AA9" s="133" t="s">
        <v>1</v>
      </c>
      <c r="AB9" s="133" t="s">
        <v>1</v>
      </c>
      <c r="AC9" s="133" t="s">
        <v>1</v>
      </c>
      <c r="AD9" s="133" t="s">
        <v>1</v>
      </c>
      <c r="AE9" s="133" t="s">
        <v>1</v>
      </c>
      <c r="AF9" s="133" t="s">
        <v>1</v>
      </c>
      <c r="AG9" s="133" t="s">
        <v>1</v>
      </c>
      <c r="AH9" s="133" t="s">
        <v>1</v>
      </c>
      <c r="AI9" s="133" t="s">
        <v>1</v>
      </c>
      <c r="AJ9" s="133" t="s">
        <v>1</v>
      </c>
      <c r="AK9" s="133" t="s">
        <v>1</v>
      </c>
      <c r="AL9" s="133" t="s">
        <v>1</v>
      </c>
      <c r="AM9" s="133" t="s">
        <v>1</v>
      </c>
      <c r="AN9" s="133" t="s">
        <v>1</v>
      </c>
      <c r="AO9" s="133" t="s">
        <v>1</v>
      </c>
      <c r="AP9" s="133" t="s">
        <v>1</v>
      </c>
      <c r="AQ9" s="133" t="s">
        <v>1</v>
      </c>
      <c r="AR9" s="133" t="s">
        <v>1</v>
      </c>
      <c r="AS9" s="133" t="s">
        <v>1</v>
      </c>
      <c r="AT9" s="133">
        <v>1</v>
      </c>
      <c r="AU9" s="133" t="s">
        <v>1</v>
      </c>
      <c r="AV9" s="132">
        <v>8</v>
      </c>
      <c r="AW9" s="6"/>
      <c r="AX9" s="7"/>
      <c r="AY9" s="7"/>
      <c r="AZ9" s="7"/>
      <c r="BA9" s="7"/>
    </row>
    <row r="10" spans="1:53" ht="16.5" customHeight="1">
      <c r="A10" s="109" t="s">
        <v>26</v>
      </c>
      <c r="B10" s="131" t="s">
        <v>134</v>
      </c>
      <c r="C10" s="107"/>
      <c r="D10" s="30">
        <f>IF(SUM(D15,D20)=0,"-",SUM(D15,D20))</f>
        <v>31</v>
      </c>
      <c r="E10" s="30" t="str">
        <f>IF(SUM(E15,E20)=0,"-",SUM(E15,E20))</f>
        <v>-</v>
      </c>
      <c r="F10" s="30">
        <f>IF(SUM(F15,F20)=0,"-",SUM(F15,F20))</f>
        <v>5</v>
      </c>
      <c r="G10" s="30" t="str">
        <f>IF(SUM(G15,G20)=0,"-",SUM(G15,G20))</f>
        <v>-</v>
      </c>
      <c r="H10" s="30">
        <f>IF(SUM(H15,H20)=0,"-",SUM(H15,H20))</f>
        <v>82</v>
      </c>
      <c r="I10" s="30">
        <f>IF(SUM(I15,I20)=0,"-",SUM(I15,I20))</f>
        <v>16</v>
      </c>
      <c r="J10" s="30">
        <f>IF(SUM(J15,J20)=0,"-",SUM(J15,J20))</f>
        <v>26</v>
      </c>
      <c r="K10" s="30">
        <f>IF(SUM(K15,K20)=0,"-",SUM(K15,K20))</f>
        <v>17</v>
      </c>
      <c r="L10" s="30">
        <f>IF(SUM(L15,L20)=0,"-",SUM(L15,L20))</f>
        <v>126</v>
      </c>
      <c r="M10" s="30">
        <f>IF(SUM(M15,M20)=0,"-",SUM(M15,M20))</f>
        <v>47</v>
      </c>
      <c r="N10" s="30">
        <f>IF(SUM(N15,N20)=0,"-",SUM(N15,N20))</f>
        <v>1</v>
      </c>
      <c r="O10" s="30">
        <f>IF(SUM(O15,O20)=0,"-",SUM(O15,O20))</f>
        <v>9</v>
      </c>
      <c r="P10" s="30">
        <f>IF(SUM(P15,P20)=0,"-",SUM(P15,P20))</f>
        <v>2</v>
      </c>
      <c r="Q10" s="30" t="str">
        <f>IF(SUM(Q15,Q20)=0,"-",SUM(Q15,Q20))</f>
        <v>-</v>
      </c>
      <c r="R10" s="30">
        <f>IF(SUM(R15,R20)=0,"-",SUM(R15,R20))</f>
        <v>44</v>
      </c>
      <c r="S10" s="30" t="str">
        <f>IF(SUM(S15,S20)=0,"-",SUM(S15,S20))</f>
        <v>-</v>
      </c>
      <c r="T10" s="30">
        <f>IF(SUM(T15,T20)=0,"-",SUM(T15,T20))</f>
        <v>49</v>
      </c>
      <c r="U10" s="30" t="str">
        <f>IF(SUM(U15,U20)=0,"-",SUM(U15,U20))</f>
        <v>-</v>
      </c>
      <c r="V10" s="30" t="str">
        <f>IF(SUM(V15,V20)=0,"-",SUM(V15,V20))</f>
        <v>-</v>
      </c>
      <c r="W10" s="30" t="str">
        <f>IF(SUM(W15,W20)=0,"-",SUM(W15,W20))</f>
        <v>-</v>
      </c>
      <c r="X10" s="30" t="str">
        <f>IF(SUM(X15,X20)=0,"-",SUM(X15,X20))</f>
        <v>-</v>
      </c>
      <c r="Y10" s="30">
        <f>IF(SUM(Y15,Y20)=0,"-",SUM(Y15,Y20))</f>
        <v>12</v>
      </c>
      <c r="Z10" s="30" t="str">
        <f>IF(SUM(Z15,Z20)=0,"-",SUM(Z15,Z20))</f>
        <v>-</v>
      </c>
      <c r="AA10" s="30" t="str">
        <f>IF(SUM(AA15,AA20)=0,"-",SUM(AA15,AA20))</f>
        <v>-</v>
      </c>
      <c r="AB10" s="30" t="str">
        <f>IF(SUM(AB15,AB20)=0,"-",SUM(AB15,AB20))</f>
        <v>-</v>
      </c>
      <c r="AC10" s="30" t="str">
        <f>IF(SUM(AC15,AC20)=0,"-",SUM(AC15,AC20))</f>
        <v>-</v>
      </c>
      <c r="AD10" s="30" t="str">
        <f>IF(SUM(AD15,AD20)=0,"-",SUM(AD15,AD20))</f>
        <v>-</v>
      </c>
      <c r="AE10" s="30">
        <f>IF(SUM(AE15,AE20)=0,"-",SUM(AE15,AE20))</f>
        <v>1</v>
      </c>
      <c r="AF10" s="30">
        <f>IF(SUM(AF15,AF20)=0,"-",SUM(AF15,AF20))</f>
        <v>1</v>
      </c>
      <c r="AG10" s="30">
        <f>IF(SUM(AG15,AG20)=0,"-",SUM(AG15,AG20))</f>
        <v>6</v>
      </c>
      <c r="AH10" s="30">
        <f>IF(SUM(AH15,AH20)=0,"-",SUM(AH15,AH20))</f>
        <v>12</v>
      </c>
      <c r="AI10" s="30">
        <f>IF(SUM(AI15,AI20)=0,"-",SUM(AI15,AI20))</f>
        <v>4</v>
      </c>
      <c r="AJ10" s="30">
        <f>IF(SUM(AJ15,AJ20)=0,"-",SUM(AJ15,AJ20))</f>
        <v>6</v>
      </c>
      <c r="AK10" s="30" t="str">
        <f>IF(SUM(AK15,AK20)=0,"-",SUM(AK15,AK20))</f>
        <v>-</v>
      </c>
      <c r="AL10" s="30">
        <f>IF(SUM(AL15,AL20)=0,"-",SUM(AL15,AL20))</f>
        <v>1</v>
      </c>
      <c r="AM10" s="30" t="str">
        <f>IF(SUM(AM15,AM20)=0,"-",SUM(AM15,AM20))</f>
        <v>-</v>
      </c>
      <c r="AN10" s="30" t="str">
        <f>IF(SUM(AN15,AN20)=0,"-",SUM(AN15,AN20))</f>
        <v>-</v>
      </c>
      <c r="AO10" s="30" t="str">
        <f>IF(SUM(AO15,AO20)=0,"-",SUM(AO15,AO20))</f>
        <v>-</v>
      </c>
      <c r="AP10" s="30" t="str">
        <f>IF(SUM(AP15,AP20)=0,"-",SUM(AP15,AP20))</f>
        <v>-</v>
      </c>
      <c r="AQ10" s="30" t="str">
        <f>IF(SUM(AQ15,AQ20)=0,"-",SUM(AQ15,AQ20))</f>
        <v>-</v>
      </c>
      <c r="AR10" s="30">
        <f>IF(SUM(AR15,AR20)=0,"-",SUM(AR15,AR20))</f>
        <v>6</v>
      </c>
      <c r="AS10" s="30">
        <f>IF(SUM(AS15,AS20)=0,"-",SUM(AS15,AS20))</f>
        <v>9</v>
      </c>
      <c r="AT10" s="30">
        <f>IF(SUM(AT15,AT20)=0,"-",SUM(AT15,AT20))</f>
        <v>2</v>
      </c>
      <c r="AU10" s="30" t="str">
        <f>IF(SUM(AU15,AU20)=0,"-",SUM(AU15,AU20))</f>
        <v>-</v>
      </c>
      <c r="AV10" s="30">
        <f>IF(SUM(D10:AU10)=0,"-",SUM(D10:AU10))</f>
        <v>515</v>
      </c>
      <c r="AW10" s="6"/>
      <c r="AX10" s="7"/>
      <c r="AY10" s="7"/>
      <c r="AZ10" s="7"/>
      <c r="BA10" s="7"/>
    </row>
    <row r="11" spans="1:53" ht="16.5" customHeight="1">
      <c r="A11" s="130"/>
      <c r="B11" s="105" t="s">
        <v>133</v>
      </c>
      <c r="C11" s="104" t="s">
        <v>131</v>
      </c>
      <c r="D11" s="30">
        <f>IF(SUM(D16,D21)=0,"-",SUM(D16,D21))</f>
        <v>59</v>
      </c>
      <c r="E11" s="30" t="str">
        <f>IF(SUM(E16,E21)=0,"-",SUM(E16,E21))</f>
        <v>-</v>
      </c>
      <c r="F11" s="30">
        <f>IF(SUM(F16,F21)=0,"-",SUM(F16,F21))</f>
        <v>20</v>
      </c>
      <c r="G11" s="30" t="str">
        <f>IF(SUM(G16,G21)=0,"-",SUM(G16,G21))</f>
        <v>-</v>
      </c>
      <c r="H11" s="30">
        <f>IF(SUM(H16,H21)=0,"-",SUM(H16,H21))</f>
        <v>73</v>
      </c>
      <c r="I11" s="30">
        <f>IF(SUM(I16,I21)=0,"-",SUM(I16,I21))</f>
        <v>36</v>
      </c>
      <c r="J11" s="30">
        <f>IF(SUM(J16,J21)=0,"-",SUM(J16,J21))</f>
        <v>45</v>
      </c>
      <c r="K11" s="30">
        <f>IF(SUM(K16,K21)=0,"-",SUM(K16,K21))</f>
        <v>13</v>
      </c>
      <c r="L11" s="30">
        <f>IF(SUM(L16,L21)=0,"-",SUM(L16,L21))</f>
        <v>16</v>
      </c>
      <c r="M11" s="30">
        <f>IF(SUM(M16,M21)=0,"-",SUM(M16,M21))</f>
        <v>102</v>
      </c>
      <c r="N11" s="30">
        <f>IF(SUM(N16,N21)=0,"-",SUM(N16,N21))</f>
        <v>1</v>
      </c>
      <c r="O11" s="30">
        <f>IF(SUM(O16,O21)=0,"-",SUM(O16,O21))</f>
        <v>6</v>
      </c>
      <c r="P11" s="30" t="str">
        <f>IF(SUM(P16,P21)=0,"-",SUM(P16,P21))</f>
        <v>-</v>
      </c>
      <c r="Q11" s="30" t="str">
        <f>IF(SUM(Q16,Q21)=0,"-",SUM(Q16,Q21))</f>
        <v>-</v>
      </c>
      <c r="R11" s="30">
        <f>IF(SUM(R16,R21)=0,"-",SUM(R16,R21))</f>
        <v>44</v>
      </c>
      <c r="S11" s="30" t="str">
        <f>IF(SUM(S16,S21)=0,"-",SUM(S16,S21))</f>
        <v>-</v>
      </c>
      <c r="T11" s="30">
        <f>IF(SUM(T16,T21)=0,"-",SUM(T16,T21))</f>
        <v>138</v>
      </c>
      <c r="U11" s="30" t="str">
        <f>IF(SUM(U16,U21)=0,"-",SUM(U16,U21))</f>
        <v>-</v>
      </c>
      <c r="V11" s="30" t="str">
        <f>IF(SUM(V16,V21)=0,"-",SUM(V16,V21))</f>
        <v>-</v>
      </c>
      <c r="W11" s="30" t="str">
        <f>IF(SUM(W16,W21)=0,"-",SUM(W16,W21))</f>
        <v>-</v>
      </c>
      <c r="X11" s="30" t="str">
        <f>IF(SUM(X16,X21)=0,"-",SUM(X16,X21))</f>
        <v>-</v>
      </c>
      <c r="Y11" s="30">
        <f>IF(SUM(Y16,Y21)=0,"-",SUM(Y16,Y21))</f>
        <v>18</v>
      </c>
      <c r="Z11" s="30" t="str">
        <f>IF(SUM(Z16,Z21)=0,"-",SUM(Z16,Z21))</f>
        <v>-</v>
      </c>
      <c r="AA11" s="30" t="str">
        <f>IF(SUM(AA16,AA21)=0,"-",SUM(AA16,AA21))</f>
        <v>-</v>
      </c>
      <c r="AB11" s="30" t="str">
        <f>IF(SUM(AB16,AB21)=0,"-",SUM(AB16,AB21))</f>
        <v>-</v>
      </c>
      <c r="AC11" s="30" t="str">
        <f>IF(SUM(AC16,AC21)=0,"-",SUM(AC16,AC21))</f>
        <v>-</v>
      </c>
      <c r="AD11" s="30" t="str">
        <f>IF(SUM(AD16,AD21)=0,"-",SUM(AD16,AD21))</f>
        <v>-</v>
      </c>
      <c r="AE11" s="30">
        <f>IF(SUM(AE16,AE21)=0,"-",SUM(AE16,AE21))</f>
        <v>1</v>
      </c>
      <c r="AF11" s="30">
        <f>IF(SUM(AF16,AF21)=0,"-",SUM(AF16,AF21))</f>
        <v>1</v>
      </c>
      <c r="AG11" s="30">
        <f>IF(SUM(AG16,AG21)=0,"-",SUM(AG16,AG21))</f>
        <v>6</v>
      </c>
      <c r="AH11" s="30">
        <f>IF(SUM(AH16,AH21)=0,"-",SUM(AH16,AH21))</f>
        <v>21</v>
      </c>
      <c r="AI11" s="30">
        <f>IF(SUM(AI16,AI21)=0,"-",SUM(AI16,AI21))</f>
        <v>4</v>
      </c>
      <c r="AJ11" s="30">
        <f>IF(SUM(AJ16,AJ21)=0,"-",SUM(AJ16,AJ21))</f>
        <v>10</v>
      </c>
      <c r="AK11" s="30" t="str">
        <f>IF(SUM(AK16,AK21)=0,"-",SUM(AK16,AK21))</f>
        <v>-</v>
      </c>
      <c r="AL11" s="30">
        <f>IF(SUM(AL16,AL21)=0,"-",SUM(AL16,AL21))</f>
        <v>1</v>
      </c>
      <c r="AM11" s="30" t="str">
        <f>IF(SUM(AM16,AM21)=0,"-",SUM(AM16,AM21))</f>
        <v>-</v>
      </c>
      <c r="AN11" s="30" t="str">
        <f>IF(SUM(AN16,AN21)=0,"-",SUM(AN16,AN21))</f>
        <v>-</v>
      </c>
      <c r="AO11" s="30" t="str">
        <f>IF(SUM(AO16,AO21)=0,"-",SUM(AO16,AO21))</f>
        <v>-</v>
      </c>
      <c r="AP11" s="30" t="str">
        <f>IF(SUM(AP16,AP21)=0,"-",SUM(AP16,AP21))</f>
        <v>-</v>
      </c>
      <c r="AQ11" s="30" t="str">
        <f>IF(SUM(AQ16,AQ21)=0,"-",SUM(AQ16,AQ21))</f>
        <v>-</v>
      </c>
      <c r="AR11" s="30" t="str">
        <f>IF(SUM(AR16,AR21)=0,"-",SUM(AR16,AR21))</f>
        <v>-</v>
      </c>
      <c r="AS11" s="30" t="str">
        <f>IF(SUM(AS16,AS21)=0,"-",SUM(AS16,AS21))</f>
        <v>-</v>
      </c>
      <c r="AT11" s="30" t="str">
        <f>IF(SUM(AT16,AT21)=0,"-",SUM(AT16,AT21))</f>
        <v>-</v>
      </c>
      <c r="AU11" s="30" t="str">
        <f>IF(SUM(AU16,AU21)=0,"-",SUM(AU16,AU21))</f>
        <v>-</v>
      </c>
      <c r="AV11" s="30">
        <f>IF(SUM(D11:AU11)=0,"-",SUM(D11:AU11))</f>
        <v>615</v>
      </c>
      <c r="AW11" s="6"/>
      <c r="AX11" s="7"/>
      <c r="AY11" s="7"/>
      <c r="AZ11" s="7"/>
      <c r="BA11" s="7"/>
    </row>
    <row r="12" spans="1:53" ht="16.5" customHeight="1">
      <c r="A12" s="130"/>
      <c r="B12" s="102"/>
      <c r="C12" s="104" t="s">
        <v>130</v>
      </c>
      <c r="D12" s="30" t="str">
        <f>IF(SUM(D17,D22)=0,"-",SUM(D17,D22))</f>
        <v>-</v>
      </c>
      <c r="E12" s="30" t="str">
        <f>IF(SUM(E17,E22)=0,"-",SUM(E17,E22))</f>
        <v>-</v>
      </c>
      <c r="F12" s="30" t="str">
        <f>IF(SUM(F17,F22)=0,"-",SUM(F17,F22))</f>
        <v>-</v>
      </c>
      <c r="G12" s="30" t="str">
        <f>IF(SUM(G17,G22)=0,"-",SUM(G17,G22))</f>
        <v>-</v>
      </c>
      <c r="H12" s="30">
        <f>IF(SUM(H17,H22)=0,"-",SUM(H17,H22))</f>
        <v>1</v>
      </c>
      <c r="I12" s="30" t="str">
        <f>IF(SUM(I17,I22)=0,"-",SUM(I17,I22))</f>
        <v>-</v>
      </c>
      <c r="J12" s="30" t="str">
        <f>IF(SUM(J17,J22)=0,"-",SUM(J17,J22))</f>
        <v>-</v>
      </c>
      <c r="K12" s="30" t="str">
        <f>IF(SUM(K17,K22)=0,"-",SUM(K17,K22))</f>
        <v>-</v>
      </c>
      <c r="L12" s="30" t="str">
        <f>IF(SUM(L17,L22)=0,"-",SUM(L17,L22))</f>
        <v>-</v>
      </c>
      <c r="M12" s="30">
        <f>IF(SUM(M17,M22)=0,"-",SUM(M17,M22))</f>
        <v>5</v>
      </c>
      <c r="N12" s="30" t="str">
        <f>IF(SUM(N17,N22)=0,"-",SUM(N17,N22))</f>
        <v>-</v>
      </c>
      <c r="O12" s="30" t="str">
        <f>IF(SUM(O17,O22)=0,"-",SUM(O17,O22))</f>
        <v>-</v>
      </c>
      <c r="P12" s="30" t="str">
        <f>IF(SUM(P17,P22)=0,"-",SUM(P17,P22))</f>
        <v>-</v>
      </c>
      <c r="Q12" s="30" t="str">
        <f>IF(SUM(Q17,Q22)=0,"-",SUM(Q17,Q22))</f>
        <v>-</v>
      </c>
      <c r="R12" s="30" t="str">
        <f>IF(SUM(R17,R22)=0,"-",SUM(R17,R22))</f>
        <v>-</v>
      </c>
      <c r="S12" s="30" t="str">
        <f>IF(SUM(S17,S22)=0,"-",SUM(S17,S22))</f>
        <v>-</v>
      </c>
      <c r="T12" s="30" t="str">
        <f>IF(SUM(T17,T22)=0,"-",SUM(T17,T22))</f>
        <v>-</v>
      </c>
      <c r="U12" s="30" t="str">
        <f>IF(SUM(U17,U22)=0,"-",SUM(U17,U22))</f>
        <v>-</v>
      </c>
      <c r="V12" s="30" t="str">
        <f>IF(SUM(V17,V22)=0,"-",SUM(V17,V22))</f>
        <v>-</v>
      </c>
      <c r="W12" s="30" t="str">
        <f>IF(SUM(W17,W22)=0,"-",SUM(W17,W22))</f>
        <v>-</v>
      </c>
      <c r="X12" s="30" t="str">
        <f>IF(SUM(X17,X22)=0,"-",SUM(X17,X22))</f>
        <v>-</v>
      </c>
      <c r="Y12" s="30" t="str">
        <f>IF(SUM(Y17,Y22)=0,"-",SUM(Y17,Y22))</f>
        <v>-</v>
      </c>
      <c r="Z12" s="30" t="str">
        <f>IF(SUM(Z17,Z22)=0,"-",SUM(Z17,Z22))</f>
        <v>-</v>
      </c>
      <c r="AA12" s="30" t="str">
        <f>IF(SUM(AA17,AA22)=0,"-",SUM(AA17,AA22))</f>
        <v>-</v>
      </c>
      <c r="AB12" s="30" t="str">
        <f>IF(SUM(AB17,AB22)=0,"-",SUM(AB17,AB22))</f>
        <v>-</v>
      </c>
      <c r="AC12" s="30" t="str">
        <f>IF(SUM(AC17,AC22)=0,"-",SUM(AC17,AC22))</f>
        <v>-</v>
      </c>
      <c r="AD12" s="30" t="str">
        <f>IF(SUM(AD17,AD22)=0,"-",SUM(AD17,AD22))</f>
        <v>-</v>
      </c>
      <c r="AE12" s="30" t="str">
        <f>IF(SUM(AE17,AE22)=0,"-",SUM(AE17,AE22))</f>
        <v>-</v>
      </c>
      <c r="AF12" s="30" t="str">
        <f>IF(SUM(AF17,AF22)=0,"-",SUM(AF17,AF22))</f>
        <v>-</v>
      </c>
      <c r="AG12" s="30" t="str">
        <f>IF(SUM(AG17,AG22)=0,"-",SUM(AG17,AG22))</f>
        <v>-</v>
      </c>
      <c r="AH12" s="30">
        <f>IF(SUM(AH17,AH22)=0,"-",SUM(AH17,AH22))</f>
        <v>1</v>
      </c>
      <c r="AI12" s="30" t="str">
        <f>IF(SUM(AI17,AI22)=0,"-",SUM(AI17,AI22))</f>
        <v>-</v>
      </c>
      <c r="AJ12" s="30" t="str">
        <f>IF(SUM(AJ17,AJ22)=0,"-",SUM(AJ17,AJ22))</f>
        <v>-</v>
      </c>
      <c r="AK12" s="30" t="str">
        <f>IF(SUM(AK17,AK22)=0,"-",SUM(AK17,AK22))</f>
        <v>-</v>
      </c>
      <c r="AL12" s="30" t="str">
        <f>IF(SUM(AL17,AL22)=0,"-",SUM(AL17,AL22))</f>
        <v>-</v>
      </c>
      <c r="AM12" s="30" t="str">
        <f>IF(SUM(AM17,AM22)=0,"-",SUM(AM17,AM22))</f>
        <v>-</v>
      </c>
      <c r="AN12" s="30" t="str">
        <f>IF(SUM(AN17,AN22)=0,"-",SUM(AN17,AN22))</f>
        <v>-</v>
      </c>
      <c r="AO12" s="30" t="str">
        <f>IF(SUM(AO17,AO22)=0,"-",SUM(AO17,AO22))</f>
        <v>-</v>
      </c>
      <c r="AP12" s="30" t="str">
        <f>IF(SUM(AP17,AP22)=0,"-",SUM(AP17,AP22))</f>
        <v>-</v>
      </c>
      <c r="AQ12" s="30" t="str">
        <f>IF(SUM(AQ17,AQ22)=0,"-",SUM(AQ17,AQ22))</f>
        <v>-</v>
      </c>
      <c r="AR12" s="30" t="str">
        <f>IF(SUM(AR17,AR22)=0,"-",SUM(AR17,AR22))</f>
        <v>-</v>
      </c>
      <c r="AS12" s="30" t="str">
        <f>IF(SUM(AS17,AS22)=0,"-",SUM(AS17,AS22))</f>
        <v>-</v>
      </c>
      <c r="AT12" s="30" t="str">
        <f>IF(SUM(AT17,AT22)=0,"-",SUM(AT17,AT22))</f>
        <v>-</v>
      </c>
      <c r="AU12" s="30" t="str">
        <f>IF(SUM(AU17,AU22)=0,"-",SUM(AU17,AU22))</f>
        <v>-</v>
      </c>
      <c r="AV12" s="30">
        <f>IF(SUM(D12:AU12)=0,"-",SUM(D12:AU12))</f>
        <v>7</v>
      </c>
      <c r="AW12" s="6"/>
      <c r="AX12" s="7"/>
      <c r="AY12" s="7"/>
      <c r="AZ12" s="7"/>
      <c r="BA12" s="7"/>
    </row>
    <row r="13" spans="1:53" ht="16.5" customHeight="1">
      <c r="A13" s="130"/>
      <c r="B13" s="105" t="s">
        <v>132</v>
      </c>
      <c r="C13" s="104" t="s">
        <v>131</v>
      </c>
      <c r="D13" s="30">
        <f>IF(SUM(D18,D23)=0,"-",SUM(D18,D23))</f>
        <v>5</v>
      </c>
      <c r="E13" s="30" t="str">
        <f>IF(SUM(E18,E23)=0,"-",SUM(E18,E23))</f>
        <v>-</v>
      </c>
      <c r="F13" s="30">
        <f>IF(SUM(F18,F23)=0,"-",SUM(F18,F23))</f>
        <v>65</v>
      </c>
      <c r="G13" s="30" t="str">
        <f>IF(SUM(G18,G23)=0,"-",SUM(G18,G23))</f>
        <v>-</v>
      </c>
      <c r="H13" s="30">
        <f>IF(SUM(H18,H23)=0,"-",SUM(H18,H23))</f>
        <v>190</v>
      </c>
      <c r="I13" s="30" t="str">
        <f>IF(SUM(I18,I23)=0,"-",SUM(I18,I23))</f>
        <v>-</v>
      </c>
      <c r="J13" s="30">
        <f>IF(SUM(J18,J23)=0,"-",SUM(J18,J23))</f>
        <v>54</v>
      </c>
      <c r="K13" s="30">
        <f>IF(SUM(K18,K23)=0,"-",SUM(K18,K23))</f>
        <v>13</v>
      </c>
      <c r="L13" s="30">
        <f>IF(SUM(L18,L23)=0,"-",SUM(L18,L23))</f>
        <v>2202</v>
      </c>
      <c r="M13" s="30" t="str">
        <f>IF(SUM(M18,M23)=0,"-",SUM(M18,M23))</f>
        <v>-</v>
      </c>
      <c r="N13" s="30" t="str">
        <f>IF(SUM(N18,N23)=0,"-",SUM(N18,N23))</f>
        <v>-</v>
      </c>
      <c r="O13" s="30">
        <f>IF(SUM(O18,O23)=0,"-",SUM(O18,O23))</f>
        <v>51</v>
      </c>
      <c r="P13" s="30">
        <f>IF(SUM(P18,P23)=0,"-",SUM(P18,P23))</f>
        <v>4</v>
      </c>
      <c r="Q13" s="30" t="str">
        <f>IF(SUM(Q18,Q23)=0,"-",SUM(Q18,Q23))</f>
        <v>-</v>
      </c>
      <c r="R13" s="30" t="str">
        <f>IF(SUM(R18,R23)=0,"-",SUM(R18,R23))</f>
        <v>-</v>
      </c>
      <c r="S13" s="30" t="str">
        <f>IF(SUM(S18,S23)=0,"-",SUM(S18,S23))</f>
        <v>-</v>
      </c>
      <c r="T13" s="30">
        <f>IF(SUM(T18,T23)=0,"-",SUM(T18,T23))</f>
        <v>16</v>
      </c>
      <c r="U13" s="30" t="str">
        <f>IF(SUM(U18,U23)=0,"-",SUM(U18,U23))</f>
        <v>-</v>
      </c>
      <c r="V13" s="30" t="str">
        <f>IF(SUM(V18,V23)=0,"-",SUM(V18,V23))</f>
        <v>-</v>
      </c>
      <c r="W13" s="30" t="str">
        <f>IF(SUM(W18,W23)=0,"-",SUM(W18,W23))</f>
        <v>-</v>
      </c>
      <c r="X13" s="30" t="str">
        <f>IF(SUM(X18,X23)=0,"-",SUM(X18,X23))</f>
        <v>-</v>
      </c>
      <c r="Y13" s="30">
        <f>IF(SUM(Y18,Y23)=0,"-",SUM(Y18,Y23))</f>
        <v>30</v>
      </c>
      <c r="Z13" s="30" t="str">
        <f>IF(SUM(Z18,Z23)=0,"-",SUM(Z18,Z23))</f>
        <v>-</v>
      </c>
      <c r="AA13" s="30" t="str">
        <f>IF(SUM(AA18,AA23)=0,"-",SUM(AA18,AA23))</f>
        <v>-</v>
      </c>
      <c r="AB13" s="30" t="str">
        <f>IF(SUM(AB18,AB23)=0,"-",SUM(AB18,AB23))</f>
        <v>-</v>
      </c>
      <c r="AC13" s="30" t="str">
        <f>IF(SUM(AC18,AC23)=0,"-",SUM(AC18,AC23))</f>
        <v>-</v>
      </c>
      <c r="AD13" s="30" t="str">
        <f>IF(SUM(AD18,AD23)=0,"-",SUM(AD18,AD23))</f>
        <v>-</v>
      </c>
      <c r="AE13" s="30">
        <f>IF(SUM(AE18,AE23)=0,"-",SUM(AE18,AE23))</f>
        <v>1</v>
      </c>
      <c r="AF13" s="30">
        <f>IF(SUM(AF18,AF23)=0,"-",SUM(AF18,AF23))</f>
        <v>2</v>
      </c>
      <c r="AG13" s="30">
        <f>IF(SUM(AG18,AG23)=0,"-",SUM(AG18,AG23))</f>
        <v>3</v>
      </c>
      <c r="AH13" s="30">
        <f>IF(SUM(AH18,AH23)=0,"-",SUM(AH18,AH23))</f>
        <v>9</v>
      </c>
      <c r="AI13" s="30">
        <f>IF(SUM(AI18,AI23)=0,"-",SUM(AI18,AI23))</f>
        <v>4</v>
      </c>
      <c r="AJ13" s="30">
        <f>IF(SUM(AJ18,AJ23)=0,"-",SUM(AJ18,AJ23))</f>
        <v>2</v>
      </c>
      <c r="AK13" s="30" t="str">
        <f>IF(SUM(AK18,AK23)=0,"-",SUM(AK18,AK23))</f>
        <v>-</v>
      </c>
      <c r="AL13" s="30">
        <f>IF(SUM(AL18,AL23)=0,"-",SUM(AL18,AL23))</f>
        <v>1</v>
      </c>
      <c r="AM13" s="30" t="str">
        <f>IF(SUM(AM18,AM23)=0,"-",SUM(AM18,AM23))</f>
        <v>-</v>
      </c>
      <c r="AN13" s="30" t="str">
        <f>IF(SUM(AN18,AN23)=0,"-",SUM(AN18,AN23))</f>
        <v>-</v>
      </c>
      <c r="AO13" s="30" t="str">
        <f>IF(SUM(AO18,AO23)=0,"-",SUM(AO18,AO23))</f>
        <v>-</v>
      </c>
      <c r="AP13" s="30" t="str">
        <f>IF(SUM(AP18,AP23)=0,"-",SUM(AP18,AP23))</f>
        <v>-</v>
      </c>
      <c r="AQ13" s="30" t="str">
        <f>IF(SUM(AQ18,AQ23)=0,"-",SUM(AQ18,AQ23))</f>
        <v>-</v>
      </c>
      <c r="AR13" s="30">
        <f>IF(SUM(AR18,AR23)=0,"-",SUM(AR18,AR23))</f>
        <v>525</v>
      </c>
      <c r="AS13" s="30">
        <f>IF(SUM(AS18,AS23)=0,"-",SUM(AS18,AS23))</f>
        <v>9</v>
      </c>
      <c r="AT13" s="30">
        <f>IF(SUM(AT18,AT23)=0,"-",SUM(AT18,AT23))</f>
        <v>23</v>
      </c>
      <c r="AU13" s="30" t="str">
        <f>IF(SUM(AU18,AU23)=0,"-",SUM(AU18,AU23))</f>
        <v>-</v>
      </c>
      <c r="AV13" s="30">
        <f>IF(SUM(D13:AU13)=0,"-",SUM(D13:AU13))</f>
        <v>3209</v>
      </c>
      <c r="AW13" s="6"/>
      <c r="AX13" s="7"/>
      <c r="AY13" s="7"/>
      <c r="AZ13" s="7"/>
      <c r="BA13" s="7"/>
    </row>
    <row r="14" spans="1:53" ht="16.5" customHeight="1">
      <c r="A14" s="129"/>
      <c r="B14" s="102"/>
      <c r="C14" s="104" t="s">
        <v>130</v>
      </c>
      <c r="D14" s="30">
        <f>IF(SUM(D19,D24)=0,"-",SUM(D19,D24))</f>
        <v>10</v>
      </c>
      <c r="E14" s="30" t="str">
        <f>IF(SUM(E19,E24)=0,"-",SUM(E19,E24))</f>
        <v>-</v>
      </c>
      <c r="F14" s="30" t="str">
        <f>IF(SUM(F19,F24)=0,"-",SUM(F19,F24))</f>
        <v>-</v>
      </c>
      <c r="G14" s="30" t="str">
        <f>IF(SUM(G19,G24)=0,"-",SUM(G19,G24))</f>
        <v>-</v>
      </c>
      <c r="H14" s="30" t="str">
        <f>IF(SUM(H19,H24)=0,"-",SUM(H19,H24))</f>
        <v>-</v>
      </c>
      <c r="I14" s="30" t="str">
        <f>IF(SUM(I19,I24)=0,"-",SUM(I19,I24))</f>
        <v>-</v>
      </c>
      <c r="J14" s="30" t="str">
        <f>IF(SUM(J19,J24)=0,"-",SUM(J19,J24))</f>
        <v>-</v>
      </c>
      <c r="K14" s="30" t="str">
        <f>IF(SUM(K19,K24)=0,"-",SUM(K19,K24))</f>
        <v>-</v>
      </c>
      <c r="L14" s="30" t="str">
        <f>IF(SUM(L19,L24)=0,"-",SUM(L19,L24))</f>
        <v>-</v>
      </c>
      <c r="M14" s="30" t="str">
        <f>IF(SUM(M19,M24)=0,"-",SUM(M19,M24))</f>
        <v>-</v>
      </c>
      <c r="N14" s="30" t="str">
        <f>IF(SUM(N19,N24)=0,"-",SUM(N19,N24))</f>
        <v>-</v>
      </c>
      <c r="O14" s="30" t="str">
        <f>IF(SUM(O19,O24)=0,"-",SUM(O19,O24))</f>
        <v>-</v>
      </c>
      <c r="P14" s="30" t="str">
        <f>IF(SUM(P19,P24)=0,"-",SUM(P19,P24))</f>
        <v>-</v>
      </c>
      <c r="Q14" s="30" t="str">
        <f>IF(SUM(Q19,Q24)=0,"-",SUM(Q19,Q24))</f>
        <v>-</v>
      </c>
      <c r="R14" s="30" t="str">
        <f>IF(SUM(R19,R24)=0,"-",SUM(R19,R24))</f>
        <v>-</v>
      </c>
      <c r="S14" s="30" t="str">
        <f>IF(SUM(S19,S24)=0,"-",SUM(S19,S24))</f>
        <v>-</v>
      </c>
      <c r="T14" s="30" t="str">
        <f>IF(SUM(T19,T24)=0,"-",SUM(T19,T24))</f>
        <v>-</v>
      </c>
      <c r="U14" s="30" t="str">
        <f>IF(SUM(U19,U24)=0,"-",SUM(U19,U24))</f>
        <v>-</v>
      </c>
      <c r="V14" s="30" t="str">
        <f>IF(SUM(V19,V24)=0,"-",SUM(V19,V24))</f>
        <v>-</v>
      </c>
      <c r="W14" s="30" t="str">
        <f>IF(SUM(W19,W24)=0,"-",SUM(W19,W24))</f>
        <v>-</v>
      </c>
      <c r="X14" s="30" t="str">
        <f>IF(SUM(X19,X24)=0,"-",SUM(X19,X24))</f>
        <v>-</v>
      </c>
      <c r="Y14" s="30" t="str">
        <f>IF(SUM(Y19,Y24)=0,"-",SUM(Y19,Y24))</f>
        <v>-</v>
      </c>
      <c r="Z14" s="30" t="str">
        <f>IF(SUM(Z19,Z24)=0,"-",SUM(Z19,Z24))</f>
        <v>-</v>
      </c>
      <c r="AA14" s="30" t="str">
        <f>IF(SUM(AA19,AA24)=0,"-",SUM(AA19,AA24))</f>
        <v>-</v>
      </c>
      <c r="AB14" s="30" t="str">
        <f>IF(SUM(AB19,AB24)=0,"-",SUM(AB19,AB24))</f>
        <v>-</v>
      </c>
      <c r="AC14" s="30" t="str">
        <f>IF(SUM(AC19,AC24)=0,"-",SUM(AC19,AC24))</f>
        <v>-</v>
      </c>
      <c r="AD14" s="30" t="str">
        <f>IF(SUM(AD19,AD24)=0,"-",SUM(AD19,AD24))</f>
        <v>-</v>
      </c>
      <c r="AE14" s="30" t="str">
        <f>IF(SUM(AE19,AE24)=0,"-",SUM(AE19,AE24))</f>
        <v>-</v>
      </c>
      <c r="AF14" s="30" t="str">
        <f>IF(SUM(AF19,AF24)=0,"-",SUM(AF19,AF24))</f>
        <v>-</v>
      </c>
      <c r="AG14" s="30" t="str">
        <f>IF(SUM(AG19,AG24)=0,"-",SUM(AG19,AG24))</f>
        <v>-</v>
      </c>
      <c r="AH14" s="30" t="str">
        <f>IF(SUM(AH19,AH24)=0,"-",SUM(AH19,AH24))</f>
        <v>-</v>
      </c>
      <c r="AI14" s="30" t="str">
        <f>IF(SUM(AI19,AI24)=0,"-",SUM(AI19,AI24))</f>
        <v>-</v>
      </c>
      <c r="AJ14" s="30" t="str">
        <f>IF(SUM(AJ19,AJ24)=0,"-",SUM(AJ19,AJ24))</f>
        <v>-</v>
      </c>
      <c r="AK14" s="30" t="str">
        <f>IF(SUM(AK19,AK24)=0,"-",SUM(AK19,AK24))</f>
        <v>-</v>
      </c>
      <c r="AL14" s="30" t="str">
        <f>IF(SUM(AL19,AL24)=0,"-",SUM(AL19,AL24))</f>
        <v>-</v>
      </c>
      <c r="AM14" s="30" t="str">
        <f>IF(SUM(AM19,AM24)=0,"-",SUM(AM19,AM24))</f>
        <v>-</v>
      </c>
      <c r="AN14" s="30" t="str">
        <f>IF(SUM(AN19,AN24)=0,"-",SUM(AN19,AN24))</f>
        <v>-</v>
      </c>
      <c r="AO14" s="30" t="str">
        <f>IF(SUM(AO19,AO24)=0,"-",SUM(AO19,AO24))</f>
        <v>-</v>
      </c>
      <c r="AP14" s="30" t="str">
        <f>IF(SUM(AP19,AP24)=0,"-",SUM(AP19,AP24))</f>
        <v>-</v>
      </c>
      <c r="AQ14" s="30" t="str">
        <f>IF(SUM(AQ19,AQ24)=0,"-",SUM(AQ19,AQ24))</f>
        <v>-</v>
      </c>
      <c r="AR14" s="30" t="str">
        <f>IF(SUM(AR19,AR24)=0,"-",SUM(AR19,AR24))</f>
        <v>-</v>
      </c>
      <c r="AS14" s="30" t="str">
        <f>IF(SUM(AS19,AS24)=0,"-",SUM(AS19,AS24))</f>
        <v>-</v>
      </c>
      <c r="AT14" s="30" t="str">
        <f>IF(SUM(AT19,AT24)=0,"-",SUM(AT19,AT24))</f>
        <v>-</v>
      </c>
      <c r="AU14" s="30" t="str">
        <f>IF(SUM(AU19,AU24)=0,"-",SUM(AU19,AU24))</f>
        <v>-</v>
      </c>
      <c r="AV14" s="30">
        <f>IF(SUM(D14:AU14)=0,"-",SUM(D14:AU14))</f>
        <v>10</v>
      </c>
      <c r="AW14" s="6"/>
      <c r="AX14" s="7"/>
      <c r="AY14" s="7"/>
      <c r="AZ14" s="7"/>
      <c r="BA14" s="7"/>
    </row>
    <row r="15" spans="1:53" ht="16.5" customHeight="1">
      <c r="A15" s="128"/>
      <c r="B15" s="99" t="s">
        <v>134</v>
      </c>
      <c r="C15" s="98"/>
      <c r="D15" s="90">
        <v>19</v>
      </c>
      <c r="E15" s="90" t="s">
        <v>1</v>
      </c>
      <c r="F15" s="90">
        <v>5</v>
      </c>
      <c r="G15" s="90" t="s">
        <v>1</v>
      </c>
      <c r="H15" s="90">
        <v>24</v>
      </c>
      <c r="I15" s="90">
        <v>10</v>
      </c>
      <c r="J15" s="90">
        <v>5</v>
      </c>
      <c r="K15" s="90">
        <v>5</v>
      </c>
      <c r="L15" s="90">
        <v>27</v>
      </c>
      <c r="M15" s="90">
        <v>11</v>
      </c>
      <c r="N15" s="90" t="s">
        <v>1</v>
      </c>
      <c r="O15" s="90">
        <v>7</v>
      </c>
      <c r="P15" s="93">
        <v>2</v>
      </c>
      <c r="Q15" s="92" t="s">
        <v>1</v>
      </c>
      <c r="R15" s="93">
        <v>44</v>
      </c>
      <c r="S15" s="92" t="s">
        <v>1</v>
      </c>
      <c r="T15" s="90">
        <v>19</v>
      </c>
      <c r="U15" s="92" t="s">
        <v>1</v>
      </c>
      <c r="V15" s="92" t="s">
        <v>1</v>
      </c>
      <c r="W15" s="92" t="s">
        <v>1</v>
      </c>
      <c r="X15" s="92" t="s">
        <v>1</v>
      </c>
      <c r="Y15" s="90">
        <v>6</v>
      </c>
      <c r="Z15" s="92" t="s">
        <v>1</v>
      </c>
      <c r="AA15" s="92" t="s">
        <v>1</v>
      </c>
      <c r="AB15" s="92" t="s">
        <v>1</v>
      </c>
      <c r="AC15" s="92" t="s">
        <v>1</v>
      </c>
      <c r="AD15" s="92" t="s">
        <v>1</v>
      </c>
      <c r="AE15" s="92" t="s">
        <v>1</v>
      </c>
      <c r="AF15" s="90">
        <v>1</v>
      </c>
      <c r="AG15" s="90">
        <v>3</v>
      </c>
      <c r="AH15" s="90">
        <v>9</v>
      </c>
      <c r="AI15" s="90" t="s">
        <v>1</v>
      </c>
      <c r="AJ15" s="90">
        <v>4</v>
      </c>
      <c r="AK15" s="92" t="s">
        <v>1</v>
      </c>
      <c r="AL15" s="92" t="s">
        <v>1</v>
      </c>
      <c r="AM15" s="92" t="s">
        <v>1</v>
      </c>
      <c r="AN15" s="92" t="s">
        <v>1</v>
      </c>
      <c r="AO15" s="92" t="s">
        <v>1</v>
      </c>
      <c r="AP15" s="92" t="s">
        <v>1</v>
      </c>
      <c r="AQ15" s="92" t="s">
        <v>1</v>
      </c>
      <c r="AR15" s="90">
        <v>6</v>
      </c>
      <c r="AS15" s="90" t="s">
        <v>1</v>
      </c>
      <c r="AT15" s="90">
        <v>2</v>
      </c>
      <c r="AU15" s="90" t="s">
        <v>1</v>
      </c>
      <c r="AV15" s="30">
        <f>IF(SUM(D15:AU15)=0,"-",SUM(D15:AU15))</f>
        <v>209</v>
      </c>
      <c r="AW15" s="6"/>
      <c r="AX15" s="7"/>
      <c r="AY15" s="7"/>
      <c r="AZ15" s="7"/>
      <c r="BA15" s="7"/>
    </row>
    <row r="16" spans="1:53" ht="16.5" customHeight="1">
      <c r="A16" s="127"/>
      <c r="B16" s="95" t="s">
        <v>133</v>
      </c>
      <c r="C16" s="94" t="s">
        <v>131</v>
      </c>
      <c r="D16" s="90">
        <v>47</v>
      </c>
      <c r="E16" s="90" t="s">
        <v>1</v>
      </c>
      <c r="F16" s="90">
        <v>20</v>
      </c>
      <c r="G16" s="90" t="s">
        <v>1</v>
      </c>
      <c r="H16" s="90">
        <v>18</v>
      </c>
      <c r="I16" s="90">
        <v>30</v>
      </c>
      <c r="J16" s="90">
        <v>24</v>
      </c>
      <c r="K16" s="90">
        <v>9</v>
      </c>
      <c r="L16" s="90">
        <v>5</v>
      </c>
      <c r="M16" s="90">
        <v>66</v>
      </c>
      <c r="N16" s="90" t="s">
        <v>1</v>
      </c>
      <c r="O16" s="90">
        <v>6</v>
      </c>
      <c r="P16" s="93" t="s">
        <v>1</v>
      </c>
      <c r="Q16" s="92" t="s">
        <v>1</v>
      </c>
      <c r="R16" s="93">
        <v>44</v>
      </c>
      <c r="S16" s="92" t="s">
        <v>1</v>
      </c>
      <c r="T16" s="90">
        <v>108</v>
      </c>
      <c r="U16" s="92" t="s">
        <v>1</v>
      </c>
      <c r="V16" s="92" t="s">
        <v>1</v>
      </c>
      <c r="W16" s="92" t="s">
        <v>1</v>
      </c>
      <c r="X16" s="92" t="s">
        <v>1</v>
      </c>
      <c r="Y16" s="90">
        <v>12</v>
      </c>
      <c r="Z16" s="92" t="s">
        <v>1</v>
      </c>
      <c r="AA16" s="92" t="s">
        <v>1</v>
      </c>
      <c r="AB16" s="92" t="s">
        <v>1</v>
      </c>
      <c r="AC16" s="92" t="s">
        <v>1</v>
      </c>
      <c r="AD16" s="92" t="s">
        <v>1</v>
      </c>
      <c r="AE16" s="92" t="s">
        <v>1</v>
      </c>
      <c r="AF16" s="90">
        <v>1</v>
      </c>
      <c r="AG16" s="90">
        <v>3</v>
      </c>
      <c r="AH16" s="90">
        <v>18</v>
      </c>
      <c r="AI16" s="90" t="s">
        <v>1</v>
      </c>
      <c r="AJ16" s="90">
        <v>8</v>
      </c>
      <c r="AK16" s="92" t="s">
        <v>1</v>
      </c>
      <c r="AL16" s="92" t="s">
        <v>1</v>
      </c>
      <c r="AM16" s="92" t="s">
        <v>1</v>
      </c>
      <c r="AN16" s="92" t="s">
        <v>1</v>
      </c>
      <c r="AO16" s="92" t="s">
        <v>1</v>
      </c>
      <c r="AP16" s="92" t="s">
        <v>1</v>
      </c>
      <c r="AQ16" s="92" t="s">
        <v>1</v>
      </c>
      <c r="AR16" s="90" t="s">
        <v>1</v>
      </c>
      <c r="AS16" s="90" t="s">
        <v>1</v>
      </c>
      <c r="AT16" s="90" t="s">
        <v>1</v>
      </c>
      <c r="AU16" s="90" t="s">
        <v>1</v>
      </c>
      <c r="AV16" s="30">
        <f>IF(SUM(D16:AU16)=0,"-",SUM(D16:AU16))</f>
        <v>419</v>
      </c>
      <c r="AW16" s="6"/>
      <c r="AX16" s="7"/>
      <c r="AY16" s="7"/>
      <c r="AZ16" s="7"/>
      <c r="BA16" s="7"/>
    </row>
    <row r="17" spans="1:53" ht="16.5" customHeight="1">
      <c r="A17" s="127" t="s">
        <v>25</v>
      </c>
      <c r="B17" s="88"/>
      <c r="C17" s="94" t="s">
        <v>130</v>
      </c>
      <c r="D17" s="90" t="s">
        <v>1</v>
      </c>
      <c r="E17" s="90" t="s">
        <v>1</v>
      </c>
      <c r="F17" s="90" t="s">
        <v>1</v>
      </c>
      <c r="G17" s="90" t="s">
        <v>1</v>
      </c>
      <c r="H17" s="90">
        <v>1</v>
      </c>
      <c r="I17" s="90" t="s">
        <v>1</v>
      </c>
      <c r="J17" s="90" t="s">
        <v>1</v>
      </c>
      <c r="K17" s="90" t="s">
        <v>1</v>
      </c>
      <c r="L17" s="90" t="s">
        <v>1</v>
      </c>
      <c r="M17" s="90">
        <v>5</v>
      </c>
      <c r="N17" s="90" t="s">
        <v>1</v>
      </c>
      <c r="O17" s="90" t="s">
        <v>1</v>
      </c>
      <c r="P17" s="93" t="s">
        <v>1</v>
      </c>
      <c r="Q17" s="92" t="s">
        <v>1</v>
      </c>
      <c r="R17" s="93" t="s">
        <v>1</v>
      </c>
      <c r="S17" s="92" t="s">
        <v>1</v>
      </c>
      <c r="T17" s="90" t="s">
        <v>1</v>
      </c>
      <c r="U17" s="92" t="s">
        <v>1</v>
      </c>
      <c r="V17" s="92" t="s">
        <v>1</v>
      </c>
      <c r="W17" s="92" t="s">
        <v>1</v>
      </c>
      <c r="X17" s="92" t="s">
        <v>1</v>
      </c>
      <c r="Y17" s="90" t="s">
        <v>1</v>
      </c>
      <c r="Z17" s="92" t="s">
        <v>1</v>
      </c>
      <c r="AA17" s="92" t="s">
        <v>1</v>
      </c>
      <c r="AB17" s="92" t="s">
        <v>1</v>
      </c>
      <c r="AC17" s="92" t="s">
        <v>1</v>
      </c>
      <c r="AD17" s="92" t="s">
        <v>1</v>
      </c>
      <c r="AE17" s="92" t="s">
        <v>1</v>
      </c>
      <c r="AF17" s="90" t="s">
        <v>1</v>
      </c>
      <c r="AG17" s="90" t="s">
        <v>1</v>
      </c>
      <c r="AH17" s="90">
        <v>1</v>
      </c>
      <c r="AI17" s="90" t="s">
        <v>1</v>
      </c>
      <c r="AJ17" s="90" t="s">
        <v>1</v>
      </c>
      <c r="AK17" s="92" t="s">
        <v>1</v>
      </c>
      <c r="AL17" s="92" t="s">
        <v>1</v>
      </c>
      <c r="AM17" s="92" t="s">
        <v>1</v>
      </c>
      <c r="AN17" s="92" t="s">
        <v>1</v>
      </c>
      <c r="AO17" s="92" t="s">
        <v>1</v>
      </c>
      <c r="AP17" s="92" t="s">
        <v>1</v>
      </c>
      <c r="AQ17" s="92" t="s">
        <v>1</v>
      </c>
      <c r="AR17" s="90" t="s">
        <v>1</v>
      </c>
      <c r="AS17" s="90" t="s">
        <v>1</v>
      </c>
      <c r="AT17" s="90" t="s">
        <v>1</v>
      </c>
      <c r="AU17" s="90" t="s">
        <v>1</v>
      </c>
      <c r="AV17" s="30">
        <f>IF(SUM(D17:AU17)=0,"-",SUM(D17:AU17))</f>
        <v>7</v>
      </c>
      <c r="AW17" s="6"/>
      <c r="AX17" s="7"/>
      <c r="AY17" s="7"/>
      <c r="AZ17" s="7"/>
      <c r="BA17" s="7"/>
    </row>
    <row r="18" spans="1:53" ht="16.5" customHeight="1">
      <c r="A18" s="126"/>
      <c r="B18" s="95" t="s">
        <v>132</v>
      </c>
      <c r="C18" s="94" t="s">
        <v>131</v>
      </c>
      <c r="D18" s="90">
        <v>5</v>
      </c>
      <c r="E18" s="90" t="s">
        <v>1</v>
      </c>
      <c r="F18" s="90">
        <v>65</v>
      </c>
      <c r="G18" s="90" t="s">
        <v>1</v>
      </c>
      <c r="H18" s="90">
        <v>133</v>
      </c>
      <c r="I18" s="90" t="s">
        <v>1</v>
      </c>
      <c r="J18" s="90">
        <v>39</v>
      </c>
      <c r="K18" s="90">
        <v>5</v>
      </c>
      <c r="L18" s="90">
        <v>2106</v>
      </c>
      <c r="M18" s="90" t="s">
        <v>1</v>
      </c>
      <c r="N18" s="90" t="s">
        <v>1</v>
      </c>
      <c r="O18" s="90">
        <v>49</v>
      </c>
      <c r="P18" s="93">
        <v>4</v>
      </c>
      <c r="Q18" s="92" t="s">
        <v>1</v>
      </c>
      <c r="R18" s="93" t="s">
        <v>1</v>
      </c>
      <c r="S18" s="92" t="s">
        <v>1</v>
      </c>
      <c r="T18" s="90">
        <v>3</v>
      </c>
      <c r="U18" s="92" t="s">
        <v>1</v>
      </c>
      <c r="V18" s="92" t="s">
        <v>1</v>
      </c>
      <c r="W18" s="92" t="s">
        <v>1</v>
      </c>
      <c r="X18" s="92" t="s">
        <v>1</v>
      </c>
      <c r="Y18" s="90">
        <v>24</v>
      </c>
      <c r="Z18" s="92" t="s">
        <v>1</v>
      </c>
      <c r="AA18" s="92" t="s">
        <v>1</v>
      </c>
      <c r="AB18" s="92" t="s">
        <v>1</v>
      </c>
      <c r="AC18" s="92" t="s">
        <v>1</v>
      </c>
      <c r="AD18" s="92" t="s">
        <v>1</v>
      </c>
      <c r="AE18" s="92" t="s">
        <v>1</v>
      </c>
      <c r="AF18" s="90">
        <v>2</v>
      </c>
      <c r="AG18" s="90" t="s">
        <v>1</v>
      </c>
      <c r="AH18" s="90">
        <v>6</v>
      </c>
      <c r="AI18" s="90" t="s">
        <v>1</v>
      </c>
      <c r="AJ18" s="90" t="s">
        <v>1</v>
      </c>
      <c r="AK18" s="92" t="s">
        <v>1</v>
      </c>
      <c r="AL18" s="92" t="s">
        <v>1</v>
      </c>
      <c r="AM18" s="92" t="s">
        <v>1</v>
      </c>
      <c r="AN18" s="92" t="s">
        <v>1</v>
      </c>
      <c r="AO18" s="92" t="s">
        <v>1</v>
      </c>
      <c r="AP18" s="92" t="s">
        <v>1</v>
      </c>
      <c r="AQ18" s="92" t="s">
        <v>1</v>
      </c>
      <c r="AR18" s="90">
        <v>525</v>
      </c>
      <c r="AS18" s="90" t="s">
        <v>1</v>
      </c>
      <c r="AT18" s="90">
        <v>23</v>
      </c>
      <c r="AU18" s="90" t="s">
        <v>1</v>
      </c>
      <c r="AV18" s="30">
        <f>IF(SUM(D18:AU18)=0,"-",SUM(D18:AU18))</f>
        <v>2989</v>
      </c>
      <c r="AW18" s="6"/>
      <c r="AX18" s="7"/>
      <c r="AY18" s="7"/>
      <c r="AZ18" s="7"/>
      <c r="BA18" s="7"/>
    </row>
    <row r="19" spans="1:53" ht="16.5" customHeight="1">
      <c r="A19" s="125"/>
      <c r="B19" s="88"/>
      <c r="C19" s="87" t="s">
        <v>130</v>
      </c>
      <c r="D19" s="83">
        <v>10</v>
      </c>
      <c r="E19" s="83" t="s">
        <v>1</v>
      </c>
      <c r="F19" s="83" t="s">
        <v>1</v>
      </c>
      <c r="G19" s="83" t="s">
        <v>1</v>
      </c>
      <c r="H19" s="83" t="s">
        <v>1</v>
      </c>
      <c r="I19" s="83" t="s">
        <v>1</v>
      </c>
      <c r="J19" s="83" t="s">
        <v>1</v>
      </c>
      <c r="K19" s="83" t="s">
        <v>1</v>
      </c>
      <c r="L19" s="83" t="s">
        <v>1</v>
      </c>
      <c r="M19" s="83" t="s">
        <v>1</v>
      </c>
      <c r="N19" s="83" t="s">
        <v>1</v>
      </c>
      <c r="O19" s="83" t="s">
        <v>1</v>
      </c>
      <c r="P19" s="86" t="s">
        <v>1</v>
      </c>
      <c r="Q19" s="85" t="s">
        <v>1</v>
      </c>
      <c r="R19" s="86" t="s">
        <v>1</v>
      </c>
      <c r="S19" s="85" t="s">
        <v>1</v>
      </c>
      <c r="T19" s="83" t="s">
        <v>1</v>
      </c>
      <c r="U19" s="85" t="s">
        <v>1</v>
      </c>
      <c r="V19" s="85" t="s">
        <v>1</v>
      </c>
      <c r="W19" s="85" t="s">
        <v>1</v>
      </c>
      <c r="X19" s="85" t="s">
        <v>1</v>
      </c>
      <c r="Y19" s="83" t="s">
        <v>1</v>
      </c>
      <c r="Z19" s="85" t="s">
        <v>1</v>
      </c>
      <c r="AA19" s="85" t="s">
        <v>1</v>
      </c>
      <c r="AB19" s="85" t="s">
        <v>1</v>
      </c>
      <c r="AC19" s="85" t="s">
        <v>1</v>
      </c>
      <c r="AD19" s="85" t="s">
        <v>1</v>
      </c>
      <c r="AE19" s="85" t="s">
        <v>1</v>
      </c>
      <c r="AF19" s="83" t="s">
        <v>1</v>
      </c>
      <c r="AG19" s="83" t="s">
        <v>1</v>
      </c>
      <c r="AH19" s="83" t="s">
        <v>1</v>
      </c>
      <c r="AI19" s="83" t="s">
        <v>1</v>
      </c>
      <c r="AJ19" s="83" t="s">
        <v>1</v>
      </c>
      <c r="AK19" s="85" t="s">
        <v>1</v>
      </c>
      <c r="AL19" s="85" t="s">
        <v>1</v>
      </c>
      <c r="AM19" s="85" t="s">
        <v>1</v>
      </c>
      <c r="AN19" s="85" t="s">
        <v>1</v>
      </c>
      <c r="AO19" s="85" t="s">
        <v>1</v>
      </c>
      <c r="AP19" s="85" t="s">
        <v>1</v>
      </c>
      <c r="AQ19" s="85" t="s">
        <v>1</v>
      </c>
      <c r="AR19" s="83" t="s">
        <v>1</v>
      </c>
      <c r="AS19" s="83" t="s">
        <v>1</v>
      </c>
      <c r="AT19" s="83" t="s">
        <v>1</v>
      </c>
      <c r="AU19" s="83" t="s">
        <v>1</v>
      </c>
      <c r="AV19" s="30">
        <f>IF(SUM(D19:AU19)=0,"-",SUM(D19:AU19))</f>
        <v>10</v>
      </c>
      <c r="AW19" s="6"/>
      <c r="AX19" s="7"/>
      <c r="AY19" s="7"/>
      <c r="AZ19" s="7"/>
      <c r="BA19" s="7"/>
    </row>
    <row r="20" spans="1:53" ht="16.5" customHeight="1">
      <c r="A20" s="124" t="s">
        <v>135</v>
      </c>
      <c r="B20" s="123" t="s">
        <v>134</v>
      </c>
      <c r="C20" s="122"/>
      <c r="D20" s="113">
        <v>12</v>
      </c>
      <c r="E20" s="113" t="s">
        <v>1</v>
      </c>
      <c r="F20" s="113" t="s">
        <v>1</v>
      </c>
      <c r="G20" s="113" t="s">
        <v>1</v>
      </c>
      <c r="H20" s="113">
        <v>58</v>
      </c>
      <c r="I20" s="113">
        <v>6</v>
      </c>
      <c r="J20" s="113">
        <v>21</v>
      </c>
      <c r="K20" s="113">
        <v>12</v>
      </c>
      <c r="L20" s="113">
        <v>99</v>
      </c>
      <c r="M20" s="113">
        <v>36</v>
      </c>
      <c r="N20" s="113">
        <v>1</v>
      </c>
      <c r="O20" s="113">
        <v>2</v>
      </c>
      <c r="P20" s="117" t="s">
        <v>1</v>
      </c>
      <c r="Q20" s="118" t="s">
        <v>1</v>
      </c>
      <c r="R20" s="117" t="s">
        <v>1</v>
      </c>
      <c r="S20" s="117" t="s">
        <v>1</v>
      </c>
      <c r="T20" s="113">
        <v>30</v>
      </c>
      <c r="U20" s="117" t="s">
        <v>1</v>
      </c>
      <c r="V20" s="117" t="s">
        <v>1</v>
      </c>
      <c r="W20" s="117" t="s">
        <v>1</v>
      </c>
      <c r="X20" s="117" t="s">
        <v>1</v>
      </c>
      <c r="Y20" s="113">
        <v>6</v>
      </c>
      <c r="Z20" s="117" t="s">
        <v>1</v>
      </c>
      <c r="AA20" s="117" t="s">
        <v>1</v>
      </c>
      <c r="AB20" s="117" t="s">
        <v>1</v>
      </c>
      <c r="AC20" s="117" t="s">
        <v>1</v>
      </c>
      <c r="AD20" s="117" t="s">
        <v>1</v>
      </c>
      <c r="AE20" s="113">
        <v>1</v>
      </c>
      <c r="AF20" s="117" t="s">
        <v>1</v>
      </c>
      <c r="AG20" s="117">
        <v>3</v>
      </c>
      <c r="AH20" s="113">
        <v>3</v>
      </c>
      <c r="AI20" s="113">
        <v>4</v>
      </c>
      <c r="AJ20" s="113">
        <v>2</v>
      </c>
      <c r="AK20" s="117" t="s">
        <v>1</v>
      </c>
      <c r="AL20" s="117">
        <v>1</v>
      </c>
      <c r="AM20" s="117" t="s">
        <v>1</v>
      </c>
      <c r="AN20" s="117" t="s">
        <v>1</v>
      </c>
      <c r="AO20" s="113" t="s">
        <v>1</v>
      </c>
      <c r="AP20" s="117" t="s">
        <v>1</v>
      </c>
      <c r="AQ20" s="117" t="s">
        <v>1</v>
      </c>
      <c r="AR20" s="117" t="s">
        <v>1</v>
      </c>
      <c r="AS20" s="117">
        <v>9</v>
      </c>
      <c r="AT20" s="117" t="s">
        <v>1</v>
      </c>
      <c r="AU20" s="117" t="s">
        <v>1</v>
      </c>
      <c r="AV20" s="64">
        <f>IF(SUM(D20:AU20)=0,"-",SUM(D20:AU20))</f>
        <v>306</v>
      </c>
      <c r="AW20" s="7"/>
      <c r="AX20" s="7"/>
      <c r="AY20" s="7"/>
      <c r="AZ20" s="7"/>
      <c r="BA20" s="7"/>
    </row>
    <row r="21" spans="1:53" ht="16.5" customHeight="1">
      <c r="A21" s="121"/>
      <c r="B21" s="120" t="s">
        <v>133</v>
      </c>
      <c r="C21" s="119" t="s">
        <v>131</v>
      </c>
      <c r="D21" s="113">
        <v>12</v>
      </c>
      <c r="E21" s="113" t="s">
        <v>1</v>
      </c>
      <c r="F21" s="113" t="s">
        <v>1</v>
      </c>
      <c r="G21" s="113" t="s">
        <v>1</v>
      </c>
      <c r="H21" s="113">
        <v>55</v>
      </c>
      <c r="I21" s="113">
        <v>6</v>
      </c>
      <c r="J21" s="113">
        <v>21</v>
      </c>
      <c r="K21" s="113">
        <v>4</v>
      </c>
      <c r="L21" s="113">
        <v>11</v>
      </c>
      <c r="M21" s="113">
        <v>36</v>
      </c>
      <c r="N21" s="113">
        <v>1</v>
      </c>
      <c r="O21" s="113" t="s">
        <v>1</v>
      </c>
      <c r="P21" s="117" t="s">
        <v>1</v>
      </c>
      <c r="Q21" s="118" t="s">
        <v>1</v>
      </c>
      <c r="R21" s="117" t="s">
        <v>1</v>
      </c>
      <c r="S21" s="117" t="s">
        <v>1</v>
      </c>
      <c r="T21" s="113">
        <v>30</v>
      </c>
      <c r="U21" s="117" t="s">
        <v>1</v>
      </c>
      <c r="V21" s="117" t="s">
        <v>1</v>
      </c>
      <c r="W21" s="117" t="s">
        <v>1</v>
      </c>
      <c r="X21" s="117" t="s">
        <v>1</v>
      </c>
      <c r="Y21" s="113">
        <v>6</v>
      </c>
      <c r="Z21" s="117" t="s">
        <v>1</v>
      </c>
      <c r="AA21" s="117" t="s">
        <v>1</v>
      </c>
      <c r="AB21" s="117" t="s">
        <v>1</v>
      </c>
      <c r="AC21" s="117" t="s">
        <v>1</v>
      </c>
      <c r="AD21" s="117" t="s">
        <v>1</v>
      </c>
      <c r="AE21" s="113">
        <v>1</v>
      </c>
      <c r="AF21" s="117" t="s">
        <v>1</v>
      </c>
      <c r="AG21" s="117">
        <v>3</v>
      </c>
      <c r="AH21" s="113">
        <v>3</v>
      </c>
      <c r="AI21" s="113">
        <v>4</v>
      </c>
      <c r="AJ21" s="113">
        <v>2</v>
      </c>
      <c r="AK21" s="117" t="s">
        <v>1</v>
      </c>
      <c r="AL21" s="117">
        <v>1</v>
      </c>
      <c r="AM21" s="117" t="s">
        <v>1</v>
      </c>
      <c r="AN21" s="117" t="s">
        <v>1</v>
      </c>
      <c r="AO21" s="113" t="s">
        <v>1</v>
      </c>
      <c r="AP21" s="117" t="s">
        <v>1</v>
      </c>
      <c r="AQ21" s="117" t="s">
        <v>1</v>
      </c>
      <c r="AR21" s="117" t="s">
        <v>1</v>
      </c>
      <c r="AS21" s="117" t="s">
        <v>1</v>
      </c>
      <c r="AT21" s="117" t="s">
        <v>1</v>
      </c>
      <c r="AU21" s="117" t="s">
        <v>1</v>
      </c>
      <c r="AV21" s="64">
        <f>IF(SUM(D21:AU21)=0,"-",SUM(D21:AU21))</f>
        <v>196</v>
      </c>
      <c r="AW21" s="7"/>
      <c r="AX21" s="7"/>
      <c r="AY21" s="7"/>
      <c r="AZ21" s="7"/>
      <c r="BA21" s="7"/>
    </row>
    <row r="22" spans="1:53" ht="16.5" customHeight="1">
      <c r="A22" s="121"/>
      <c r="B22" s="115"/>
      <c r="C22" s="119" t="s">
        <v>130</v>
      </c>
      <c r="D22" s="113" t="s">
        <v>1</v>
      </c>
      <c r="E22" s="113" t="s">
        <v>1</v>
      </c>
      <c r="F22" s="113" t="s">
        <v>1</v>
      </c>
      <c r="G22" s="113" t="s">
        <v>1</v>
      </c>
      <c r="H22" s="113" t="s">
        <v>1</v>
      </c>
      <c r="I22" s="113" t="s">
        <v>1</v>
      </c>
      <c r="J22" s="113" t="s">
        <v>1</v>
      </c>
      <c r="K22" s="113" t="s">
        <v>1</v>
      </c>
      <c r="L22" s="113" t="s">
        <v>1</v>
      </c>
      <c r="M22" s="113" t="s">
        <v>1</v>
      </c>
      <c r="N22" s="113" t="s">
        <v>1</v>
      </c>
      <c r="O22" s="113" t="s">
        <v>1</v>
      </c>
      <c r="P22" s="117" t="s">
        <v>1</v>
      </c>
      <c r="Q22" s="118" t="s">
        <v>1</v>
      </c>
      <c r="R22" s="117" t="s">
        <v>1</v>
      </c>
      <c r="S22" s="117" t="s">
        <v>1</v>
      </c>
      <c r="T22" s="113" t="s">
        <v>1</v>
      </c>
      <c r="U22" s="117" t="s">
        <v>1</v>
      </c>
      <c r="V22" s="117" t="s">
        <v>1</v>
      </c>
      <c r="W22" s="117" t="s">
        <v>1</v>
      </c>
      <c r="X22" s="117" t="s">
        <v>1</v>
      </c>
      <c r="Y22" s="113" t="s">
        <v>1</v>
      </c>
      <c r="Z22" s="117" t="s">
        <v>1</v>
      </c>
      <c r="AA22" s="117" t="s">
        <v>1</v>
      </c>
      <c r="AB22" s="117" t="s">
        <v>1</v>
      </c>
      <c r="AC22" s="117" t="s">
        <v>1</v>
      </c>
      <c r="AD22" s="117" t="s">
        <v>1</v>
      </c>
      <c r="AE22" s="113" t="s">
        <v>1</v>
      </c>
      <c r="AF22" s="117" t="s">
        <v>1</v>
      </c>
      <c r="AG22" s="117" t="s">
        <v>1</v>
      </c>
      <c r="AH22" s="113" t="s">
        <v>1</v>
      </c>
      <c r="AI22" s="113" t="s">
        <v>1</v>
      </c>
      <c r="AJ22" s="113" t="s">
        <v>1</v>
      </c>
      <c r="AK22" s="117" t="s">
        <v>1</v>
      </c>
      <c r="AL22" s="117" t="s">
        <v>1</v>
      </c>
      <c r="AM22" s="117" t="s">
        <v>1</v>
      </c>
      <c r="AN22" s="117" t="s">
        <v>1</v>
      </c>
      <c r="AO22" s="113" t="s">
        <v>1</v>
      </c>
      <c r="AP22" s="117" t="s">
        <v>1</v>
      </c>
      <c r="AQ22" s="117" t="s">
        <v>1</v>
      </c>
      <c r="AR22" s="117" t="s">
        <v>1</v>
      </c>
      <c r="AS22" s="117" t="s">
        <v>1</v>
      </c>
      <c r="AT22" s="117" t="s">
        <v>1</v>
      </c>
      <c r="AU22" s="117" t="s">
        <v>1</v>
      </c>
      <c r="AV22" s="64" t="str">
        <f>IF(SUM(D22:AU22)=0,"-",SUM(D22:AU22))</f>
        <v>-</v>
      </c>
      <c r="AW22" s="7"/>
      <c r="AX22" s="7"/>
      <c r="AY22" s="7"/>
      <c r="AZ22" s="7"/>
      <c r="BA22" s="7"/>
    </row>
    <row r="23" spans="1:53" ht="16.5" customHeight="1">
      <c r="A23" s="121"/>
      <c r="B23" s="120" t="s">
        <v>132</v>
      </c>
      <c r="C23" s="119" t="s">
        <v>131</v>
      </c>
      <c r="D23" s="113" t="s">
        <v>1</v>
      </c>
      <c r="E23" s="113" t="s">
        <v>1</v>
      </c>
      <c r="F23" s="113" t="s">
        <v>1</v>
      </c>
      <c r="G23" s="113" t="s">
        <v>1</v>
      </c>
      <c r="H23" s="113">
        <v>57</v>
      </c>
      <c r="I23" s="113" t="s">
        <v>1</v>
      </c>
      <c r="J23" s="113">
        <v>15</v>
      </c>
      <c r="K23" s="113">
        <v>8</v>
      </c>
      <c r="L23" s="113">
        <v>96</v>
      </c>
      <c r="M23" s="113" t="s">
        <v>1</v>
      </c>
      <c r="N23" s="113" t="s">
        <v>1</v>
      </c>
      <c r="O23" s="113">
        <v>2</v>
      </c>
      <c r="P23" s="117" t="s">
        <v>1</v>
      </c>
      <c r="Q23" s="118" t="s">
        <v>1</v>
      </c>
      <c r="R23" s="117" t="s">
        <v>1</v>
      </c>
      <c r="S23" s="117" t="s">
        <v>1</v>
      </c>
      <c r="T23" s="113">
        <v>13</v>
      </c>
      <c r="U23" s="117" t="s">
        <v>1</v>
      </c>
      <c r="V23" s="117" t="s">
        <v>1</v>
      </c>
      <c r="W23" s="117" t="s">
        <v>1</v>
      </c>
      <c r="X23" s="117" t="s">
        <v>1</v>
      </c>
      <c r="Y23" s="113">
        <v>6</v>
      </c>
      <c r="Z23" s="117" t="s">
        <v>1</v>
      </c>
      <c r="AA23" s="117" t="s">
        <v>1</v>
      </c>
      <c r="AB23" s="117" t="s">
        <v>1</v>
      </c>
      <c r="AC23" s="117" t="s">
        <v>1</v>
      </c>
      <c r="AD23" s="117" t="s">
        <v>1</v>
      </c>
      <c r="AE23" s="113">
        <v>1</v>
      </c>
      <c r="AF23" s="117" t="s">
        <v>1</v>
      </c>
      <c r="AG23" s="117">
        <v>3</v>
      </c>
      <c r="AH23" s="113">
        <v>3</v>
      </c>
      <c r="AI23" s="113">
        <v>4</v>
      </c>
      <c r="AJ23" s="113">
        <v>2</v>
      </c>
      <c r="AK23" s="117" t="s">
        <v>1</v>
      </c>
      <c r="AL23" s="117">
        <v>1</v>
      </c>
      <c r="AM23" s="117" t="s">
        <v>1</v>
      </c>
      <c r="AN23" s="117" t="s">
        <v>1</v>
      </c>
      <c r="AO23" s="113" t="s">
        <v>1</v>
      </c>
      <c r="AP23" s="117" t="s">
        <v>1</v>
      </c>
      <c r="AQ23" s="117" t="s">
        <v>1</v>
      </c>
      <c r="AR23" s="117" t="s">
        <v>1</v>
      </c>
      <c r="AS23" s="117">
        <v>9</v>
      </c>
      <c r="AT23" s="117" t="s">
        <v>1</v>
      </c>
      <c r="AU23" s="117" t="s">
        <v>1</v>
      </c>
      <c r="AV23" s="64">
        <f>IF(SUM(D23:AU23)=0,"-",SUM(D23:AU23))</f>
        <v>220</v>
      </c>
      <c r="AW23" s="7"/>
      <c r="AX23" s="7"/>
      <c r="AY23" s="7"/>
      <c r="AZ23" s="7"/>
      <c r="BA23" s="7"/>
    </row>
    <row r="24" spans="1:53" ht="16.5" customHeight="1">
      <c r="A24" s="116"/>
      <c r="B24" s="115"/>
      <c r="C24" s="114" t="s">
        <v>130</v>
      </c>
      <c r="D24" s="113" t="s">
        <v>1</v>
      </c>
      <c r="E24" s="111" t="s">
        <v>1</v>
      </c>
      <c r="F24" s="111" t="s">
        <v>1</v>
      </c>
      <c r="G24" s="111" t="s">
        <v>1</v>
      </c>
      <c r="H24" s="111" t="s">
        <v>1</v>
      </c>
      <c r="I24" s="111" t="s">
        <v>1</v>
      </c>
      <c r="J24" s="111" t="s">
        <v>1</v>
      </c>
      <c r="K24" s="111" t="s">
        <v>1</v>
      </c>
      <c r="L24" s="111" t="s">
        <v>1</v>
      </c>
      <c r="M24" s="111" t="s">
        <v>1</v>
      </c>
      <c r="N24" s="111" t="s">
        <v>1</v>
      </c>
      <c r="O24" s="111" t="s">
        <v>1</v>
      </c>
      <c r="P24" s="110" t="s">
        <v>1</v>
      </c>
      <c r="Q24" s="112" t="s">
        <v>1</v>
      </c>
      <c r="R24" s="110" t="s">
        <v>1</v>
      </c>
      <c r="S24" s="110" t="s">
        <v>1</v>
      </c>
      <c r="T24" s="111" t="s">
        <v>1</v>
      </c>
      <c r="U24" s="110" t="s">
        <v>1</v>
      </c>
      <c r="V24" s="110" t="s">
        <v>1</v>
      </c>
      <c r="W24" s="110" t="s">
        <v>1</v>
      </c>
      <c r="X24" s="110" t="s">
        <v>1</v>
      </c>
      <c r="Y24" s="111" t="s">
        <v>1</v>
      </c>
      <c r="Z24" s="110" t="s">
        <v>1</v>
      </c>
      <c r="AA24" s="110" t="s">
        <v>1</v>
      </c>
      <c r="AB24" s="110" t="s">
        <v>1</v>
      </c>
      <c r="AC24" s="110" t="s">
        <v>1</v>
      </c>
      <c r="AD24" s="110" t="s">
        <v>1</v>
      </c>
      <c r="AE24" s="111" t="s">
        <v>1</v>
      </c>
      <c r="AF24" s="110" t="s">
        <v>1</v>
      </c>
      <c r="AG24" s="110" t="s">
        <v>1</v>
      </c>
      <c r="AH24" s="111" t="s">
        <v>1</v>
      </c>
      <c r="AI24" s="111" t="s">
        <v>1</v>
      </c>
      <c r="AJ24" s="111" t="s">
        <v>1</v>
      </c>
      <c r="AK24" s="110" t="s">
        <v>1</v>
      </c>
      <c r="AL24" s="110" t="s">
        <v>1</v>
      </c>
      <c r="AM24" s="110" t="s">
        <v>1</v>
      </c>
      <c r="AN24" s="110" t="s">
        <v>1</v>
      </c>
      <c r="AO24" s="111" t="s">
        <v>1</v>
      </c>
      <c r="AP24" s="110" t="s">
        <v>1</v>
      </c>
      <c r="AQ24" s="110" t="s">
        <v>1</v>
      </c>
      <c r="AR24" s="110" t="s">
        <v>1</v>
      </c>
      <c r="AS24" s="110" t="s">
        <v>1</v>
      </c>
      <c r="AT24" s="110" t="s">
        <v>1</v>
      </c>
      <c r="AU24" s="110" t="s">
        <v>1</v>
      </c>
      <c r="AV24" s="64" t="str">
        <f>IF(SUM(D24:AU24)=0,"-",SUM(D24:AU24))</f>
        <v>-</v>
      </c>
      <c r="AW24" s="7"/>
      <c r="AX24" s="7"/>
      <c r="AY24" s="7"/>
      <c r="AZ24" s="7"/>
      <c r="BA24" s="7"/>
    </row>
    <row r="25" spans="1:53" ht="16.5" customHeight="1">
      <c r="A25" s="109" t="s">
        <v>14</v>
      </c>
      <c r="B25" s="108" t="s">
        <v>134</v>
      </c>
      <c r="C25" s="107"/>
      <c r="D25" s="30">
        <f>D30</f>
        <v>6</v>
      </c>
      <c r="E25" s="30">
        <f>E30</f>
        <v>4</v>
      </c>
      <c r="F25" s="30">
        <f>F30</f>
        <v>1</v>
      </c>
      <c r="G25" s="30" t="str">
        <f>G30</f>
        <v>-</v>
      </c>
      <c r="H25" s="30" t="str">
        <f>H30</f>
        <v>-</v>
      </c>
      <c r="I25" s="30">
        <f>I30</f>
        <v>2</v>
      </c>
      <c r="J25" s="30" t="str">
        <f>J30</f>
        <v>-</v>
      </c>
      <c r="K25" s="30">
        <f>K30</f>
        <v>3</v>
      </c>
      <c r="L25" s="30">
        <f>L30</f>
        <v>17</v>
      </c>
      <c r="M25" s="30">
        <f>M30</f>
        <v>1</v>
      </c>
      <c r="N25" s="30" t="str">
        <f>N30</f>
        <v>-</v>
      </c>
      <c r="O25" s="30" t="str">
        <f>O30</f>
        <v>-</v>
      </c>
      <c r="P25" s="30" t="str">
        <f>P30</f>
        <v>-</v>
      </c>
      <c r="Q25" s="30" t="str">
        <f>Q30</f>
        <v>-</v>
      </c>
      <c r="R25" s="30" t="str">
        <f>R30</f>
        <v>-</v>
      </c>
      <c r="S25" s="30" t="str">
        <f>S30</f>
        <v>-</v>
      </c>
      <c r="T25" s="30">
        <f>T30</f>
        <v>7</v>
      </c>
      <c r="U25" s="30" t="str">
        <f>U30</f>
        <v>-</v>
      </c>
      <c r="V25" s="30" t="str">
        <f>V30</f>
        <v>-</v>
      </c>
      <c r="W25" s="30" t="str">
        <f>W30</f>
        <v>-</v>
      </c>
      <c r="X25" s="30" t="str">
        <f>X30</f>
        <v>-</v>
      </c>
      <c r="Y25" s="30" t="str">
        <f>Y30</f>
        <v>-</v>
      </c>
      <c r="Z25" s="30">
        <f>Z30</f>
        <v>1</v>
      </c>
      <c r="AA25" s="30" t="str">
        <f>AA30</f>
        <v>-</v>
      </c>
      <c r="AB25" s="30" t="str">
        <f>AB30</f>
        <v>-</v>
      </c>
      <c r="AC25" s="30" t="str">
        <f>AC30</f>
        <v>-</v>
      </c>
      <c r="AD25" s="30" t="str">
        <f>AD30</f>
        <v>-</v>
      </c>
      <c r="AE25" s="30" t="str">
        <f>AE30</f>
        <v>-</v>
      </c>
      <c r="AF25" s="30" t="str">
        <f>AF30</f>
        <v>-</v>
      </c>
      <c r="AG25" s="30">
        <f>AG30</f>
        <v>9</v>
      </c>
      <c r="AH25" s="30">
        <f>AH30</f>
        <v>2</v>
      </c>
      <c r="AI25" s="30" t="str">
        <f>AI30</f>
        <v>-</v>
      </c>
      <c r="AJ25" s="30" t="str">
        <f>AJ30</f>
        <v>-</v>
      </c>
      <c r="AK25" s="30" t="str">
        <f>AK30</f>
        <v>-</v>
      </c>
      <c r="AL25" s="30" t="str">
        <f>AL30</f>
        <v>-</v>
      </c>
      <c r="AM25" s="30" t="str">
        <f>AM30</f>
        <v>-</v>
      </c>
      <c r="AN25" s="30" t="str">
        <f>AN30</f>
        <v>-</v>
      </c>
      <c r="AO25" s="30" t="str">
        <f>AO30</f>
        <v>-</v>
      </c>
      <c r="AP25" s="30" t="str">
        <f>AP30</f>
        <v>-</v>
      </c>
      <c r="AQ25" s="30" t="str">
        <f>AQ30</f>
        <v>-</v>
      </c>
      <c r="AR25" s="30">
        <f>AR30</f>
        <v>1</v>
      </c>
      <c r="AS25" s="30" t="str">
        <f>AS30</f>
        <v>-</v>
      </c>
      <c r="AT25" s="30" t="str">
        <f>AT30</f>
        <v>-</v>
      </c>
      <c r="AU25" s="30" t="str">
        <f>AU30</f>
        <v>-</v>
      </c>
      <c r="AV25" s="30">
        <f>IF(SUM(D25:AU25)=0,"-",SUM(D25:AU25))</f>
        <v>54</v>
      </c>
      <c r="AW25" s="6"/>
      <c r="AX25" s="7"/>
      <c r="AY25" s="7"/>
      <c r="AZ25" s="7"/>
      <c r="BA25" s="7"/>
    </row>
    <row r="26" spans="1:53" ht="16.5" customHeight="1">
      <c r="A26" s="106"/>
      <c r="B26" s="105" t="s">
        <v>133</v>
      </c>
      <c r="C26" s="104" t="s">
        <v>131</v>
      </c>
      <c r="D26" s="30">
        <f>D31</f>
        <v>24</v>
      </c>
      <c r="E26" s="30">
        <f>E31</f>
        <v>16</v>
      </c>
      <c r="F26" s="30">
        <f>F31</f>
        <v>3</v>
      </c>
      <c r="G26" s="30" t="str">
        <f>G31</f>
        <v>-</v>
      </c>
      <c r="H26" s="30" t="str">
        <f>H31</f>
        <v>-</v>
      </c>
      <c r="I26" s="30" t="str">
        <f>I31</f>
        <v>-</v>
      </c>
      <c r="J26" s="30" t="str">
        <f>J31</f>
        <v>-</v>
      </c>
      <c r="K26" s="30">
        <f>K31</f>
        <v>9</v>
      </c>
      <c r="L26" s="30">
        <f>L31</f>
        <v>15</v>
      </c>
      <c r="M26" s="30" t="str">
        <f>M31</f>
        <v>-</v>
      </c>
      <c r="N26" s="30" t="str">
        <f>N31</f>
        <v>-</v>
      </c>
      <c r="O26" s="30" t="str">
        <f>O31</f>
        <v>-</v>
      </c>
      <c r="P26" s="30" t="str">
        <f>P31</f>
        <v>-</v>
      </c>
      <c r="Q26" s="30" t="str">
        <f>Q31</f>
        <v>-</v>
      </c>
      <c r="R26" s="30" t="str">
        <f>R31</f>
        <v>-</v>
      </c>
      <c r="S26" s="30" t="str">
        <f>S31</f>
        <v>-</v>
      </c>
      <c r="T26" s="30">
        <f>T31</f>
        <v>36</v>
      </c>
      <c r="U26" s="30" t="str">
        <f>U31</f>
        <v>-</v>
      </c>
      <c r="V26" s="30" t="str">
        <f>V31</f>
        <v>-</v>
      </c>
      <c r="W26" s="30" t="str">
        <f>W31</f>
        <v>-</v>
      </c>
      <c r="X26" s="30" t="str">
        <f>X31</f>
        <v>-</v>
      </c>
      <c r="Y26" s="30" t="str">
        <f>Y31</f>
        <v>-</v>
      </c>
      <c r="Z26" s="30">
        <f>Z31</f>
        <v>2</v>
      </c>
      <c r="AA26" s="30" t="str">
        <f>AA31</f>
        <v>-</v>
      </c>
      <c r="AB26" s="30" t="str">
        <f>AB31</f>
        <v>-</v>
      </c>
      <c r="AC26" s="30" t="str">
        <f>AC31</f>
        <v>-</v>
      </c>
      <c r="AD26" s="30" t="str">
        <f>AD31</f>
        <v>-</v>
      </c>
      <c r="AE26" s="30" t="str">
        <f>AE31</f>
        <v>-</v>
      </c>
      <c r="AF26" s="30" t="str">
        <f>AF31</f>
        <v>-</v>
      </c>
      <c r="AG26" s="30">
        <f>AG31</f>
        <v>9</v>
      </c>
      <c r="AH26" s="30">
        <f>AH31</f>
        <v>4</v>
      </c>
      <c r="AI26" s="30" t="str">
        <f>AI31</f>
        <v>-</v>
      </c>
      <c r="AJ26" s="30" t="str">
        <f>AJ31</f>
        <v>-</v>
      </c>
      <c r="AK26" s="30" t="str">
        <f>AK31</f>
        <v>-</v>
      </c>
      <c r="AL26" s="30" t="str">
        <f>AL31</f>
        <v>-</v>
      </c>
      <c r="AM26" s="30" t="str">
        <f>AM31</f>
        <v>-</v>
      </c>
      <c r="AN26" s="30" t="str">
        <f>AN31</f>
        <v>-</v>
      </c>
      <c r="AO26" s="30" t="str">
        <f>AO31</f>
        <v>-</v>
      </c>
      <c r="AP26" s="30" t="str">
        <f>AP31</f>
        <v>-</v>
      </c>
      <c r="AQ26" s="30" t="str">
        <f>AQ31</f>
        <v>-</v>
      </c>
      <c r="AR26" s="30" t="str">
        <f>AR31</f>
        <v>-</v>
      </c>
      <c r="AS26" s="30" t="str">
        <f>AS31</f>
        <v>-</v>
      </c>
      <c r="AT26" s="30" t="str">
        <f>AT31</f>
        <v>-</v>
      </c>
      <c r="AU26" s="30" t="str">
        <f>AU31</f>
        <v>-</v>
      </c>
      <c r="AV26" s="30">
        <f>IF(SUM(D26:AU26)=0,"-",SUM(D26:AU26))</f>
        <v>118</v>
      </c>
      <c r="AW26" s="6"/>
      <c r="AX26" s="7"/>
      <c r="AY26" s="7"/>
      <c r="AZ26" s="7"/>
      <c r="BA26" s="7"/>
    </row>
    <row r="27" spans="1:53" ht="16.5" customHeight="1">
      <c r="A27" s="106"/>
      <c r="B27" s="102"/>
      <c r="C27" s="104" t="s">
        <v>130</v>
      </c>
      <c r="D27" s="30" t="str">
        <f>D32</f>
        <v>-</v>
      </c>
      <c r="E27" s="30" t="str">
        <f>E32</f>
        <v>-</v>
      </c>
      <c r="F27" s="30" t="str">
        <f>F32</f>
        <v>-</v>
      </c>
      <c r="G27" s="30" t="str">
        <f>G32</f>
        <v>-</v>
      </c>
      <c r="H27" s="30" t="str">
        <f>H32</f>
        <v>-</v>
      </c>
      <c r="I27" s="30" t="str">
        <f>I32</f>
        <v>-</v>
      </c>
      <c r="J27" s="30" t="str">
        <f>J32</f>
        <v>-</v>
      </c>
      <c r="K27" s="30" t="str">
        <f>K32</f>
        <v>-</v>
      </c>
      <c r="L27" s="30" t="str">
        <f>L32</f>
        <v>-</v>
      </c>
      <c r="M27" s="30" t="str">
        <f>M32</f>
        <v>-</v>
      </c>
      <c r="N27" s="30" t="str">
        <f>N32</f>
        <v>-</v>
      </c>
      <c r="O27" s="30" t="str">
        <f>O32</f>
        <v>-</v>
      </c>
      <c r="P27" s="30" t="str">
        <f>P32</f>
        <v>-</v>
      </c>
      <c r="Q27" s="30" t="str">
        <f>Q32</f>
        <v>-</v>
      </c>
      <c r="R27" s="30" t="str">
        <f>R32</f>
        <v>-</v>
      </c>
      <c r="S27" s="30" t="str">
        <f>S32</f>
        <v>-</v>
      </c>
      <c r="T27" s="30" t="str">
        <f>T32</f>
        <v>-</v>
      </c>
      <c r="U27" s="30" t="str">
        <f>U32</f>
        <v>-</v>
      </c>
      <c r="V27" s="30" t="str">
        <f>V32</f>
        <v>-</v>
      </c>
      <c r="W27" s="30" t="str">
        <f>W32</f>
        <v>-</v>
      </c>
      <c r="X27" s="30" t="str">
        <f>X32</f>
        <v>-</v>
      </c>
      <c r="Y27" s="30" t="str">
        <f>Y32</f>
        <v>-</v>
      </c>
      <c r="Z27" s="30" t="str">
        <f>Z32</f>
        <v>-</v>
      </c>
      <c r="AA27" s="30" t="str">
        <f>AA32</f>
        <v>-</v>
      </c>
      <c r="AB27" s="30" t="str">
        <f>AB32</f>
        <v>-</v>
      </c>
      <c r="AC27" s="30" t="str">
        <f>AC32</f>
        <v>-</v>
      </c>
      <c r="AD27" s="30" t="str">
        <f>AD32</f>
        <v>-</v>
      </c>
      <c r="AE27" s="30" t="str">
        <f>AE32</f>
        <v>-</v>
      </c>
      <c r="AF27" s="30" t="str">
        <f>AF32</f>
        <v>-</v>
      </c>
      <c r="AG27" s="30" t="str">
        <f>AG32</f>
        <v>-</v>
      </c>
      <c r="AH27" s="30" t="str">
        <f>AH32</f>
        <v>-</v>
      </c>
      <c r="AI27" s="30" t="str">
        <f>AI32</f>
        <v>-</v>
      </c>
      <c r="AJ27" s="30" t="str">
        <f>AJ32</f>
        <v>-</v>
      </c>
      <c r="AK27" s="30" t="str">
        <f>AK32</f>
        <v>-</v>
      </c>
      <c r="AL27" s="30" t="str">
        <f>AL32</f>
        <v>-</v>
      </c>
      <c r="AM27" s="30" t="str">
        <f>AM32</f>
        <v>-</v>
      </c>
      <c r="AN27" s="30" t="str">
        <f>AN32</f>
        <v>-</v>
      </c>
      <c r="AO27" s="30" t="str">
        <f>AO32</f>
        <v>-</v>
      </c>
      <c r="AP27" s="30" t="str">
        <f>AP32</f>
        <v>-</v>
      </c>
      <c r="AQ27" s="30" t="str">
        <f>AQ32</f>
        <v>-</v>
      </c>
      <c r="AR27" s="30" t="str">
        <f>AR32</f>
        <v>-</v>
      </c>
      <c r="AS27" s="30" t="str">
        <f>AS32</f>
        <v>-</v>
      </c>
      <c r="AT27" s="30" t="str">
        <f>AT32</f>
        <v>-</v>
      </c>
      <c r="AU27" s="30" t="str">
        <f>AU32</f>
        <v>-</v>
      </c>
      <c r="AV27" s="30" t="str">
        <f>IF(SUM(D27:AU27)=0,"-",SUM(D27:AU27))</f>
        <v>-</v>
      </c>
      <c r="AW27" s="6"/>
      <c r="AX27" s="7"/>
      <c r="AY27" s="7"/>
      <c r="AZ27" s="7"/>
      <c r="BA27" s="7"/>
    </row>
    <row r="28" spans="1:53" ht="16.5" customHeight="1">
      <c r="A28" s="106"/>
      <c r="B28" s="105" t="s">
        <v>132</v>
      </c>
      <c r="C28" s="104" t="s">
        <v>131</v>
      </c>
      <c r="D28" s="30" t="str">
        <f>D33</f>
        <v>-</v>
      </c>
      <c r="E28" s="30">
        <f>E33</f>
        <v>4</v>
      </c>
      <c r="F28" s="30">
        <f>F33</f>
        <v>1</v>
      </c>
      <c r="G28" s="30" t="str">
        <f>G33</f>
        <v>-</v>
      </c>
      <c r="H28" s="30" t="str">
        <f>H33</f>
        <v>-</v>
      </c>
      <c r="I28" s="30">
        <f>I33</f>
        <v>2</v>
      </c>
      <c r="J28" s="30" t="str">
        <f>J33</f>
        <v>-</v>
      </c>
      <c r="K28" s="30">
        <f>K33</f>
        <v>3</v>
      </c>
      <c r="L28" s="30">
        <f>L33</f>
        <v>544</v>
      </c>
      <c r="M28" s="30">
        <f>M33</f>
        <v>1</v>
      </c>
      <c r="N28" s="30" t="str">
        <f>N33</f>
        <v>-</v>
      </c>
      <c r="O28" s="30" t="str">
        <f>O33</f>
        <v>-</v>
      </c>
      <c r="P28" s="30" t="str">
        <f>P33</f>
        <v>-</v>
      </c>
      <c r="Q28" s="30" t="str">
        <f>Q33</f>
        <v>-</v>
      </c>
      <c r="R28" s="30" t="str">
        <f>R33</f>
        <v>-</v>
      </c>
      <c r="S28" s="30" t="str">
        <f>S33</f>
        <v>-</v>
      </c>
      <c r="T28" s="30">
        <f>T33</f>
        <v>1</v>
      </c>
      <c r="U28" s="30" t="str">
        <f>U33</f>
        <v>-</v>
      </c>
      <c r="V28" s="30" t="str">
        <f>V33</f>
        <v>-</v>
      </c>
      <c r="W28" s="30" t="str">
        <f>W33</f>
        <v>-</v>
      </c>
      <c r="X28" s="30" t="str">
        <f>X33</f>
        <v>-</v>
      </c>
      <c r="Y28" s="30" t="str">
        <f>Y33</f>
        <v>-</v>
      </c>
      <c r="Z28" s="30">
        <f>Z33</f>
        <v>4</v>
      </c>
      <c r="AA28" s="30" t="str">
        <f>AA33</f>
        <v>-</v>
      </c>
      <c r="AB28" s="30" t="str">
        <f>AB33</f>
        <v>-</v>
      </c>
      <c r="AC28" s="30" t="str">
        <f>AC33</f>
        <v>-</v>
      </c>
      <c r="AD28" s="30" t="str">
        <f>AD33</f>
        <v>-</v>
      </c>
      <c r="AE28" s="30" t="str">
        <f>AE33</f>
        <v>-</v>
      </c>
      <c r="AF28" s="30" t="str">
        <f>AF33</f>
        <v>-</v>
      </c>
      <c r="AG28" s="30" t="str">
        <f>AG33</f>
        <v>-</v>
      </c>
      <c r="AH28" s="30">
        <f>AH33</f>
        <v>6</v>
      </c>
      <c r="AI28" s="30" t="str">
        <f>AI33</f>
        <v>-</v>
      </c>
      <c r="AJ28" s="30" t="str">
        <f>AJ33</f>
        <v>-</v>
      </c>
      <c r="AK28" s="30" t="str">
        <f>AK33</f>
        <v>-</v>
      </c>
      <c r="AL28" s="30" t="str">
        <f>AL33</f>
        <v>-</v>
      </c>
      <c r="AM28" s="30" t="str">
        <f>AM33</f>
        <v>-</v>
      </c>
      <c r="AN28" s="30" t="str">
        <f>AN33</f>
        <v>-</v>
      </c>
      <c r="AO28" s="30" t="str">
        <f>AO33</f>
        <v>-</v>
      </c>
      <c r="AP28" s="30" t="str">
        <f>AP33</f>
        <v>-</v>
      </c>
      <c r="AQ28" s="30" t="str">
        <f>AQ33</f>
        <v>-</v>
      </c>
      <c r="AR28" s="30">
        <f>AR33</f>
        <v>1</v>
      </c>
      <c r="AS28" s="30" t="str">
        <f>AS33</f>
        <v>-</v>
      </c>
      <c r="AT28" s="30" t="str">
        <f>AT33</f>
        <v>-</v>
      </c>
      <c r="AU28" s="30" t="str">
        <f>AU33</f>
        <v>-</v>
      </c>
      <c r="AV28" s="30">
        <f>IF(SUM(D28:AU28)=0,"-",SUM(D28:AU28))</f>
        <v>567</v>
      </c>
      <c r="AW28" s="6"/>
      <c r="AX28" s="7"/>
      <c r="AY28" s="7"/>
      <c r="AZ28" s="7"/>
      <c r="BA28" s="7"/>
    </row>
    <row r="29" spans="1:53" ht="16.5" customHeight="1">
      <c r="A29" s="103"/>
      <c r="B29" s="102"/>
      <c r="C29" s="101" t="s">
        <v>130</v>
      </c>
      <c r="D29" s="30" t="str">
        <f>D34</f>
        <v>-</v>
      </c>
      <c r="E29" s="30" t="str">
        <f>E34</f>
        <v>-</v>
      </c>
      <c r="F29" s="30" t="str">
        <f>F34</f>
        <v>-</v>
      </c>
      <c r="G29" s="30" t="str">
        <f>G34</f>
        <v>-</v>
      </c>
      <c r="H29" s="30" t="str">
        <f>H34</f>
        <v>-</v>
      </c>
      <c r="I29" s="30" t="str">
        <f>I34</f>
        <v>-</v>
      </c>
      <c r="J29" s="30" t="str">
        <f>J34</f>
        <v>-</v>
      </c>
      <c r="K29" s="30" t="str">
        <f>K34</f>
        <v>-</v>
      </c>
      <c r="L29" s="30" t="str">
        <f>L34</f>
        <v>-</v>
      </c>
      <c r="M29" s="30" t="str">
        <f>M34</f>
        <v>-</v>
      </c>
      <c r="N29" s="30" t="str">
        <f>N34</f>
        <v>-</v>
      </c>
      <c r="O29" s="30" t="str">
        <f>O34</f>
        <v>-</v>
      </c>
      <c r="P29" s="30" t="str">
        <f>P34</f>
        <v>-</v>
      </c>
      <c r="Q29" s="30" t="str">
        <f>Q34</f>
        <v>-</v>
      </c>
      <c r="R29" s="30" t="str">
        <f>R34</f>
        <v>-</v>
      </c>
      <c r="S29" s="30" t="str">
        <f>S34</f>
        <v>-</v>
      </c>
      <c r="T29" s="30" t="str">
        <f>T34</f>
        <v>-</v>
      </c>
      <c r="U29" s="30" t="str">
        <f>U34</f>
        <v>-</v>
      </c>
      <c r="V29" s="30" t="str">
        <f>V34</f>
        <v>-</v>
      </c>
      <c r="W29" s="30" t="str">
        <f>W34</f>
        <v>-</v>
      </c>
      <c r="X29" s="30" t="str">
        <f>X34</f>
        <v>-</v>
      </c>
      <c r="Y29" s="30" t="str">
        <f>Y34</f>
        <v>-</v>
      </c>
      <c r="Z29" s="30" t="str">
        <f>Z34</f>
        <v>-</v>
      </c>
      <c r="AA29" s="30" t="str">
        <f>AA34</f>
        <v>-</v>
      </c>
      <c r="AB29" s="30" t="str">
        <f>AB34</f>
        <v>-</v>
      </c>
      <c r="AC29" s="30" t="str">
        <f>AC34</f>
        <v>-</v>
      </c>
      <c r="AD29" s="30" t="str">
        <f>AD34</f>
        <v>-</v>
      </c>
      <c r="AE29" s="30" t="str">
        <f>AE34</f>
        <v>-</v>
      </c>
      <c r="AF29" s="30" t="str">
        <f>AF34</f>
        <v>-</v>
      </c>
      <c r="AG29" s="30" t="str">
        <f>AG34</f>
        <v>-</v>
      </c>
      <c r="AH29" s="30" t="str">
        <f>AH34</f>
        <v>-</v>
      </c>
      <c r="AI29" s="30" t="str">
        <f>AI34</f>
        <v>-</v>
      </c>
      <c r="AJ29" s="30" t="str">
        <f>AJ34</f>
        <v>-</v>
      </c>
      <c r="AK29" s="30" t="str">
        <f>AK34</f>
        <v>-</v>
      </c>
      <c r="AL29" s="30" t="str">
        <f>AL34</f>
        <v>-</v>
      </c>
      <c r="AM29" s="30" t="str">
        <f>AM34</f>
        <v>-</v>
      </c>
      <c r="AN29" s="30" t="str">
        <f>AN34</f>
        <v>-</v>
      </c>
      <c r="AO29" s="30" t="str">
        <f>AO34</f>
        <v>-</v>
      </c>
      <c r="AP29" s="30" t="str">
        <f>AP34</f>
        <v>-</v>
      </c>
      <c r="AQ29" s="30" t="str">
        <f>AQ34</f>
        <v>-</v>
      </c>
      <c r="AR29" s="30" t="str">
        <f>AR34</f>
        <v>-</v>
      </c>
      <c r="AS29" s="30" t="str">
        <f>AS34</f>
        <v>-</v>
      </c>
      <c r="AT29" s="30" t="str">
        <f>AT34</f>
        <v>-</v>
      </c>
      <c r="AU29" s="30" t="str">
        <f>AU34</f>
        <v>-</v>
      </c>
      <c r="AV29" s="30" t="str">
        <f>IF(SUM(D29:AU29)=0,"-",SUM(D29:AU29))</f>
        <v>-</v>
      </c>
      <c r="AW29" s="6"/>
      <c r="AX29" s="7"/>
      <c r="AY29" s="7"/>
      <c r="AZ29" s="7"/>
      <c r="BA29" s="7"/>
    </row>
    <row r="30" spans="1:53" ht="16.5" customHeight="1">
      <c r="A30" s="100" t="s">
        <v>13</v>
      </c>
      <c r="B30" s="99" t="s">
        <v>134</v>
      </c>
      <c r="C30" s="98"/>
      <c r="D30" s="97">
        <v>6</v>
      </c>
      <c r="E30" s="90">
        <v>4</v>
      </c>
      <c r="F30" s="90">
        <v>1</v>
      </c>
      <c r="G30" s="90" t="s">
        <v>1</v>
      </c>
      <c r="H30" s="90" t="s">
        <v>1</v>
      </c>
      <c r="I30" s="90">
        <v>2</v>
      </c>
      <c r="J30" s="90" t="s">
        <v>1</v>
      </c>
      <c r="K30" s="90">
        <v>3</v>
      </c>
      <c r="L30" s="90">
        <v>17</v>
      </c>
      <c r="M30" s="90">
        <v>1</v>
      </c>
      <c r="N30" s="90" t="s">
        <v>1</v>
      </c>
      <c r="O30" s="90" t="s">
        <v>1</v>
      </c>
      <c r="P30" s="93" t="s">
        <v>1</v>
      </c>
      <c r="Q30" s="92" t="s">
        <v>1</v>
      </c>
      <c r="R30" s="93" t="s">
        <v>1</v>
      </c>
      <c r="S30" s="92" t="s">
        <v>1</v>
      </c>
      <c r="T30" s="90">
        <v>7</v>
      </c>
      <c r="U30" s="90" t="s">
        <v>1</v>
      </c>
      <c r="V30" s="90" t="s">
        <v>1</v>
      </c>
      <c r="W30" s="90" t="s">
        <v>1</v>
      </c>
      <c r="X30" s="90" t="s">
        <v>1</v>
      </c>
      <c r="Y30" s="90" t="s">
        <v>1</v>
      </c>
      <c r="Z30" s="90">
        <v>1</v>
      </c>
      <c r="AA30" s="90" t="s">
        <v>1</v>
      </c>
      <c r="AB30" s="90" t="s">
        <v>1</v>
      </c>
      <c r="AC30" s="90" t="s">
        <v>1</v>
      </c>
      <c r="AD30" s="90" t="s">
        <v>1</v>
      </c>
      <c r="AE30" s="90" t="s">
        <v>1</v>
      </c>
      <c r="AF30" s="90" t="s">
        <v>1</v>
      </c>
      <c r="AG30" s="90">
        <v>9</v>
      </c>
      <c r="AH30" s="90">
        <v>2</v>
      </c>
      <c r="AI30" s="90" t="s">
        <v>1</v>
      </c>
      <c r="AJ30" s="90" t="s">
        <v>1</v>
      </c>
      <c r="AK30" s="90" t="s">
        <v>1</v>
      </c>
      <c r="AL30" s="90" t="s">
        <v>1</v>
      </c>
      <c r="AM30" s="90" t="s">
        <v>1</v>
      </c>
      <c r="AN30" s="90" t="s">
        <v>1</v>
      </c>
      <c r="AO30" s="90" t="s">
        <v>1</v>
      </c>
      <c r="AP30" s="90" t="s">
        <v>1</v>
      </c>
      <c r="AQ30" s="90" t="s">
        <v>1</v>
      </c>
      <c r="AR30" s="90">
        <v>1</v>
      </c>
      <c r="AS30" s="90" t="s">
        <v>1</v>
      </c>
      <c r="AT30" s="90" t="s">
        <v>1</v>
      </c>
      <c r="AU30" s="90" t="s">
        <v>1</v>
      </c>
      <c r="AV30" s="30">
        <f>IF(SUM(D30:AU30)=0,"-",SUM(D30:AU30))</f>
        <v>54</v>
      </c>
      <c r="AW30" s="6"/>
      <c r="AX30" s="7"/>
      <c r="AY30" s="7"/>
      <c r="AZ30" s="7"/>
      <c r="BA30" s="7"/>
    </row>
    <row r="31" spans="1:53" ht="16.5" customHeight="1">
      <c r="A31" s="96"/>
      <c r="B31" s="95" t="s">
        <v>133</v>
      </c>
      <c r="C31" s="94" t="s">
        <v>131</v>
      </c>
      <c r="D31" s="90">
        <v>24</v>
      </c>
      <c r="E31" s="90">
        <v>16</v>
      </c>
      <c r="F31" s="90">
        <v>3</v>
      </c>
      <c r="G31" s="90" t="s">
        <v>1</v>
      </c>
      <c r="H31" s="90" t="s">
        <v>1</v>
      </c>
      <c r="I31" s="90" t="s">
        <v>1</v>
      </c>
      <c r="J31" s="90" t="s">
        <v>1</v>
      </c>
      <c r="K31" s="90">
        <v>9</v>
      </c>
      <c r="L31" s="90">
        <v>15</v>
      </c>
      <c r="M31" s="90" t="s">
        <v>1</v>
      </c>
      <c r="N31" s="90" t="s">
        <v>1</v>
      </c>
      <c r="O31" s="90" t="s">
        <v>1</v>
      </c>
      <c r="P31" s="93" t="s">
        <v>1</v>
      </c>
      <c r="Q31" s="92" t="s">
        <v>1</v>
      </c>
      <c r="R31" s="93" t="s">
        <v>1</v>
      </c>
      <c r="S31" s="92" t="s">
        <v>1</v>
      </c>
      <c r="T31" s="90">
        <v>36</v>
      </c>
      <c r="U31" s="90" t="s">
        <v>1</v>
      </c>
      <c r="V31" s="90" t="s">
        <v>1</v>
      </c>
      <c r="W31" s="90" t="s">
        <v>1</v>
      </c>
      <c r="X31" s="90" t="s">
        <v>1</v>
      </c>
      <c r="Y31" s="90" t="s">
        <v>1</v>
      </c>
      <c r="Z31" s="90">
        <v>2</v>
      </c>
      <c r="AA31" s="90" t="s">
        <v>1</v>
      </c>
      <c r="AB31" s="90" t="s">
        <v>1</v>
      </c>
      <c r="AC31" s="90" t="s">
        <v>1</v>
      </c>
      <c r="AD31" s="90" t="s">
        <v>1</v>
      </c>
      <c r="AE31" s="90" t="s">
        <v>1</v>
      </c>
      <c r="AF31" s="90" t="s">
        <v>1</v>
      </c>
      <c r="AG31" s="90">
        <v>9</v>
      </c>
      <c r="AH31" s="90">
        <v>4</v>
      </c>
      <c r="AI31" s="90" t="s">
        <v>1</v>
      </c>
      <c r="AJ31" s="90" t="s">
        <v>1</v>
      </c>
      <c r="AK31" s="90" t="s">
        <v>1</v>
      </c>
      <c r="AL31" s="90" t="s">
        <v>1</v>
      </c>
      <c r="AM31" s="90" t="s">
        <v>1</v>
      </c>
      <c r="AN31" s="90" t="s">
        <v>1</v>
      </c>
      <c r="AO31" s="90" t="s">
        <v>1</v>
      </c>
      <c r="AP31" s="90" t="s">
        <v>1</v>
      </c>
      <c r="AQ31" s="90" t="s">
        <v>1</v>
      </c>
      <c r="AR31" s="90" t="s">
        <v>1</v>
      </c>
      <c r="AS31" s="90" t="s">
        <v>1</v>
      </c>
      <c r="AT31" s="90" t="s">
        <v>1</v>
      </c>
      <c r="AU31" s="90" t="s">
        <v>1</v>
      </c>
      <c r="AV31" s="30">
        <f>IF(SUM(D31:AU31)=0,"-",SUM(D31:AU31))</f>
        <v>118</v>
      </c>
      <c r="AW31" s="6"/>
      <c r="AX31" s="7"/>
      <c r="AY31" s="7"/>
      <c r="AZ31" s="7"/>
      <c r="BA31" s="7"/>
    </row>
    <row r="32" spans="1:53" ht="16.5" customHeight="1">
      <c r="A32" s="96"/>
      <c r="B32" s="88"/>
      <c r="C32" s="94" t="s">
        <v>130</v>
      </c>
      <c r="D32" s="90" t="s">
        <v>1</v>
      </c>
      <c r="E32" s="90" t="s">
        <v>1</v>
      </c>
      <c r="F32" s="90" t="s">
        <v>1</v>
      </c>
      <c r="G32" s="90" t="s">
        <v>1</v>
      </c>
      <c r="H32" s="90" t="s">
        <v>1</v>
      </c>
      <c r="I32" s="90" t="s">
        <v>1</v>
      </c>
      <c r="J32" s="90" t="s">
        <v>1</v>
      </c>
      <c r="K32" s="90" t="s">
        <v>1</v>
      </c>
      <c r="L32" s="90" t="s">
        <v>1</v>
      </c>
      <c r="M32" s="90" t="s">
        <v>1</v>
      </c>
      <c r="N32" s="90" t="s">
        <v>1</v>
      </c>
      <c r="O32" s="90" t="s">
        <v>1</v>
      </c>
      <c r="P32" s="93" t="s">
        <v>1</v>
      </c>
      <c r="Q32" s="92" t="s">
        <v>1</v>
      </c>
      <c r="R32" s="93" t="s">
        <v>1</v>
      </c>
      <c r="S32" s="92" t="s">
        <v>1</v>
      </c>
      <c r="T32" s="90" t="s">
        <v>1</v>
      </c>
      <c r="U32" s="90" t="s">
        <v>1</v>
      </c>
      <c r="V32" s="90" t="s">
        <v>1</v>
      </c>
      <c r="W32" s="90" t="s">
        <v>1</v>
      </c>
      <c r="X32" s="90" t="s">
        <v>1</v>
      </c>
      <c r="Y32" s="90" t="s">
        <v>1</v>
      </c>
      <c r="Z32" s="90" t="s">
        <v>1</v>
      </c>
      <c r="AA32" s="90" t="s">
        <v>1</v>
      </c>
      <c r="AB32" s="90" t="s">
        <v>1</v>
      </c>
      <c r="AC32" s="90" t="s">
        <v>1</v>
      </c>
      <c r="AD32" s="90" t="s">
        <v>1</v>
      </c>
      <c r="AE32" s="90" t="s">
        <v>1</v>
      </c>
      <c r="AF32" s="90" t="s">
        <v>1</v>
      </c>
      <c r="AG32" s="90" t="s">
        <v>1</v>
      </c>
      <c r="AH32" s="90" t="s">
        <v>1</v>
      </c>
      <c r="AI32" s="90" t="s">
        <v>1</v>
      </c>
      <c r="AJ32" s="90" t="s">
        <v>1</v>
      </c>
      <c r="AK32" s="90" t="s">
        <v>1</v>
      </c>
      <c r="AL32" s="90" t="s">
        <v>1</v>
      </c>
      <c r="AM32" s="90" t="s">
        <v>1</v>
      </c>
      <c r="AN32" s="90" t="s">
        <v>1</v>
      </c>
      <c r="AO32" s="90" t="s">
        <v>1</v>
      </c>
      <c r="AP32" s="90" t="s">
        <v>1</v>
      </c>
      <c r="AQ32" s="90" t="s">
        <v>1</v>
      </c>
      <c r="AR32" s="90" t="s">
        <v>1</v>
      </c>
      <c r="AS32" s="90" t="s">
        <v>1</v>
      </c>
      <c r="AT32" s="90" t="s">
        <v>1</v>
      </c>
      <c r="AU32" s="90" t="s">
        <v>1</v>
      </c>
      <c r="AV32" s="30" t="str">
        <f>IF(SUM(D32:AU32)=0,"-",SUM(D32:AU32))</f>
        <v>-</v>
      </c>
      <c r="AW32" s="6"/>
      <c r="AX32" s="7"/>
      <c r="AY32" s="7"/>
      <c r="AZ32" s="7"/>
      <c r="BA32" s="7"/>
    </row>
    <row r="33" spans="1:53" ht="16.5" customHeight="1">
      <c r="A33" s="96"/>
      <c r="B33" s="95" t="s">
        <v>132</v>
      </c>
      <c r="C33" s="94" t="s">
        <v>131</v>
      </c>
      <c r="D33" s="90" t="s">
        <v>1</v>
      </c>
      <c r="E33" s="90">
        <v>4</v>
      </c>
      <c r="F33" s="90">
        <v>1</v>
      </c>
      <c r="G33" s="90" t="s">
        <v>1</v>
      </c>
      <c r="H33" s="90" t="s">
        <v>1</v>
      </c>
      <c r="I33" s="90">
        <v>2</v>
      </c>
      <c r="J33" s="90" t="s">
        <v>1</v>
      </c>
      <c r="K33" s="90">
        <v>3</v>
      </c>
      <c r="L33" s="90">
        <v>544</v>
      </c>
      <c r="M33" s="90">
        <v>1</v>
      </c>
      <c r="N33" s="90" t="s">
        <v>1</v>
      </c>
      <c r="O33" s="90" t="s">
        <v>1</v>
      </c>
      <c r="P33" s="93" t="s">
        <v>1</v>
      </c>
      <c r="Q33" s="92" t="s">
        <v>1</v>
      </c>
      <c r="R33" s="93" t="s">
        <v>1</v>
      </c>
      <c r="S33" s="92" t="s">
        <v>1</v>
      </c>
      <c r="T33" s="90">
        <v>1</v>
      </c>
      <c r="U33" s="90" t="s">
        <v>1</v>
      </c>
      <c r="V33" s="90" t="s">
        <v>1</v>
      </c>
      <c r="W33" s="90" t="s">
        <v>1</v>
      </c>
      <c r="X33" s="90" t="s">
        <v>1</v>
      </c>
      <c r="Y33" s="90" t="s">
        <v>1</v>
      </c>
      <c r="Z33" s="90">
        <v>4</v>
      </c>
      <c r="AA33" s="90" t="s">
        <v>1</v>
      </c>
      <c r="AB33" s="90" t="s">
        <v>1</v>
      </c>
      <c r="AC33" s="90" t="s">
        <v>1</v>
      </c>
      <c r="AD33" s="90" t="s">
        <v>1</v>
      </c>
      <c r="AE33" s="90" t="s">
        <v>1</v>
      </c>
      <c r="AF33" s="90" t="s">
        <v>1</v>
      </c>
      <c r="AG33" s="90" t="s">
        <v>1</v>
      </c>
      <c r="AH33" s="90">
        <v>6</v>
      </c>
      <c r="AI33" s="90" t="s">
        <v>1</v>
      </c>
      <c r="AJ33" s="90" t="s">
        <v>1</v>
      </c>
      <c r="AK33" s="90" t="s">
        <v>1</v>
      </c>
      <c r="AL33" s="90" t="s">
        <v>1</v>
      </c>
      <c r="AM33" s="90" t="s">
        <v>1</v>
      </c>
      <c r="AN33" s="90" t="s">
        <v>1</v>
      </c>
      <c r="AO33" s="90" t="s">
        <v>1</v>
      </c>
      <c r="AP33" s="90" t="s">
        <v>1</v>
      </c>
      <c r="AQ33" s="90" t="s">
        <v>1</v>
      </c>
      <c r="AR33" s="90">
        <v>1</v>
      </c>
      <c r="AS33" s="90" t="s">
        <v>1</v>
      </c>
      <c r="AT33" s="90" t="s">
        <v>1</v>
      </c>
      <c r="AU33" s="90" t="s">
        <v>1</v>
      </c>
      <c r="AV33" s="30">
        <f>IF(SUM(D33:AU33)=0,"-",SUM(D33:AU33))</f>
        <v>567</v>
      </c>
      <c r="AW33" s="6"/>
      <c r="AX33" s="7"/>
      <c r="AY33" s="7"/>
      <c r="AZ33" s="7"/>
      <c r="BA33" s="7"/>
    </row>
    <row r="34" spans="1:53" ht="16.5" customHeight="1">
      <c r="A34" s="89"/>
      <c r="B34" s="88"/>
      <c r="C34" s="87" t="s">
        <v>130</v>
      </c>
      <c r="D34" s="83" t="s">
        <v>1</v>
      </c>
      <c r="E34" s="83" t="s">
        <v>1</v>
      </c>
      <c r="F34" s="83" t="s">
        <v>1</v>
      </c>
      <c r="G34" s="83" t="s">
        <v>1</v>
      </c>
      <c r="H34" s="83" t="s">
        <v>1</v>
      </c>
      <c r="I34" s="83" t="s">
        <v>1</v>
      </c>
      <c r="J34" s="83" t="s">
        <v>1</v>
      </c>
      <c r="K34" s="83" t="s">
        <v>1</v>
      </c>
      <c r="L34" s="83" t="s">
        <v>1</v>
      </c>
      <c r="M34" s="83" t="s">
        <v>1</v>
      </c>
      <c r="N34" s="83" t="s">
        <v>1</v>
      </c>
      <c r="O34" s="83" t="s">
        <v>1</v>
      </c>
      <c r="P34" s="86" t="s">
        <v>1</v>
      </c>
      <c r="Q34" s="85" t="s">
        <v>1</v>
      </c>
      <c r="R34" s="86" t="s">
        <v>1</v>
      </c>
      <c r="S34" s="85" t="s">
        <v>1</v>
      </c>
      <c r="T34" s="83" t="s">
        <v>1</v>
      </c>
      <c r="U34" s="83" t="s">
        <v>1</v>
      </c>
      <c r="V34" s="83" t="s">
        <v>1</v>
      </c>
      <c r="W34" s="83" t="s">
        <v>1</v>
      </c>
      <c r="X34" s="83" t="s">
        <v>1</v>
      </c>
      <c r="Y34" s="83" t="s">
        <v>1</v>
      </c>
      <c r="Z34" s="83" t="s">
        <v>1</v>
      </c>
      <c r="AA34" s="83" t="s">
        <v>1</v>
      </c>
      <c r="AB34" s="83" t="s">
        <v>1</v>
      </c>
      <c r="AC34" s="83" t="s">
        <v>1</v>
      </c>
      <c r="AD34" s="83" t="s">
        <v>1</v>
      </c>
      <c r="AE34" s="83" t="s">
        <v>1</v>
      </c>
      <c r="AF34" s="83" t="s">
        <v>1</v>
      </c>
      <c r="AG34" s="83" t="s">
        <v>1</v>
      </c>
      <c r="AH34" s="83" t="s">
        <v>1</v>
      </c>
      <c r="AI34" s="83" t="s">
        <v>1</v>
      </c>
      <c r="AJ34" s="83" t="s">
        <v>1</v>
      </c>
      <c r="AK34" s="83" t="s">
        <v>1</v>
      </c>
      <c r="AL34" s="83" t="s">
        <v>1</v>
      </c>
      <c r="AM34" s="83" t="s">
        <v>1</v>
      </c>
      <c r="AN34" s="83" t="s">
        <v>1</v>
      </c>
      <c r="AO34" s="83" t="s">
        <v>1</v>
      </c>
      <c r="AP34" s="83" t="s">
        <v>1</v>
      </c>
      <c r="AQ34" s="83" t="s">
        <v>1</v>
      </c>
      <c r="AR34" s="83" t="s">
        <v>1</v>
      </c>
      <c r="AS34" s="83" t="s">
        <v>1</v>
      </c>
      <c r="AT34" s="83" t="s">
        <v>1</v>
      </c>
      <c r="AU34" s="83" t="s">
        <v>1</v>
      </c>
      <c r="AV34" s="30" t="str">
        <f>IF(SUM(D34:AU34)=0,"-",SUM(D34:AU34))</f>
        <v>-</v>
      </c>
      <c r="AW34" s="6"/>
      <c r="AX34" s="7"/>
      <c r="AY34" s="7"/>
      <c r="AZ34" s="7"/>
      <c r="BA34" s="7"/>
    </row>
    <row r="35" spans="1:53" ht="16.5" customHeight="1">
      <c r="A35" s="109" t="s">
        <v>8</v>
      </c>
      <c r="B35" s="108" t="s">
        <v>134</v>
      </c>
      <c r="C35" s="107"/>
      <c r="D35" s="30">
        <f>D40</f>
        <v>10</v>
      </c>
      <c r="E35" s="30" t="str">
        <f>E40</f>
        <v>-</v>
      </c>
      <c r="F35" s="30">
        <f>F40</f>
        <v>1</v>
      </c>
      <c r="G35" s="30" t="str">
        <f>G40</f>
        <v>-</v>
      </c>
      <c r="H35" s="30">
        <f>H40</f>
        <v>4</v>
      </c>
      <c r="I35" s="30" t="str">
        <f>I40</f>
        <v>-</v>
      </c>
      <c r="J35" s="30" t="str">
        <f>J40</f>
        <v>-</v>
      </c>
      <c r="K35" s="30">
        <f>K40</f>
        <v>5</v>
      </c>
      <c r="L35" s="30">
        <f>L40</f>
        <v>15</v>
      </c>
      <c r="M35" s="30">
        <f>M40</f>
        <v>4</v>
      </c>
      <c r="N35" s="30" t="str">
        <f>N40</f>
        <v>-</v>
      </c>
      <c r="O35" s="30">
        <f>O40</f>
        <v>3</v>
      </c>
      <c r="P35" s="30">
        <f>P40</f>
        <v>2</v>
      </c>
      <c r="Q35" s="30" t="str">
        <f>Q40</f>
        <v>-</v>
      </c>
      <c r="R35" s="30" t="str">
        <f>R40</f>
        <v>-</v>
      </c>
      <c r="S35" s="30" t="str">
        <f>S40</f>
        <v>-</v>
      </c>
      <c r="T35" s="30">
        <f>T40</f>
        <v>7</v>
      </c>
      <c r="U35" s="30" t="str">
        <f>U40</f>
        <v>-</v>
      </c>
      <c r="V35" s="30" t="str">
        <f>V40</f>
        <v>-</v>
      </c>
      <c r="W35" s="30" t="str">
        <f>W40</f>
        <v>-</v>
      </c>
      <c r="X35" s="30" t="str">
        <f>X40</f>
        <v>-</v>
      </c>
      <c r="Y35" s="30">
        <f>Y40</f>
        <v>2</v>
      </c>
      <c r="Z35" s="30" t="str">
        <f>Z40</f>
        <v>-</v>
      </c>
      <c r="AA35" s="30" t="str">
        <f>AA40</f>
        <v>-</v>
      </c>
      <c r="AB35" s="30" t="str">
        <f>AB40</f>
        <v>-</v>
      </c>
      <c r="AC35" s="30" t="str">
        <f>AC40</f>
        <v>-</v>
      </c>
      <c r="AD35" s="30" t="str">
        <f>AD40</f>
        <v>-</v>
      </c>
      <c r="AE35" s="30" t="str">
        <f>AE40</f>
        <v>-</v>
      </c>
      <c r="AF35" s="30" t="str">
        <f>AF40</f>
        <v>-</v>
      </c>
      <c r="AG35" s="30" t="str">
        <f>AG40</f>
        <v>-</v>
      </c>
      <c r="AH35" s="30" t="str">
        <f>AH40</f>
        <v>-</v>
      </c>
      <c r="AI35" s="30" t="str">
        <f>AI40</f>
        <v>-</v>
      </c>
      <c r="AJ35" s="30" t="str">
        <f>AJ40</f>
        <v>-</v>
      </c>
      <c r="AK35" s="30" t="str">
        <f>AK40</f>
        <v>-</v>
      </c>
      <c r="AL35" s="30" t="str">
        <f>AL40</f>
        <v>-</v>
      </c>
      <c r="AM35" s="30" t="str">
        <f>AM40</f>
        <v>-</v>
      </c>
      <c r="AN35" s="30" t="str">
        <f>AN40</f>
        <v>-</v>
      </c>
      <c r="AO35" s="30" t="str">
        <f>AO40</f>
        <v>-</v>
      </c>
      <c r="AP35" s="30" t="str">
        <f>AP40</f>
        <v>-</v>
      </c>
      <c r="AQ35" s="30" t="str">
        <f>AQ40</f>
        <v>-</v>
      </c>
      <c r="AR35" s="30" t="str">
        <f>AR40</f>
        <v>-</v>
      </c>
      <c r="AS35" s="30">
        <f>AS40</f>
        <v>5</v>
      </c>
      <c r="AT35" s="30" t="str">
        <f>AT40</f>
        <v>-</v>
      </c>
      <c r="AU35" s="30" t="str">
        <f>AU40</f>
        <v>-</v>
      </c>
      <c r="AV35" s="30">
        <f>IF(SUM(D35:AU35)=0,"-",SUM(D35:AU35))</f>
        <v>58</v>
      </c>
      <c r="AW35" s="6"/>
      <c r="AX35" s="7"/>
      <c r="AY35" s="7"/>
      <c r="AZ35" s="7"/>
      <c r="BA35" s="7"/>
    </row>
    <row r="36" spans="1:53" ht="16.5" customHeight="1">
      <c r="A36" s="106"/>
      <c r="B36" s="105" t="s">
        <v>133</v>
      </c>
      <c r="C36" s="104" t="s">
        <v>131</v>
      </c>
      <c r="D36" s="30">
        <f>D41</f>
        <v>40</v>
      </c>
      <c r="E36" s="30" t="str">
        <f>E41</f>
        <v>-</v>
      </c>
      <c r="F36" s="30">
        <f>F41</f>
        <v>3</v>
      </c>
      <c r="G36" s="30" t="str">
        <f>G41</f>
        <v>-</v>
      </c>
      <c r="H36" s="30">
        <f>H41</f>
        <v>13</v>
      </c>
      <c r="I36" s="30" t="str">
        <f>I41</f>
        <v>-</v>
      </c>
      <c r="J36" s="30" t="str">
        <f>J41</f>
        <v>-</v>
      </c>
      <c r="K36" s="30">
        <f>K41</f>
        <v>9</v>
      </c>
      <c r="L36" s="30">
        <f>L41</f>
        <v>5</v>
      </c>
      <c r="M36" s="30">
        <f>M41</f>
        <v>24</v>
      </c>
      <c r="N36" s="30" t="str">
        <f>N41</f>
        <v>-</v>
      </c>
      <c r="O36" s="30">
        <f>O41</f>
        <v>3</v>
      </c>
      <c r="P36" s="30" t="str">
        <f>P41</f>
        <v>-</v>
      </c>
      <c r="Q36" s="30" t="str">
        <f>Q41</f>
        <v>-</v>
      </c>
      <c r="R36" s="30" t="str">
        <f>R41</f>
        <v>-</v>
      </c>
      <c r="S36" s="30" t="str">
        <f>S41</f>
        <v>-</v>
      </c>
      <c r="T36" s="30">
        <f>T41</f>
        <v>42</v>
      </c>
      <c r="U36" s="30" t="str">
        <f>U41</f>
        <v>-</v>
      </c>
      <c r="V36" s="30" t="str">
        <f>V41</f>
        <v>-</v>
      </c>
      <c r="W36" s="30" t="str">
        <f>W41</f>
        <v>-</v>
      </c>
      <c r="X36" s="30" t="str">
        <f>X41</f>
        <v>-</v>
      </c>
      <c r="Y36" s="30">
        <f>Y41</f>
        <v>2</v>
      </c>
      <c r="Z36" s="30" t="str">
        <f>Z41</f>
        <v>-</v>
      </c>
      <c r="AA36" s="30" t="str">
        <f>AA41</f>
        <v>-</v>
      </c>
      <c r="AB36" s="30" t="str">
        <f>AB41</f>
        <v>-</v>
      </c>
      <c r="AC36" s="30" t="str">
        <f>AC41</f>
        <v>-</v>
      </c>
      <c r="AD36" s="30" t="str">
        <f>AD41</f>
        <v>-</v>
      </c>
      <c r="AE36" s="30" t="str">
        <f>AE41</f>
        <v>-</v>
      </c>
      <c r="AF36" s="30" t="str">
        <f>AF41</f>
        <v>-</v>
      </c>
      <c r="AG36" s="30" t="str">
        <f>AG41</f>
        <v>-</v>
      </c>
      <c r="AH36" s="30" t="str">
        <f>AH41</f>
        <v>-</v>
      </c>
      <c r="AI36" s="30" t="str">
        <f>AI41</f>
        <v>-</v>
      </c>
      <c r="AJ36" s="30" t="str">
        <f>AJ41</f>
        <v>-</v>
      </c>
      <c r="AK36" s="30" t="str">
        <f>AK41</f>
        <v>-</v>
      </c>
      <c r="AL36" s="30" t="str">
        <f>AL41</f>
        <v>-</v>
      </c>
      <c r="AM36" s="30" t="str">
        <f>AM41</f>
        <v>-</v>
      </c>
      <c r="AN36" s="30" t="str">
        <f>AN41</f>
        <v>-</v>
      </c>
      <c r="AO36" s="30" t="str">
        <f>AO41</f>
        <v>-</v>
      </c>
      <c r="AP36" s="30" t="str">
        <f>AP41</f>
        <v>-</v>
      </c>
      <c r="AQ36" s="30" t="str">
        <f>AQ41</f>
        <v>-</v>
      </c>
      <c r="AR36" s="30" t="str">
        <f>AR41</f>
        <v>-</v>
      </c>
      <c r="AS36" s="30" t="str">
        <f>AS41</f>
        <v>-</v>
      </c>
      <c r="AT36" s="30" t="str">
        <f>AT41</f>
        <v>-</v>
      </c>
      <c r="AU36" s="30" t="str">
        <f>AU41</f>
        <v>-</v>
      </c>
      <c r="AV36" s="30">
        <f>IF(SUM(D36:AU36)=0,"-",SUM(D36:AU36))</f>
        <v>141</v>
      </c>
      <c r="AW36" s="6"/>
      <c r="AX36" s="7"/>
      <c r="AY36" s="7"/>
      <c r="AZ36" s="7"/>
      <c r="BA36" s="7"/>
    </row>
    <row r="37" spans="1:53" ht="16.5" customHeight="1">
      <c r="A37" s="106"/>
      <c r="B37" s="102"/>
      <c r="C37" s="104" t="s">
        <v>130</v>
      </c>
      <c r="D37" s="30" t="str">
        <f>D42</f>
        <v>-</v>
      </c>
      <c r="E37" s="30" t="str">
        <f>E42</f>
        <v>-</v>
      </c>
      <c r="F37" s="30" t="str">
        <f>F42</f>
        <v>-</v>
      </c>
      <c r="G37" s="30" t="str">
        <f>G42</f>
        <v>-</v>
      </c>
      <c r="H37" s="30" t="str">
        <f>H42</f>
        <v>-</v>
      </c>
      <c r="I37" s="30" t="str">
        <f>I42</f>
        <v>-</v>
      </c>
      <c r="J37" s="30" t="str">
        <f>J42</f>
        <v>-</v>
      </c>
      <c r="K37" s="30" t="str">
        <f>K42</f>
        <v>-</v>
      </c>
      <c r="L37" s="30" t="str">
        <f>L42</f>
        <v>-</v>
      </c>
      <c r="M37" s="30" t="str">
        <f>M42</f>
        <v>-</v>
      </c>
      <c r="N37" s="30" t="str">
        <f>N42</f>
        <v>-</v>
      </c>
      <c r="O37" s="30" t="str">
        <f>O42</f>
        <v>-</v>
      </c>
      <c r="P37" s="30" t="str">
        <f>P42</f>
        <v>-</v>
      </c>
      <c r="Q37" s="30" t="str">
        <f>Q42</f>
        <v>-</v>
      </c>
      <c r="R37" s="30" t="str">
        <f>R42</f>
        <v>-</v>
      </c>
      <c r="S37" s="30" t="str">
        <f>S42</f>
        <v>-</v>
      </c>
      <c r="T37" s="30" t="str">
        <f>T42</f>
        <v>-</v>
      </c>
      <c r="U37" s="30" t="str">
        <f>U42</f>
        <v>-</v>
      </c>
      <c r="V37" s="30" t="str">
        <f>V42</f>
        <v>-</v>
      </c>
      <c r="W37" s="30" t="str">
        <f>W42</f>
        <v>-</v>
      </c>
      <c r="X37" s="30" t="str">
        <f>X42</f>
        <v>-</v>
      </c>
      <c r="Y37" s="30">
        <f>Y42</f>
        <v>1</v>
      </c>
      <c r="Z37" s="30" t="str">
        <f>Z42</f>
        <v>-</v>
      </c>
      <c r="AA37" s="30" t="str">
        <f>AA42</f>
        <v>-</v>
      </c>
      <c r="AB37" s="30" t="str">
        <f>AB42</f>
        <v>-</v>
      </c>
      <c r="AC37" s="30" t="str">
        <f>AC42</f>
        <v>-</v>
      </c>
      <c r="AD37" s="30" t="str">
        <f>AD42</f>
        <v>-</v>
      </c>
      <c r="AE37" s="30" t="str">
        <f>AE42</f>
        <v>-</v>
      </c>
      <c r="AF37" s="30" t="str">
        <f>AF42</f>
        <v>-</v>
      </c>
      <c r="AG37" s="30" t="str">
        <f>AG42</f>
        <v>-</v>
      </c>
      <c r="AH37" s="30" t="str">
        <f>AH42</f>
        <v>-</v>
      </c>
      <c r="AI37" s="30" t="str">
        <f>AI42</f>
        <v>-</v>
      </c>
      <c r="AJ37" s="30" t="str">
        <f>AJ42</f>
        <v>-</v>
      </c>
      <c r="AK37" s="30" t="str">
        <f>AK42</f>
        <v>-</v>
      </c>
      <c r="AL37" s="30" t="str">
        <f>AL42</f>
        <v>-</v>
      </c>
      <c r="AM37" s="30" t="str">
        <f>AM42</f>
        <v>-</v>
      </c>
      <c r="AN37" s="30" t="str">
        <f>AN42</f>
        <v>-</v>
      </c>
      <c r="AO37" s="30" t="str">
        <f>AO42</f>
        <v>-</v>
      </c>
      <c r="AP37" s="30" t="str">
        <f>AP42</f>
        <v>-</v>
      </c>
      <c r="AQ37" s="30" t="str">
        <f>AQ42</f>
        <v>-</v>
      </c>
      <c r="AR37" s="30" t="str">
        <f>AR42</f>
        <v>-</v>
      </c>
      <c r="AS37" s="30" t="str">
        <f>AS42</f>
        <v>-</v>
      </c>
      <c r="AT37" s="30" t="str">
        <f>AT42</f>
        <v>-</v>
      </c>
      <c r="AU37" s="30" t="str">
        <f>AU42</f>
        <v>-</v>
      </c>
      <c r="AV37" s="30">
        <f>IF(SUM(D37:AU37)=0,"-",SUM(D37:AU37))</f>
        <v>1</v>
      </c>
      <c r="AW37" s="6"/>
      <c r="AX37" s="7"/>
      <c r="AY37" s="7"/>
      <c r="AZ37" s="7"/>
      <c r="BA37" s="7"/>
    </row>
    <row r="38" spans="1:53" ht="16.5" customHeight="1">
      <c r="A38" s="106"/>
      <c r="B38" s="105" t="s">
        <v>132</v>
      </c>
      <c r="C38" s="104" t="s">
        <v>131</v>
      </c>
      <c r="D38" s="30" t="str">
        <f>D43</f>
        <v>-</v>
      </c>
      <c r="E38" s="30" t="str">
        <f>E43</f>
        <v>-</v>
      </c>
      <c r="F38" s="30">
        <f>F43</f>
        <v>13</v>
      </c>
      <c r="G38" s="30" t="str">
        <f>G43</f>
        <v>-</v>
      </c>
      <c r="H38" s="30">
        <f>H43</f>
        <v>12</v>
      </c>
      <c r="I38" s="30" t="str">
        <f>I43</f>
        <v>-</v>
      </c>
      <c r="J38" s="30" t="str">
        <f>J43</f>
        <v>-</v>
      </c>
      <c r="K38" s="30">
        <f>K43</f>
        <v>9</v>
      </c>
      <c r="L38" s="30">
        <f>L43</f>
        <v>852</v>
      </c>
      <c r="M38" s="30" t="str">
        <f>M43</f>
        <v>-</v>
      </c>
      <c r="N38" s="30" t="str">
        <f>N43</f>
        <v>-</v>
      </c>
      <c r="O38" s="30">
        <f>O43</f>
        <v>20</v>
      </c>
      <c r="P38" s="30">
        <f>P43</f>
        <v>4</v>
      </c>
      <c r="Q38" s="30" t="str">
        <f>Q43</f>
        <v>-</v>
      </c>
      <c r="R38" s="30" t="str">
        <f>R43</f>
        <v>-</v>
      </c>
      <c r="S38" s="30" t="str">
        <f>S43</f>
        <v>-</v>
      </c>
      <c r="T38" s="30" t="str">
        <f>T43</f>
        <v>-</v>
      </c>
      <c r="U38" s="30" t="str">
        <f>U43</f>
        <v>-</v>
      </c>
      <c r="V38" s="30" t="str">
        <f>V43</f>
        <v>-</v>
      </c>
      <c r="W38" s="30" t="str">
        <f>W43</f>
        <v>-</v>
      </c>
      <c r="X38" s="30" t="str">
        <f>X43</f>
        <v>-</v>
      </c>
      <c r="Y38" s="30">
        <f>Y43</f>
        <v>31</v>
      </c>
      <c r="Z38" s="30" t="str">
        <f>Z43</f>
        <v>-</v>
      </c>
      <c r="AA38" s="30" t="str">
        <f>AA43</f>
        <v>-</v>
      </c>
      <c r="AB38" s="30" t="str">
        <f>AB43</f>
        <v>-</v>
      </c>
      <c r="AC38" s="30" t="str">
        <f>AC43</f>
        <v>-</v>
      </c>
      <c r="AD38" s="30" t="str">
        <f>AD43</f>
        <v>-</v>
      </c>
      <c r="AE38" s="30" t="str">
        <f>AE43</f>
        <v>-</v>
      </c>
      <c r="AF38" s="30" t="str">
        <f>AF43</f>
        <v>-</v>
      </c>
      <c r="AG38" s="30" t="str">
        <f>AG43</f>
        <v>-</v>
      </c>
      <c r="AH38" s="30" t="str">
        <f>AH43</f>
        <v>-</v>
      </c>
      <c r="AI38" s="30" t="str">
        <f>AI43</f>
        <v>-</v>
      </c>
      <c r="AJ38" s="30" t="str">
        <f>AJ43</f>
        <v>-</v>
      </c>
      <c r="AK38" s="30" t="str">
        <f>AK43</f>
        <v>-</v>
      </c>
      <c r="AL38" s="30" t="str">
        <f>AL43</f>
        <v>-</v>
      </c>
      <c r="AM38" s="30" t="str">
        <f>AM43</f>
        <v>-</v>
      </c>
      <c r="AN38" s="30" t="str">
        <f>AN43</f>
        <v>-</v>
      </c>
      <c r="AO38" s="30" t="str">
        <f>AO43</f>
        <v>-</v>
      </c>
      <c r="AP38" s="30" t="str">
        <f>AP43</f>
        <v>-</v>
      </c>
      <c r="AQ38" s="30" t="str">
        <f>AQ43</f>
        <v>-</v>
      </c>
      <c r="AR38" s="30" t="str">
        <f>AR43</f>
        <v>-</v>
      </c>
      <c r="AS38" s="30">
        <f>AS43</f>
        <v>635</v>
      </c>
      <c r="AT38" s="30" t="str">
        <f>AT43</f>
        <v>-</v>
      </c>
      <c r="AU38" s="30" t="str">
        <f>AU43</f>
        <v>-</v>
      </c>
      <c r="AV38" s="30">
        <f>IF(SUM(D38:AU38)=0,"-",SUM(D38:AU38))</f>
        <v>1576</v>
      </c>
      <c r="AW38" s="6"/>
      <c r="AX38" s="7"/>
      <c r="AY38" s="7"/>
      <c r="AZ38" s="7"/>
      <c r="BA38" s="7"/>
    </row>
    <row r="39" spans="1:53" ht="16.5" customHeight="1">
      <c r="A39" s="103"/>
      <c r="B39" s="102"/>
      <c r="C39" s="101" t="s">
        <v>130</v>
      </c>
      <c r="D39" s="30" t="str">
        <f>D44</f>
        <v>-</v>
      </c>
      <c r="E39" s="30" t="str">
        <f>E44</f>
        <v>-</v>
      </c>
      <c r="F39" s="30" t="str">
        <f>F44</f>
        <v>-</v>
      </c>
      <c r="G39" s="30" t="str">
        <f>G44</f>
        <v>-</v>
      </c>
      <c r="H39" s="30" t="str">
        <f>H44</f>
        <v>-</v>
      </c>
      <c r="I39" s="30" t="str">
        <f>I44</f>
        <v>-</v>
      </c>
      <c r="J39" s="30" t="str">
        <f>J44</f>
        <v>-</v>
      </c>
      <c r="K39" s="30" t="str">
        <f>K44</f>
        <v>-</v>
      </c>
      <c r="L39" s="30" t="str">
        <f>L44</f>
        <v>-</v>
      </c>
      <c r="M39" s="30" t="str">
        <f>M44</f>
        <v>-</v>
      </c>
      <c r="N39" s="30" t="str">
        <f>N44</f>
        <v>-</v>
      </c>
      <c r="O39" s="30">
        <f>O44</f>
        <v>1</v>
      </c>
      <c r="P39" s="30" t="str">
        <f>P44</f>
        <v>-</v>
      </c>
      <c r="Q39" s="30" t="str">
        <f>Q44</f>
        <v>-</v>
      </c>
      <c r="R39" s="30" t="str">
        <f>R44</f>
        <v>-</v>
      </c>
      <c r="S39" s="30" t="str">
        <f>S44</f>
        <v>-</v>
      </c>
      <c r="T39" s="30" t="str">
        <f>T44</f>
        <v>-</v>
      </c>
      <c r="U39" s="30" t="str">
        <f>U44</f>
        <v>-</v>
      </c>
      <c r="V39" s="30" t="str">
        <f>V44</f>
        <v>-</v>
      </c>
      <c r="W39" s="30" t="str">
        <f>W44</f>
        <v>-</v>
      </c>
      <c r="X39" s="30" t="str">
        <f>X44</f>
        <v>-</v>
      </c>
      <c r="Y39" s="30" t="str">
        <f>Y44</f>
        <v>-</v>
      </c>
      <c r="Z39" s="30" t="str">
        <f>Z44</f>
        <v>-</v>
      </c>
      <c r="AA39" s="30" t="str">
        <f>AA44</f>
        <v>-</v>
      </c>
      <c r="AB39" s="30" t="str">
        <f>AB44</f>
        <v>-</v>
      </c>
      <c r="AC39" s="30" t="str">
        <f>AC44</f>
        <v>-</v>
      </c>
      <c r="AD39" s="30" t="str">
        <f>AD44</f>
        <v>-</v>
      </c>
      <c r="AE39" s="30" t="str">
        <f>AE44</f>
        <v>-</v>
      </c>
      <c r="AF39" s="30" t="str">
        <f>AF44</f>
        <v>-</v>
      </c>
      <c r="AG39" s="30" t="str">
        <f>AG44</f>
        <v>-</v>
      </c>
      <c r="AH39" s="30" t="str">
        <f>AH44</f>
        <v>-</v>
      </c>
      <c r="AI39" s="30" t="str">
        <f>AI44</f>
        <v>-</v>
      </c>
      <c r="AJ39" s="30" t="str">
        <f>AJ44</f>
        <v>-</v>
      </c>
      <c r="AK39" s="30" t="str">
        <f>AK44</f>
        <v>-</v>
      </c>
      <c r="AL39" s="30" t="str">
        <f>AL44</f>
        <v>-</v>
      </c>
      <c r="AM39" s="30" t="str">
        <f>AM44</f>
        <v>-</v>
      </c>
      <c r="AN39" s="30" t="str">
        <f>AN44</f>
        <v>-</v>
      </c>
      <c r="AO39" s="30" t="str">
        <f>AO44</f>
        <v>-</v>
      </c>
      <c r="AP39" s="30" t="str">
        <f>AP44</f>
        <v>-</v>
      </c>
      <c r="AQ39" s="30" t="str">
        <f>AQ44</f>
        <v>-</v>
      </c>
      <c r="AR39" s="30" t="str">
        <f>AR44</f>
        <v>-</v>
      </c>
      <c r="AS39" s="30" t="str">
        <f>AS44</f>
        <v>-</v>
      </c>
      <c r="AT39" s="30" t="str">
        <f>AT44</f>
        <v>-</v>
      </c>
      <c r="AU39" s="30" t="str">
        <f>AU44</f>
        <v>-</v>
      </c>
      <c r="AV39" s="30">
        <f>IF(SUM(D39:AU39)=0,"-",SUM(D39:AU39))</f>
        <v>1</v>
      </c>
      <c r="AW39" s="6"/>
      <c r="AX39" s="7"/>
      <c r="AY39" s="7"/>
      <c r="AZ39" s="7"/>
      <c r="BA39" s="7"/>
    </row>
    <row r="40" spans="1:53" ht="16.5" customHeight="1">
      <c r="A40" s="100" t="s">
        <v>7</v>
      </c>
      <c r="B40" s="99" t="s">
        <v>134</v>
      </c>
      <c r="C40" s="98"/>
      <c r="D40" s="97">
        <v>10</v>
      </c>
      <c r="E40" s="90" t="s">
        <v>1</v>
      </c>
      <c r="F40" s="90">
        <v>1</v>
      </c>
      <c r="G40" s="90" t="s">
        <v>1</v>
      </c>
      <c r="H40" s="90">
        <v>4</v>
      </c>
      <c r="I40" s="90" t="s">
        <v>1</v>
      </c>
      <c r="J40" s="90" t="s">
        <v>1</v>
      </c>
      <c r="K40" s="90">
        <v>5</v>
      </c>
      <c r="L40" s="90">
        <v>15</v>
      </c>
      <c r="M40" s="90">
        <v>4</v>
      </c>
      <c r="N40" s="90" t="s">
        <v>1</v>
      </c>
      <c r="O40" s="90">
        <v>3</v>
      </c>
      <c r="P40" s="93">
        <v>2</v>
      </c>
      <c r="Q40" s="92" t="s">
        <v>1</v>
      </c>
      <c r="R40" s="93" t="s">
        <v>1</v>
      </c>
      <c r="S40" s="92" t="s">
        <v>1</v>
      </c>
      <c r="T40" s="90">
        <v>7</v>
      </c>
      <c r="U40" s="90" t="s">
        <v>1</v>
      </c>
      <c r="V40" s="90" t="s">
        <v>1</v>
      </c>
      <c r="W40" s="91" t="s">
        <v>1</v>
      </c>
      <c r="X40" s="90" t="s">
        <v>1</v>
      </c>
      <c r="Y40" s="90">
        <v>2</v>
      </c>
      <c r="Z40" s="90" t="s">
        <v>1</v>
      </c>
      <c r="AA40" s="90" t="s">
        <v>1</v>
      </c>
      <c r="AB40" s="90" t="s">
        <v>1</v>
      </c>
      <c r="AC40" s="90" t="s">
        <v>1</v>
      </c>
      <c r="AD40" s="90" t="s">
        <v>1</v>
      </c>
      <c r="AE40" s="90" t="s">
        <v>1</v>
      </c>
      <c r="AF40" s="90" t="s">
        <v>1</v>
      </c>
      <c r="AG40" s="90" t="s">
        <v>1</v>
      </c>
      <c r="AH40" s="90" t="s">
        <v>1</v>
      </c>
      <c r="AI40" s="90" t="s">
        <v>1</v>
      </c>
      <c r="AJ40" s="90" t="s">
        <v>1</v>
      </c>
      <c r="AK40" s="90" t="s">
        <v>1</v>
      </c>
      <c r="AL40" s="90" t="s">
        <v>1</v>
      </c>
      <c r="AM40" s="90" t="s">
        <v>1</v>
      </c>
      <c r="AN40" s="90" t="s">
        <v>1</v>
      </c>
      <c r="AO40" s="90" t="s">
        <v>1</v>
      </c>
      <c r="AP40" s="90" t="s">
        <v>1</v>
      </c>
      <c r="AQ40" s="90" t="s">
        <v>1</v>
      </c>
      <c r="AR40" s="90" t="s">
        <v>1</v>
      </c>
      <c r="AS40" s="90">
        <v>5</v>
      </c>
      <c r="AT40" s="90" t="s">
        <v>1</v>
      </c>
      <c r="AU40" s="90" t="s">
        <v>1</v>
      </c>
      <c r="AV40" s="30">
        <v>58</v>
      </c>
      <c r="AW40" s="6"/>
      <c r="AX40" s="7"/>
      <c r="AY40" s="7"/>
      <c r="AZ40" s="7"/>
      <c r="BA40" s="7"/>
    </row>
    <row r="41" spans="1:53" ht="16.5" customHeight="1">
      <c r="A41" s="96"/>
      <c r="B41" s="95" t="s">
        <v>133</v>
      </c>
      <c r="C41" s="94" t="s">
        <v>131</v>
      </c>
      <c r="D41" s="90">
        <v>40</v>
      </c>
      <c r="E41" s="90" t="s">
        <v>1</v>
      </c>
      <c r="F41" s="90">
        <v>3</v>
      </c>
      <c r="G41" s="90" t="s">
        <v>1</v>
      </c>
      <c r="H41" s="90">
        <v>13</v>
      </c>
      <c r="I41" s="90" t="s">
        <v>1</v>
      </c>
      <c r="J41" s="90" t="s">
        <v>1</v>
      </c>
      <c r="K41" s="90">
        <v>9</v>
      </c>
      <c r="L41" s="90">
        <v>5</v>
      </c>
      <c r="M41" s="90">
        <v>24</v>
      </c>
      <c r="N41" s="90" t="s">
        <v>1</v>
      </c>
      <c r="O41" s="90">
        <v>3</v>
      </c>
      <c r="P41" s="93" t="s">
        <v>1</v>
      </c>
      <c r="Q41" s="92" t="s">
        <v>1</v>
      </c>
      <c r="R41" s="93" t="s">
        <v>1</v>
      </c>
      <c r="S41" s="92" t="s">
        <v>1</v>
      </c>
      <c r="T41" s="90">
        <v>42</v>
      </c>
      <c r="U41" s="90" t="s">
        <v>1</v>
      </c>
      <c r="V41" s="90" t="s">
        <v>1</v>
      </c>
      <c r="W41" s="91" t="s">
        <v>1</v>
      </c>
      <c r="X41" s="90" t="s">
        <v>1</v>
      </c>
      <c r="Y41" s="90">
        <v>2</v>
      </c>
      <c r="Z41" s="90" t="s">
        <v>1</v>
      </c>
      <c r="AA41" s="90" t="s">
        <v>1</v>
      </c>
      <c r="AB41" s="90" t="s">
        <v>1</v>
      </c>
      <c r="AC41" s="90" t="s">
        <v>1</v>
      </c>
      <c r="AD41" s="90" t="s">
        <v>1</v>
      </c>
      <c r="AE41" s="90" t="s">
        <v>1</v>
      </c>
      <c r="AF41" s="90" t="s">
        <v>1</v>
      </c>
      <c r="AG41" s="90" t="s">
        <v>1</v>
      </c>
      <c r="AH41" s="90" t="s">
        <v>1</v>
      </c>
      <c r="AI41" s="90" t="s">
        <v>1</v>
      </c>
      <c r="AJ41" s="90" t="s">
        <v>1</v>
      </c>
      <c r="AK41" s="90" t="s">
        <v>1</v>
      </c>
      <c r="AL41" s="90" t="s">
        <v>1</v>
      </c>
      <c r="AM41" s="90" t="s">
        <v>1</v>
      </c>
      <c r="AN41" s="90" t="s">
        <v>1</v>
      </c>
      <c r="AO41" s="90" t="s">
        <v>1</v>
      </c>
      <c r="AP41" s="90" t="s">
        <v>1</v>
      </c>
      <c r="AQ41" s="90" t="s">
        <v>1</v>
      </c>
      <c r="AR41" s="90" t="s">
        <v>1</v>
      </c>
      <c r="AS41" s="90" t="s">
        <v>1</v>
      </c>
      <c r="AT41" s="90" t="s">
        <v>1</v>
      </c>
      <c r="AU41" s="90" t="s">
        <v>1</v>
      </c>
      <c r="AV41" s="30">
        <v>141</v>
      </c>
      <c r="AW41" s="6"/>
      <c r="AX41" s="7"/>
      <c r="AY41" s="7"/>
      <c r="AZ41" s="7"/>
      <c r="BA41" s="7"/>
    </row>
    <row r="42" spans="1:53" ht="16.5" customHeight="1">
      <c r="A42" s="96"/>
      <c r="B42" s="88"/>
      <c r="C42" s="94" t="s">
        <v>130</v>
      </c>
      <c r="D42" s="90" t="s">
        <v>1</v>
      </c>
      <c r="E42" s="90" t="s">
        <v>1</v>
      </c>
      <c r="F42" s="90" t="s">
        <v>1</v>
      </c>
      <c r="G42" s="90" t="s">
        <v>1</v>
      </c>
      <c r="H42" s="90" t="s">
        <v>1</v>
      </c>
      <c r="I42" s="90" t="s">
        <v>1</v>
      </c>
      <c r="J42" s="90" t="s">
        <v>1</v>
      </c>
      <c r="K42" s="90" t="s">
        <v>1</v>
      </c>
      <c r="L42" s="90" t="s">
        <v>1</v>
      </c>
      <c r="M42" s="90" t="s">
        <v>1</v>
      </c>
      <c r="N42" s="90" t="s">
        <v>1</v>
      </c>
      <c r="O42" s="90" t="s">
        <v>1</v>
      </c>
      <c r="P42" s="93" t="s">
        <v>1</v>
      </c>
      <c r="Q42" s="92" t="s">
        <v>1</v>
      </c>
      <c r="R42" s="93" t="s">
        <v>1</v>
      </c>
      <c r="S42" s="92" t="s">
        <v>1</v>
      </c>
      <c r="T42" s="90" t="s">
        <v>1</v>
      </c>
      <c r="U42" s="90" t="s">
        <v>1</v>
      </c>
      <c r="V42" s="90" t="s">
        <v>1</v>
      </c>
      <c r="W42" s="91" t="s">
        <v>1</v>
      </c>
      <c r="X42" s="90" t="s">
        <v>1</v>
      </c>
      <c r="Y42" s="90">
        <v>1</v>
      </c>
      <c r="Z42" s="90" t="s">
        <v>1</v>
      </c>
      <c r="AA42" s="90" t="s">
        <v>1</v>
      </c>
      <c r="AB42" s="90" t="s">
        <v>1</v>
      </c>
      <c r="AC42" s="90" t="s">
        <v>1</v>
      </c>
      <c r="AD42" s="90" t="s">
        <v>1</v>
      </c>
      <c r="AE42" s="90" t="s">
        <v>1</v>
      </c>
      <c r="AF42" s="90" t="s">
        <v>1</v>
      </c>
      <c r="AG42" s="90" t="s">
        <v>1</v>
      </c>
      <c r="AH42" s="90" t="s">
        <v>1</v>
      </c>
      <c r="AI42" s="90" t="s">
        <v>1</v>
      </c>
      <c r="AJ42" s="90" t="s">
        <v>1</v>
      </c>
      <c r="AK42" s="90" t="s">
        <v>1</v>
      </c>
      <c r="AL42" s="90" t="s">
        <v>1</v>
      </c>
      <c r="AM42" s="90" t="s">
        <v>1</v>
      </c>
      <c r="AN42" s="90" t="s">
        <v>1</v>
      </c>
      <c r="AO42" s="90" t="s">
        <v>1</v>
      </c>
      <c r="AP42" s="90" t="s">
        <v>1</v>
      </c>
      <c r="AQ42" s="90" t="s">
        <v>1</v>
      </c>
      <c r="AR42" s="90" t="s">
        <v>1</v>
      </c>
      <c r="AS42" s="90" t="s">
        <v>1</v>
      </c>
      <c r="AT42" s="90" t="s">
        <v>1</v>
      </c>
      <c r="AU42" s="90" t="s">
        <v>1</v>
      </c>
      <c r="AV42" s="30">
        <v>1</v>
      </c>
      <c r="AW42" s="6"/>
      <c r="AX42" s="7"/>
      <c r="AY42" s="7"/>
      <c r="AZ42" s="7"/>
      <c r="BA42" s="7"/>
    </row>
    <row r="43" spans="1:53" ht="16.5" customHeight="1">
      <c r="A43" s="96"/>
      <c r="B43" s="95" t="s">
        <v>132</v>
      </c>
      <c r="C43" s="94" t="s">
        <v>131</v>
      </c>
      <c r="D43" s="90" t="s">
        <v>1</v>
      </c>
      <c r="E43" s="90" t="s">
        <v>1</v>
      </c>
      <c r="F43" s="90">
        <v>13</v>
      </c>
      <c r="G43" s="90" t="s">
        <v>1</v>
      </c>
      <c r="H43" s="90">
        <v>12</v>
      </c>
      <c r="I43" s="90" t="s">
        <v>1</v>
      </c>
      <c r="J43" s="90" t="s">
        <v>1</v>
      </c>
      <c r="K43" s="90">
        <v>9</v>
      </c>
      <c r="L43" s="90">
        <v>852</v>
      </c>
      <c r="M43" s="90" t="s">
        <v>1</v>
      </c>
      <c r="N43" s="90" t="s">
        <v>1</v>
      </c>
      <c r="O43" s="90">
        <v>20</v>
      </c>
      <c r="P43" s="93">
        <v>4</v>
      </c>
      <c r="Q43" s="92" t="s">
        <v>1</v>
      </c>
      <c r="R43" s="93" t="s">
        <v>1</v>
      </c>
      <c r="S43" s="92" t="s">
        <v>1</v>
      </c>
      <c r="T43" s="90" t="s">
        <v>1</v>
      </c>
      <c r="U43" s="90" t="s">
        <v>1</v>
      </c>
      <c r="V43" s="90" t="s">
        <v>1</v>
      </c>
      <c r="W43" s="91" t="s">
        <v>1</v>
      </c>
      <c r="X43" s="90" t="s">
        <v>1</v>
      </c>
      <c r="Y43" s="90">
        <v>31</v>
      </c>
      <c r="Z43" s="90" t="s">
        <v>1</v>
      </c>
      <c r="AA43" s="90" t="s">
        <v>1</v>
      </c>
      <c r="AB43" s="90" t="s">
        <v>1</v>
      </c>
      <c r="AC43" s="90" t="s">
        <v>1</v>
      </c>
      <c r="AD43" s="90" t="s">
        <v>1</v>
      </c>
      <c r="AE43" s="90" t="s">
        <v>1</v>
      </c>
      <c r="AF43" s="90" t="s">
        <v>1</v>
      </c>
      <c r="AG43" s="90" t="s">
        <v>1</v>
      </c>
      <c r="AH43" s="90" t="s">
        <v>1</v>
      </c>
      <c r="AI43" s="90" t="s">
        <v>1</v>
      </c>
      <c r="AJ43" s="90" t="s">
        <v>1</v>
      </c>
      <c r="AK43" s="90" t="s">
        <v>1</v>
      </c>
      <c r="AL43" s="90" t="s">
        <v>1</v>
      </c>
      <c r="AM43" s="90" t="s">
        <v>1</v>
      </c>
      <c r="AN43" s="90" t="s">
        <v>1</v>
      </c>
      <c r="AO43" s="90" t="s">
        <v>1</v>
      </c>
      <c r="AP43" s="90" t="s">
        <v>1</v>
      </c>
      <c r="AQ43" s="90" t="s">
        <v>1</v>
      </c>
      <c r="AR43" s="90" t="s">
        <v>1</v>
      </c>
      <c r="AS43" s="90">
        <v>635</v>
      </c>
      <c r="AT43" s="90" t="s">
        <v>1</v>
      </c>
      <c r="AU43" s="90" t="s">
        <v>1</v>
      </c>
      <c r="AV43" s="30">
        <v>1576</v>
      </c>
      <c r="AW43" s="6"/>
      <c r="AX43" s="7"/>
      <c r="AY43" s="7"/>
      <c r="AZ43" s="7"/>
      <c r="BA43" s="7"/>
    </row>
    <row r="44" spans="1:53" ht="16.5" customHeight="1">
      <c r="A44" s="89"/>
      <c r="B44" s="88"/>
      <c r="C44" s="87" t="s">
        <v>130</v>
      </c>
      <c r="D44" s="83" t="s">
        <v>1</v>
      </c>
      <c r="E44" s="83" t="s">
        <v>1</v>
      </c>
      <c r="F44" s="83" t="s">
        <v>1</v>
      </c>
      <c r="G44" s="83" t="s">
        <v>1</v>
      </c>
      <c r="H44" s="83" t="s">
        <v>1</v>
      </c>
      <c r="I44" s="83" t="s">
        <v>1</v>
      </c>
      <c r="J44" s="83" t="s">
        <v>1</v>
      </c>
      <c r="K44" s="83" t="s">
        <v>1</v>
      </c>
      <c r="L44" s="83" t="s">
        <v>1</v>
      </c>
      <c r="M44" s="83" t="s">
        <v>1</v>
      </c>
      <c r="N44" s="83" t="s">
        <v>1</v>
      </c>
      <c r="O44" s="83">
        <v>1</v>
      </c>
      <c r="P44" s="86" t="s">
        <v>1</v>
      </c>
      <c r="Q44" s="85" t="s">
        <v>1</v>
      </c>
      <c r="R44" s="86" t="s">
        <v>1</v>
      </c>
      <c r="S44" s="85" t="s">
        <v>1</v>
      </c>
      <c r="T44" s="83" t="s">
        <v>1</v>
      </c>
      <c r="U44" s="83" t="s">
        <v>1</v>
      </c>
      <c r="V44" s="83" t="s">
        <v>1</v>
      </c>
      <c r="W44" s="84" t="s">
        <v>1</v>
      </c>
      <c r="X44" s="83" t="s">
        <v>1</v>
      </c>
      <c r="Y44" s="83" t="s">
        <v>1</v>
      </c>
      <c r="Z44" s="83" t="s">
        <v>1</v>
      </c>
      <c r="AA44" s="83" t="s">
        <v>1</v>
      </c>
      <c r="AB44" s="83" t="s">
        <v>1</v>
      </c>
      <c r="AC44" s="83" t="s">
        <v>1</v>
      </c>
      <c r="AD44" s="83" t="s">
        <v>1</v>
      </c>
      <c r="AE44" s="83" t="s">
        <v>1</v>
      </c>
      <c r="AF44" s="83" t="s">
        <v>1</v>
      </c>
      <c r="AG44" s="83" t="s">
        <v>1</v>
      </c>
      <c r="AH44" s="83" t="s">
        <v>1</v>
      </c>
      <c r="AI44" s="83" t="s">
        <v>1</v>
      </c>
      <c r="AJ44" s="83" t="s">
        <v>1</v>
      </c>
      <c r="AK44" s="83" t="s">
        <v>1</v>
      </c>
      <c r="AL44" s="83" t="s">
        <v>1</v>
      </c>
      <c r="AM44" s="83" t="s">
        <v>1</v>
      </c>
      <c r="AN44" s="83" t="s">
        <v>1</v>
      </c>
      <c r="AO44" s="83" t="s">
        <v>1</v>
      </c>
      <c r="AP44" s="83" t="s">
        <v>1</v>
      </c>
      <c r="AQ44" s="83" t="s">
        <v>1</v>
      </c>
      <c r="AR44" s="83" t="s">
        <v>1</v>
      </c>
      <c r="AS44" s="83" t="s">
        <v>1</v>
      </c>
      <c r="AT44" s="83" t="s">
        <v>1</v>
      </c>
      <c r="AU44" s="83" t="s">
        <v>1</v>
      </c>
      <c r="AV44" s="30">
        <v>1</v>
      </c>
      <c r="AW44" s="6"/>
      <c r="AX44" s="7"/>
      <c r="AY44" s="7"/>
      <c r="AZ44" s="7"/>
      <c r="BA44" s="7"/>
    </row>
    <row r="45" spans="1:53" ht="16.5" customHeight="1">
      <c r="A45" s="9" t="s">
        <v>129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7"/>
      <c r="AX45" s="7"/>
      <c r="AY45" s="7"/>
      <c r="AZ45" s="7"/>
      <c r="BA45" s="7"/>
    </row>
    <row r="46" spans="1:53" ht="16.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</row>
    <row r="47" spans="1:53" s="74" customFormat="1" ht="16.5" customHeight="1">
      <c r="A47" s="82" t="s">
        <v>128</v>
      </c>
      <c r="B47" s="82"/>
      <c r="C47" s="82"/>
      <c r="D47" s="82"/>
      <c r="E47" s="82"/>
      <c r="F47" s="82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</row>
    <row r="48" spans="1:53" s="74" customFormat="1" ht="16.5" customHeight="1">
      <c r="A48" s="81" t="s">
        <v>127</v>
      </c>
      <c r="B48" s="81"/>
      <c r="C48" s="81"/>
      <c r="D48" s="82"/>
      <c r="E48" s="81" t="s">
        <v>126</v>
      </c>
      <c r="F48" s="81"/>
      <c r="G48" s="81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</row>
    <row r="49" spans="1:53" s="74" customFormat="1" ht="16.5" customHeight="1">
      <c r="A49" s="78" t="s">
        <v>125</v>
      </c>
      <c r="B49" s="78"/>
      <c r="C49" s="78"/>
      <c r="D49" s="77"/>
      <c r="E49" s="77"/>
      <c r="F49" s="77"/>
      <c r="G49" s="76"/>
    </row>
    <row r="50" spans="1:53" s="74" customFormat="1" ht="16.5" customHeight="1">
      <c r="A50" s="78" t="s">
        <v>124</v>
      </c>
      <c r="B50" s="78"/>
      <c r="C50" s="78"/>
      <c r="D50" s="77"/>
      <c r="E50" s="78" t="s">
        <v>123</v>
      </c>
      <c r="F50" s="78"/>
      <c r="G50" s="78"/>
      <c r="H50" s="78"/>
      <c r="I50" s="78" t="s">
        <v>122</v>
      </c>
      <c r="J50" s="78"/>
      <c r="K50" s="78"/>
      <c r="L50" s="77"/>
      <c r="M50" s="77"/>
      <c r="N50" s="77"/>
    </row>
    <row r="51" spans="1:53" s="74" customFormat="1" ht="16.5" customHeight="1">
      <c r="A51" s="78" t="s">
        <v>121</v>
      </c>
      <c r="B51" s="78"/>
      <c r="C51" s="78"/>
      <c r="D51" s="79" t="s">
        <v>120</v>
      </c>
      <c r="E51" s="78" t="s">
        <v>119</v>
      </c>
      <c r="F51" s="78"/>
      <c r="G51" s="78"/>
      <c r="H51" s="78"/>
      <c r="I51" s="78" t="s">
        <v>118</v>
      </c>
      <c r="J51" s="78"/>
      <c r="K51" s="78"/>
      <c r="L51" s="77"/>
      <c r="M51" s="77"/>
      <c r="N51" s="77"/>
    </row>
    <row r="52" spans="1:53" s="74" customFormat="1" ht="16.5" customHeight="1">
      <c r="A52" s="78" t="s">
        <v>117</v>
      </c>
      <c r="B52" s="78"/>
      <c r="C52" s="78"/>
      <c r="D52" s="77"/>
      <c r="E52" s="78" t="s">
        <v>116</v>
      </c>
      <c r="F52" s="78"/>
      <c r="G52" s="78"/>
      <c r="H52" s="78"/>
      <c r="I52" s="78" t="s">
        <v>115</v>
      </c>
      <c r="J52" s="78"/>
      <c r="K52" s="78"/>
      <c r="L52" s="77"/>
      <c r="M52" s="77"/>
      <c r="N52" s="77"/>
    </row>
    <row r="53" spans="1:53" s="74" customFormat="1" ht="16.5" customHeight="1">
      <c r="A53" s="78" t="s">
        <v>114</v>
      </c>
      <c r="B53" s="78"/>
      <c r="C53" s="78"/>
      <c r="D53" s="77"/>
      <c r="E53" s="77"/>
      <c r="F53" s="77"/>
      <c r="G53" s="76"/>
    </row>
    <row r="54" spans="1:53" s="74" customFormat="1" ht="16.5" customHeight="1">
      <c r="A54" s="78" t="s">
        <v>113</v>
      </c>
      <c r="B54" s="78"/>
      <c r="C54" s="78"/>
      <c r="D54" s="77"/>
      <c r="E54" s="77"/>
      <c r="F54" s="77"/>
      <c r="G54" s="76"/>
    </row>
    <row r="55" spans="1:53" s="74" customFormat="1" ht="16.5" customHeight="1">
      <c r="A55" s="78" t="s">
        <v>112</v>
      </c>
      <c r="B55" s="78"/>
      <c r="C55" s="78"/>
      <c r="D55" s="77"/>
      <c r="E55" s="77"/>
      <c r="F55" s="77"/>
      <c r="G55" s="76"/>
    </row>
    <row r="56" spans="1:53" s="74" customFormat="1" ht="16.5" customHeight="1">
      <c r="A56" s="78" t="s">
        <v>111</v>
      </c>
      <c r="B56" s="78"/>
      <c r="C56" s="78"/>
      <c r="D56" s="77"/>
      <c r="E56" s="77"/>
      <c r="F56" s="77"/>
      <c r="G56" s="76"/>
    </row>
    <row r="57" spans="1:53" s="74" customFormat="1" ht="16.5" customHeight="1">
      <c r="A57" s="78" t="s">
        <v>110</v>
      </c>
      <c r="B57" s="78"/>
      <c r="C57" s="78"/>
      <c r="D57" s="77"/>
      <c r="E57" s="77"/>
      <c r="F57" s="77"/>
      <c r="G57" s="76"/>
    </row>
    <row r="58" spans="1:53" s="74" customFormat="1" ht="16.5" customHeight="1">
      <c r="A58" s="78" t="s">
        <v>109</v>
      </c>
      <c r="B58" s="78"/>
      <c r="C58" s="78"/>
      <c r="D58" s="77"/>
      <c r="E58" s="77"/>
      <c r="F58" s="77"/>
      <c r="G58" s="76"/>
    </row>
    <row r="59" spans="1:53" s="74" customFormat="1">
      <c r="A59" s="75"/>
      <c r="B59" s="75"/>
      <c r="C59" s="75"/>
      <c r="D59" s="75"/>
      <c r="E59" s="75"/>
      <c r="F59" s="75"/>
    </row>
    <row r="60" spans="1:5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</row>
    <row r="61" spans="1:5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</row>
    <row r="62" spans="1:5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</row>
    <row r="63" spans="1:5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</row>
    <row r="64" spans="1:5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</row>
    <row r="65" spans="2:5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</row>
    <row r="66" spans="2:5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</row>
    <row r="67" spans="2:5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2:5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</row>
    <row r="69" spans="2:5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</row>
    <row r="70" spans="2:5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2:5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2:5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2:5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2:5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2:5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2:5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2:5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</sheetData>
  <mergeCells count="57">
    <mergeCell ref="T2:T4"/>
    <mergeCell ref="M2:M4"/>
    <mergeCell ref="N2:N4"/>
    <mergeCell ref="O2:O4"/>
    <mergeCell ref="A25:A29"/>
    <mergeCell ref="A35:A39"/>
    <mergeCell ref="A20:A24"/>
    <mergeCell ref="A40:A44"/>
    <mergeCell ref="A30:A34"/>
    <mergeCell ref="P2:P4"/>
    <mergeCell ref="K2:K4"/>
    <mergeCell ref="L2:L4"/>
    <mergeCell ref="E3:E4"/>
    <mergeCell ref="F3:F4"/>
    <mergeCell ref="AS1:AV1"/>
    <mergeCell ref="D2:D4"/>
    <mergeCell ref="E2:H2"/>
    <mergeCell ref="I2:I4"/>
    <mergeCell ref="J2:J4"/>
    <mergeCell ref="Q2:Q4"/>
    <mergeCell ref="AU3:AU4"/>
    <mergeCell ref="X3:AD3"/>
    <mergeCell ref="AV2:AV4"/>
    <mergeCell ref="S2:S4"/>
    <mergeCell ref="V2:V4"/>
    <mergeCell ref="AR2:AU2"/>
    <mergeCell ref="X2:AQ2"/>
    <mergeCell ref="AE3:AO3"/>
    <mergeCell ref="AP3:AP4"/>
    <mergeCell ref="AS3:AS4"/>
    <mergeCell ref="A48:C48"/>
    <mergeCell ref="E48:G48"/>
    <mergeCell ref="AT3:AT4"/>
    <mergeCell ref="R2:R4"/>
    <mergeCell ref="AQ3:AQ4"/>
    <mergeCell ref="W2:W4"/>
    <mergeCell ref="AR3:AR4"/>
    <mergeCell ref="G3:G4"/>
    <mergeCell ref="H3:H4"/>
    <mergeCell ref="U2:U4"/>
    <mergeCell ref="A50:C50"/>
    <mergeCell ref="E50:H50"/>
    <mergeCell ref="I50:K50"/>
    <mergeCell ref="I52:K52"/>
    <mergeCell ref="A51:C51"/>
    <mergeCell ref="E51:H51"/>
    <mergeCell ref="I51:K51"/>
    <mergeCell ref="A10:A14"/>
    <mergeCell ref="A58:C58"/>
    <mergeCell ref="A52:C52"/>
    <mergeCell ref="E52:H52"/>
    <mergeCell ref="A53:C53"/>
    <mergeCell ref="A54:C54"/>
    <mergeCell ref="A55:C55"/>
    <mergeCell ref="A57:C57"/>
    <mergeCell ref="A56:C56"/>
    <mergeCell ref="A49:C49"/>
  </mergeCells>
  <phoneticPr fontId="3"/>
  <printOptions horizontalCentered="1"/>
  <pageMargins left="0.31496062992125984" right="0.31496062992125984" top="0.78740157480314965" bottom="0.19685039370078741" header="0.51181102362204722" footer="0.51181102362204722"/>
  <headerFooter alignWithMargins="0"/>
</worksheet>
</file>