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66126\Desktop\"/>
    </mc:Choice>
  </mc:AlternateContent>
  <bookViews>
    <workbookView xWindow="0" yWindow="0" windowWidth="20430" windowHeight="3300"/>
  </bookViews>
  <sheets>
    <sheet name="56" sheetId="1" r:id="rId1"/>
    <sheet name="57-1" sheetId="2" r:id="rId2"/>
    <sheet name="57-2" sheetId="3" r:id="rId3"/>
  </sheets>
  <externalReferences>
    <externalReference r:id="rId4"/>
  </externalReferences>
  <definedNames>
    <definedName name="_xlnm.Print_Area" localSheetId="0">'56'!$A$1:$BF$18</definedName>
    <definedName name="_xlnm.Print_Area" localSheetId="1">'57-1'!$A$1:$I$14</definedName>
    <definedName name="_xlnm.Print_Area" localSheetId="2">'57-2'!$A$1:$E$15</definedName>
    <definedName name="_xlnm.Print_Area">#REF!</definedName>
    <definedName name="_xlnm.Print_Titles" localSheetId="0">'56'!$A:$B</definedName>
    <definedName name="_xlnm.Print_Titles" localSheetId="1">'57-1'!$1:$4</definedName>
    <definedName name="_xlnm.Print_Titles" localSheetId="2">'57-2'!$1:$5</definedName>
    <definedName name="_xlnm.Print_Titles">#N/A</definedName>
    <definedName name="Z_293DF52C_1200_42BF_A78D_BB2AAB878329_.wvu.PrintArea" localSheetId="0" hidden="1">'56'!$A$1:$BF$20</definedName>
    <definedName name="Z_293DF52C_1200_42BF_A78D_BB2AAB878329_.wvu.PrintArea" localSheetId="1" hidden="1">'57-1'!$A$1:$I$14</definedName>
    <definedName name="Z_293DF52C_1200_42BF_A78D_BB2AAB878329_.wvu.PrintArea" localSheetId="2" hidden="1">'57-2'!$A$1:$E$15</definedName>
    <definedName name="Z_293DF52C_1200_42BF_A78D_BB2AAB878329_.wvu.PrintTitles" localSheetId="1" hidden="1">'57-1'!$1:$4</definedName>
    <definedName name="Z_293DF52C_1200_42BF_A78D_BB2AAB878329_.wvu.PrintTitles" localSheetId="2" hidden="1">'57-2'!$1:$5</definedName>
    <definedName name="Z_56D0106B_CB90_4499_A8AC_183481DC4CD8_.wvu.PrintArea" localSheetId="0" hidden="1">'56'!$A$1:$AU$20</definedName>
    <definedName name="Z_56D0106B_CB90_4499_A8AC_183481DC4CD8_.wvu.PrintArea" localSheetId="1" hidden="1">'57-1'!$A$1:$I$14</definedName>
    <definedName name="Z_56D0106B_CB90_4499_A8AC_183481DC4CD8_.wvu.PrintArea" localSheetId="2" hidden="1">'57-2'!$A$1:$E$15</definedName>
    <definedName name="Z_56D0106B_CB90_4499_A8AC_183481DC4CD8_.wvu.PrintTitles" localSheetId="1" hidden="1">'57-1'!$1:$4</definedName>
    <definedName name="Z_56D0106B_CB90_4499_A8AC_183481DC4CD8_.wvu.PrintTitles" localSheetId="2" hidden="1">'57-2'!$1:$5</definedName>
    <definedName name="Z_81642AB8_0225_4BC4_B7AE_9E8C6C06FBF4_.wvu.PrintArea" localSheetId="0" hidden="1">'56'!$A$1:$AU$20</definedName>
    <definedName name="Z_81642AB8_0225_4BC4_B7AE_9E8C6C06FBF4_.wvu.PrintArea" localSheetId="1" hidden="1">'57-1'!$A$1:$I$14</definedName>
    <definedName name="Z_81642AB8_0225_4BC4_B7AE_9E8C6C06FBF4_.wvu.PrintArea" localSheetId="2" hidden="1">'57-2'!$A$1:$E$15</definedName>
    <definedName name="Z_81642AB8_0225_4BC4_B7AE_9E8C6C06FBF4_.wvu.PrintTitles" localSheetId="1" hidden="1">'57-1'!$1:$4</definedName>
    <definedName name="Z_81642AB8_0225_4BC4_B7AE_9E8C6C06FBF4_.wvu.PrintTitles" localSheetId="2" hidden="1">'57-2'!$1:$5</definedName>
    <definedName name="橋本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3" l="1"/>
  <c r="D7" i="3"/>
  <c r="E7" i="3"/>
  <c r="B9" i="3"/>
  <c r="B7" i="3" s="1"/>
  <c r="C10" i="3"/>
  <c r="D10" i="3"/>
  <c r="E10" i="3"/>
  <c r="B11" i="3"/>
  <c r="B10" i="3" s="1"/>
  <c r="B12" i="3"/>
  <c r="C12" i="3"/>
  <c r="D12" i="3"/>
  <c r="E12" i="3"/>
  <c r="C6" i="2"/>
  <c r="B6" i="2" s="1"/>
  <c r="D6" i="2"/>
  <c r="E6" i="2"/>
  <c r="F6" i="2"/>
  <c r="G6" i="2"/>
  <c r="H6" i="2"/>
  <c r="I6" i="2"/>
  <c r="B8" i="2"/>
  <c r="C9" i="2"/>
  <c r="D9" i="2"/>
  <c r="E9" i="2"/>
  <c r="F9" i="2"/>
  <c r="G9" i="2"/>
  <c r="H9" i="2"/>
  <c r="I9" i="2"/>
  <c r="B10" i="2"/>
  <c r="B9" i="2" s="1"/>
  <c r="B11" i="2"/>
  <c r="C11" i="2"/>
  <c r="D11" i="2"/>
  <c r="E11" i="2"/>
  <c r="F11" i="2"/>
  <c r="G11" i="2"/>
  <c r="H11" i="2"/>
  <c r="I11" i="2"/>
  <c r="C6" i="1"/>
  <c r="B6" i="1" s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8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10" i="1"/>
  <c r="B9" i="1" s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</calcChain>
</file>

<file path=xl/sharedStrings.xml><?xml version="1.0" encoding="utf-8"?>
<sst xmlns="http://schemas.openxmlformats.org/spreadsheetml/2006/main" count="187" uniqueCount="95">
  <si>
    <t>※３　平成２１年１０月より第５６表の４６～５６までの１１疾患を加え、３９、４３の疾患名を変更。</t>
    <rPh sb="3" eb="5">
      <t>ヘイセイ</t>
    </rPh>
    <rPh sb="7" eb="8">
      <t>ネン</t>
    </rPh>
    <rPh sb="10" eb="11">
      <t>ガツ</t>
    </rPh>
    <rPh sb="13" eb="14">
      <t>ダイ</t>
    </rPh>
    <rPh sb="16" eb="17">
      <t>ヒョウ</t>
    </rPh>
    <rPh sb="28" eb="30">
      <t>シッカン</t>
    </rPh>
    <rPh sb="31" eb="32">
      <t>クワ</t>
    </rPh>
    <rPh sb="40" eb="42">
      <t>シッカン</t>
    </rPh>
    <rPh sb="42" eb="43">
      <t>メイ</t>
    </rPh>
    <rPh sb="44" eb="46">
      <t>ヘンコウ</t>
    </rPh>
    <phoneticPr fontId="4"/>
  </si>
  <si>
    <t>※２　平成１５年１０月よりシャイ・ドレガー症候群に線条体黒質変性症、オリーブ橋小脳萎縮症（脊髄小脳変性症より移行）を加え、多系統萎縮症に名称変更。</t>
    <rPh sb="3" eb="5">
      <t>ヘイセイ</t>
    </rPh>
    <rPh sb="7" eb="8">
      <t>ネン</t>
    </rPh>
    <rPh sb="10" eb="11">
      <t>ガツ</t>
    </rPh>
    <rPh sb="21" eb="24">
      <t>ショウコウグン</t>
    </rPh>
    <rPh sb="25" eb="26">
      <t>セン</t>
    </rPh>
    <rPh sb="26" eb="27">
      <t>ジョウ</t>
    </rPh>
    <rPh sb="27" eb="28">
      <t>タイ</t>
    </rPh>
    <rPh sb="28" eb="29">
      <t>コク</t>
    </rPh>
    <rPh sb="29" eb="30">
      <t>シツ</t>
    </rPh>
    <rPh sb="30" eb="33">
      <t>ヘンセイショウ</t>
    </rPh>
    <rPh sb="38" eb="39">
      <t>ハシ</t>
    </rPh>
    <rPh sb="39" eb="41">
      <t>ショウノウ</t>
    </rPh>
    <rPh sb="41" eb="43">
      <t>イシュク</t>
    </rPh>
    <rPh sb="43" eb="44">
      <t>ショウ</t>
    </rPh>
    <rPh sb="45" eb="47">
      <t>セキズイ</t>
    </rPh>
    <rPh sb="47" eb="49">
      <t>ショウノウ</t>
    </rPh>
    <rPh sb="49" eb="52">
      <t>ヘンセイショウ</t>
    </rPh>
    <rPh sb="54" eb="56">
      <t>イコウ</t>
    </rPh>
    <rPh sb="58" eb="59">
      <t>クワ</t>
    </rPh>
    <rPh sb="61" eb="62">
      <t>タ</t>
    </rPh>
    <rPh sb="62" eb="64">
      <t>ケイトウ</t>
    </rPh>
    <rPh sb="64" eb="66">
      <t>イシュク</t>
    </rPh>
    <rPh sb="66" eb="67">
      <t>ショウ</t>
    </rPh>
    <rPh sb="68" eb="70">
      <t>メイショウ</t>
    </rPh>
    <rPh sb="70" eb="72">
      <t>ヘンコウ</t>
    </rPh>
    <phoneticPr fontId="4"/>
  </si>
  <si>
    <t>※１　平成１５年１０月よりパーキンソン病に進行性核上性麻痺、大脳皮質基底核変性症を加え、パーキンソン病関連疾患に名称変更。</t>
    <rPh sb="3" eb="5">
      <t>ヘイセイ</t>
    </rPh>
    <rPh sb="7" eb="8">
      <t>ネン</t>
    </rPh>
    <rPh sb="10" eb="11">
      <t>ガツ</t>
    </rPh>
    <rPh sb="19" eb="20">
      <t>ビョウ</t>
    </rPh>
    <rPh sb="21" eb="24">
      <t>シンコウセイ</t>
    </rPh>
    <rPh sb="24" eb="25">
      <t>カク</t>
    </rPh>
    <rPh sb="25" eb="26">
      <t>ウエ</t>
    </rPh>
    <rPh sb="26" eb="27">
      <t>セイ</t>
    </rPh>
    <rPh sb="27" eb="29">
      <t>マヒ</t>
    </rPh>
    <rPh sb="30" eb="32">
      <t>ダイノウ</t>
    </rPh>
    <rPh sb="32" eb="34">
      <t>ヒシツ</t>
    </rPh>
    <rPh sb="34" eb="36">
      <t>キテイ</t>
    </rPh>
    <rPh sb="36" eb="37">
      <t>カク</t>
    </rPh>
    <rPh sb="37" eb="39">
      <t>ヘンセイ</t>
    </rPh>
    <rPh sb="39" eb="40">
      <t>ショウ</t>
    </rPh>
    <rPh sb="41" eb="42">
      <t>クワ</t>
    </rPh>
    <rPh sb="50" eb="51">
      <t>ビョウ</t>
    </rPh>
    <rPh sb="51" eb="53">
      <t>カンレン</t>
    </rPh>
    <rPh sb="53" eb="55">
      <t>シッカン</t>
    </rPh>
    <rPh sb="56" eb="58">
      <t>メイショウ</t>
    </rPh>
    <rPh sb="58" eb="60">
      <t>ヘンコウ</t>
    </rPh>
    <phoneticPr fontId="4"/>
  </si>
  <si>
    <t>資料　保健所集計</t>
    <phoneticPr fontId="4"/>
  </si>
  <si>
    <t>-</t>
  </si>
  <si>
    <t>江差保健所</t>
    <rPh sb="0" eb="2">
      <t>エサシ</t>
    </rPh>
    <rPh sb="2" eb="5">
      <t>ホケンジョ</t>
    </rPh>
    <phoneticPr fontId="4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</si>
  <si>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4"/>
  </si>
  <si>
    <t>八雲保健所</t>
    <rPh sb="0" eb="2">
      <t>ヤクモ</t>
    </rPh>
    <rPh sb="2" eb="5">
      <t>ホケンショ</t>
    </rPh>
    <phoneticPr fontId="4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</si>
  <si>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4"/>
  </si>
  <si>
    <t>-</t>
    <phoneticPr fontId="4"/>
  </si>
  <si>
    <t>市立函館保健所</t>
  </si>
  <si>
    <t>-</t>
    <phoneticPr fontId="4"/>
  </si>
  <si>
    <t>-</t>
    <phoneticPr fontId="4"/>
  </si>
  <si>
    <t>-</t>
    <phoneticPr fontId="4"/>
  </si>
  <si>
    <t>渡島保健所</t>
    <rPh sb="0" eb="2">
      <t>オシマ</t>
    </rPh>
    <phoneticPr fontId="4"/>
  </si>
  <si>
    <t>南渡島
第2次保健医療福祉圏</t>
    <rPh sb="0" eb="1">
      <t>ミナミ</t>
    </rPh>
    <rPh sb="1" eb="3">
      <t>オシマ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4"/>
  </si>
  <si>
    <t>全道</t>
  </si>
  <si>
    <t>間脳下垂体機能障害</t>
    <rPh sb="0" eb="2">
      <t>カンノウ</t>
    </rPh>
    <rPh sb="2" eb="5">
      <t>カスイタイ</t>
    </rPh>
    <rPh sb="5" eb="7">
      <t>キノウ</t>
    </rPh>
    <rPh sb="7" eb="9">
      <t>ショウガイ</t>
    </rPh>
    <phoneticPr fontId="4"/>
  </si>
  <si>
    <t>黄色靱帯骨化症</t>
    <rPh sb="0" eb="2">
      <t>オウショク</t>
    </rPh>
    <rPh sb="2" eb="4">
      <t>ジンタイ</t>
    </rPh>
    <rPh sb="4" eb="5">
      <t>ホネ</t>
    </rPh>
    <rPh sb="5" eb="6">
      <t>カ</t>
    </rPh>
    <rPh sb="6" eb="7">
      <t>ショウ</t>
    </rPh>
    <phoneticPr fontId="4"/>
  </si>
  <si>
    <t>重症多形滲出性紅班</t>
    <rPh sb="0" eb="2">
      <t>ジュウショウ</t>
    </rPh>
    <rPh sb="2" eb="3">
      <t>タ</t>
    </rPh>
    <rPh sb="3" eb="4">
      <t>ケイ</t>
    </rPh>
    <rPh sb="4" eb="7">
      <t>シンシュツセイ</t>
    </rPh>
    <rPh sb="7" eb="8">
      <t>クレナイ</t>
    </rPh>
    <rPh sb="8" eb="9">
      <t>ハン</t>
    </rPh>
    <phoneticPr fontId="4"/>
  </si>
  <si>
    <t>リンパ脈管筋腫症（ＬＡＭ）</t>
    <rPh sb="3" eb="4">
      <t>ミャク</t>
    </rPh>
    <rPh sb="4" eb="5">
      <t>カン</t>
    </rPh>
    <rPh sb="5" eb="7">
      <t>キンシュ</t>
    </rPh>
    <rPh sb="7" eb="8">
      <t>ショウ</t>
    </rPh>
    <phoneticPr fontId="4"/>
  </si>
  <si>
    <t>ミトコンドリア病</t>
    <rPh sb="7" eb="8">
      <t>ビョウ</t>
    </rPh>
    <phoneticPr fontId="4"/>
  </si>
  <si>
    <t>拘束型心筋症</t>
    <rPh sb="0" eb="2">
      <t>コウソク</t>
    </rPh>
    <rPh sb="2" eb="3">
      <t>ガタ</t>
    </rPh>
    <rPh sb="3" eb="6">
      <t>シンキンショウ</t>
    </rPh>
    <phoneticPr fontId="4"/>
  </si>
  <si>
    <t>肥大性心筋症</t>
    <rPh sb="0" eb="2">
      <t>ヒダイ</t>
    </rPh>
    <rPh sb="2" eb="3">
      <t>セイ</t>
    </rPh>
    <rPh sb="3" eb="6">
      <t>シンキンショウ</t>
    </rPh>
    <phoneticPr fontId="4"/>
  </si>
  <si>
    <t>慢性炎症性脱随性多発神経炎（CIDP）</t>
    <rPh sb="0" eb="2">
      <t>マンセイ</t>
    </rPh>
    <rPh sb="2" eb="5">
      <t>エンショウセイ</t>
    </rPh>
    <rPh sb="5" eb="6">
      <t>ダツ</t>
    </rPh>
    <rPh sb="6" eb="7">
      <t>ズイ</t>
    </rPh>
    <rPh sb="7" eb="8">
      <t>セイ</t>
    </rPh>
    <rPh sb="8" eb="10">
      <t>タハツ</t>
    </rPh>
    <rPh sb="10" eb="12">
      <t>シンケイ</t>
    </rPh>
    <rPh sb="12" eb="13">
      <t>エン</t>
    </rPh>
    <phoneticPr fontId="4"/>
  </si>
  <si>
    <t>球脊髄性筋萎縮症</t>
    <rPh sb="0" eb="1">
      <t>キュウ</t>
    </rPh>
    <rPh sb="1" eb="3">
      <t>セキズイ</t>
    </rPh>
    <rPh sb="3" eb="4">
      <t>セイ</t>
    </rPh>
    <rPh sb="4" eb="5">
      <t>キン</t>
    </rPh>
    <rPh sb="5" eb="8">
      <t>イシュクショウ</t>
    </rPh>
    <phoneticPr fontId="4"/>
  </si>
  <si>
    <t>脊髄性筋萎縮症</t>
    <rPh sb="0" eb="2">
      <t>セキズイ</t>
    </rPh>
    <rPh sb="2" eb="3">
      <t>セイ</t>
    </rPh>
    <rPh sb="3" eb="7">
      <t>キンイシュクショウ</t>
    </rPh>
    <phoneticPr fontId="4"/>
  </si>
  <si>
    <t>家族性高コレステロール血症(ホモ接合体）</t>
    <rPh sb="0" eb="2">
      <t>カゾク</t>
    </rPh>
    <rPh sb="2" eb="3">
      <t>セイ</t>
    </rPh>
    <rPh sb="3" eb="4">
      <t>コウ</t>
    </rPh>
    <rPh sb="11" eb="12">
      <t>ケッ</t>
    </rPh>
    <rPh sb="12" eb="13">
      <t>ショウ</t>
    </rPh>
    <rPh sb="16" eb="18">
      <t>セツゴウ</t>
    </rPh>
    <rPh sb="18" eb="19">
      <t>タイ</t>
    </rPh>
    <phoneticPr fontId="4"/>
  </si>
  <si>
    <t>副腎白質ジストロフィー</t>
    <rPh sb="0" eb="2">
      <t>フクジン</t>
    </rPh>
    <rPh sb="2" eb="3">
      <t>ハク</t>
    </rPh>
    <rPh sb="3" eb="4">
      <t>シツ</t>
    </rPh>
    <phoneticPr fontId="4"/>
  </si>
  <si>
    <t>ライソゾーム病（ファブリー病を含む）</t>
    <rPh sb="6" eb="7">
      <t>ビョウ</t>
    </rPh>
    <rPh sb="15" eb="16">
      <t>フク</t>
    </rPh>
    <phoneticPr fontId="4"/>
  </si>
  <si>
    <t>慢性血栓塞栓症肺高血圧症
（※３）</t>
    <rPh sb="7" eb="8">
      <t>ハイ</t>
    </rPh>
    <rPh sb="8" eb="12">
      <t>コウケツアツショウ</t>
    </rPh>
    <phoneticPr fontId="4"/>
  </si>
  <si>
    <t>バッド・キアリ（Ｂｕｄｄ‐Ｃｈｉａｒｉ）症候群</t>
    <phoneticPr fontId="4"/>
  </si>
  <si>
    <t>亜急性硬化性全脳炎</t>
    <phoneticPr fontId="4"/>
  </si>
  <si>
    <t>神経線維腫症</t>
  </si>
  <si>
    <t>肺動脈性肺高血圧症（※３）</t>
    <rPh sb="0" eb="1">
      <t>ハイ</t>
    </rPh>
    <rPh sb="1" eb="3">
      <t>ドウミャク</t>
    </rPh>
    <rPh sb="3" eb="4">
      <t>セイ</t>
    </rPh>
    <rPh sb="4" eb="5">
      <t>ハイ</t>
    </rPh>
    <rPh sb="5" eb="8">
      <t>コウケツアツ</t>
    </rPh>
    <rPh sb="8" eb="9">
      <t>ショウ</t>
    </rPh>
    <phoneticPr fontId="4"/>
  </si>
  <si>
    <t>プリオン病</t>
    <phoneticPr fontId="4"/>
  </si>
  <si>
    <t>網膜色素変性症</t>
  </si>
  <si>
    <t>特発性間質性肺炎</t>
  </si>
  <si>
    <t>原発性免疫不全症候群</t>
    <phoneticPr fontId="4"/>
  </si>
  <si>
    <t>混合性結合組織病</t>
  </si>
  <si>
    <t>特発性大腿骨頭壊死症</t>
    <phoneticPr fontId="4"/>
  </si>
  <si>
    <t>重症急性膵炎</t>
  </si>
  <si>
    <t>原発性胆汁性肝硬変</t>
    <phoneticPr fontId="4"/>
  </si>
  <si>
    <t>広範脊柱管狭窄症</t>
    <rPh sb="3" eb="4">
      <t>ハシラ</t>
    </rPh>
    <phoneticPr fontId="4"/>
  </si>
  <si>
    <t>膿疱性乾癬</t>
  </si>
  <si>
    <t>表皮水疱症（接合部型及び栄養障害型）</t>
    <rPh sb="6" eb="9">
      <t>セツゴウブ</t>
    </rPh>
    <rPh sb="9" eb="10">
      <t>ガタ</t>
    </rPh>
    <rPh sb="10" eb="11">
      <t>オヨ</t>
    </rPh>
    <rPh sb="12" eb="14">
      <t>エイヨウ</t>
    </rPh>
    <rPh sb="14" eb="16">
      <t>ショウガイ</t>
    </rPh>
    <rPh sb="16" eb="17">
      <t>ガタ</t>
    </rPh>
    <phoneticPr fontId="4"/>
  </si>
  <si>
    <t>多系統萎縮症　
(※２)</t>
    <rPh sb="0" eb="1">
      <t>タ</t>
    </rPh>
    <rPh sb="1" eb="3">
      <t>ケイトウ</t>
    </rPh>
    <rPh sb="3" eb="5">
      <t>イシュク</t>
    </rPh>
    <rPh sb="5" eb="6">
      <t>ショウ</t>
    </rPh>
    <phoneticPr fontId="4"/>
  </si>
  <si>
    <t>特発性心筋症</t>
  </si>
  <si>
    <t>ウェゲナー肉芽腫症</t>
    <phoneticPr fontId="4"/>
  </si>
  <si>
    <t>モヤモヤ病（ウイリス動脈輪閉塞症）</t>
    <rPh sb="4" eb="5">
      <t>ビョウ</t>
    </rPh>
    <phoneticPr fontId="4"/>
  </si>
  <si>
    <t>ハンチントン病</t>
    <phoneticPr fontId="4"/>
  </si>
  <si>
    <t>後縦靱帯骨化症</t>
  </si>
  <si>
    <t>アミロイドーシス</t>
  </si>
  <si>
    <t>パーキンソン病関連疾患　
(※１)</t>
    <rPh sb="7" eb="9">
      <t>カンレン</t>
    </rPh>
    <rPh sb="9" eb="11">
      <t>シッカン</t>
    </rPh>
    <phoneticPr fontId="4"/>
  </si>
  <si>
    <t>悪性関節リウマチ</t>
  </si>
  <si>
    <t>難治性の肝炎（劇症肝炎）</t>
    <rPh sb="7" eb="9">
      <t>ゲキショウ</t>
    </rPh>
    <phoneticPr fontId="4"/>
  </si>
  <si>
    <t>クローン病</t>
  </si>
  <si>
    <t>脊髄小脳変性症</t>
  </si>
  <si>
    <t>天疱瘡</t>
  </si>
  <si>
    <t>ビュルガー病</t>
  </si>
  <si>
    <t>大動脈炎症候群</t>
  </si>
  <si>
    <t>潰瘍性大腸炎</t>
  </si>
  <si>
    <t>結節性動脈周囲炎</t>
  </si>
  <si>
    <t>特発性血小板減少性紫班病</t>
    <phoneticPr fontId="4"/>
  </si>
  <si>
    <t>強皮症・皮膚筋炎及び多発性筋炎</t>
    <phoneticPr fontId="4"/>
  </si>
  <si>
    <t>筋萎縮性側索硬化症</t>
    <phoneticPr fontId="4"/>
  </si>
  <si>
    <t>サルコイドーシス</t>
    <phoneticPr fontId="4"/>
  </si>
  <si>
    <t>再生不良性貧血</t>
  </si>
  <si>
    <t>スモン</t>
  </si>
  <si>
    <t>全身性エリテマトーデス</t>
    <phoneticPr fontId="4"/>
  </si>
  <si>
    <t>重症筋無力症</t>
  </si>
  <si>
    <t>多発性硬化症</t>
  </si>
  <si>
    <t>ベーチェット病</t>
  </si>
  <si>
    <t>総数</t>
  </si>
  <si>
    <t>疾　　　　　　　　　　患　　　　　　　　　名　　　　</t>
    <phoneticPr fontId="4"/>
  </si>
  <si>
    <t>平成２５年度末現在</t>
    <rPh sb="6" eb="7">
      <t>マツ</t>
    </rPh>
    <rPh sb="7" eb="9">
      <t>ゲンザイ</t>
    </rPh>
    <phoneticPr fontId="4"/>
  </si>
  <si>
    <t>第５６表　特定疾患医療受給者数（国）</t>
    <rPh sb="0" eb="1">
      <t>ダイ</t>
    </rPh>
    <rPh sb="3" eb="4">
      <t>ヒョウ</t>
    </rPh>
    <rPh sb="5" eb="7">
      <t>トクテイ</t>
    </rPh>
    <rPh sb="7" eb="9">
      <t>シッカン</t>
    </rPh>
    <rPh sb="9" eb="11">
      <t>イリョウ</t>
    </rPh>
    <rPh sb="11" eb="14">
      <t>ジュキュウシャ</t>
    </rPh>
    <rPh sb="14" eb="15">
      <t>スウ</t>
    </rPh>
    <rPh sb="16" eb="17">
      <t>クニ</t>
    </rPh>
    <phoneticPr fontId="4"/>
  </si>
  <si>
    <t>資料　保健所集計</t>
    <rPh sb="0" eb="2">
      <t>シリョウ</t>
    </rPh>
    <rPh sb="3" eb="6">
      <t>ホケンジョ</t>
    </rPh>
    <rPh sb="6" eb="8">
      <t>シュウケイ</t>
    </rPh>
    <phoneticPr fontId="4"/>
  </si>
  <si>
    <t>後縦靱帯骨化症（特例）</t>
    <phoneticPr fontId="4"/>
  </si>
  <si>
    <t>シェーグレン
症候群</t>
    <phoneticPr fontId="4"/>
  </si>
  <si>
    <t>ステロイドホルモン産生異常症</t>
    <phoneticPr fontId="4"/>
  </si>
  <si>
    <t>突発性難聴</t>
    <phoneticPr fontId="4"/>
  </si>
  <si>
    <t>溶血性貧血</t>
  </si>
  <si>
    <t>下垂体機能障害</t>
  </si>
  <si>
    <t>難治性肝炎（劇症肝炎及びウイルス性肝炎（Ｂ・Ｃ型）を除く）</t>
    <rPh sb="10" eb="11">
      <t>オヨ</t>
    </rPh>
    <rPh sb="16" eb="17">
      <t>セイ</t>
    </rPh>
    <rPh sb="17" eb="19">
      <t>カンエン</t>
    </rPh>
    <rPh sb="23" eb="24">
      <t>ガタ</t>
    </rPh>
    <phoneticPr fontId="4"/>
  </si>
  <si>
    <t>疾　　　　患　　　　名</t>
  </si>
  <si>
    <t>第５７－１表　特定疾患医療受給者数（北海道）</t>
    <phoneticPr fontId="4"/>
  </si>
  <si>
    <t>資料　保健所集計</t>
    <phoneticPr fontId="4"/>
  </si>
  <si>
    <t>函館市</t>
    <rPh sb="0" eb="3">
      <t>ハコダテシ</t>
    </rPh>
    <phoneticPr fontId="4"/>
  </si>
  <si>
    <t>橋本病</t>
    <rPh sb="0" eb="2">
      <t>ハシモト</t>
    </rPh>
    <rPh sb="2" eb="3">
      <t>ビョウ</t>
    </rPh>
    <phoneticPr fontId="4"/>
  </si>
  <si>
    <t>ウイルス性肝炎
（Ｂ・Ｃ型）
（北海道）</t>
    <rPh sb="12" eb="13">
      <t>ガタ</t>
    </rPh>
    <rPh sb="16" eb="19">
      <t>ホッカイドウ</t>
    </rPh>
    <phoneticPr fontId="4"/>
  </si>
  <si>
    <t>ウイルス性肝炎
（Ｂ・Ｃ型）
（国）</t>
    <rPh sb="12" eb="13">
      <t>ガタ</t>
    </rPh>
    <rPh sb="16" eb="17">
      <t>クニ</t>
    </rPh>
    <phoneticPr fontId="4"/>
  </si>
  <si>
    <t>・橋本病重症患者対策医療受給者数（北海道）</t>
  </si>
  <si>
    <t xml:space="preserve">ウイルス性肝炎進行防止対策医療受給者数（国・北海道）
</t>
    <phoneticPr fontId="4"/>
  </si>
  <si>
    <t>第５７－２表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</si>
</sst>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126">
    <xf numFmtId="0" fontId="0" fillId="0" borderId="0" xfId="0">
      <alignment vertical="center"/>
    </xf>
    <xf numFmtId="176" fontId="2" fillId="0" borderId="0" xfId="2" applyNumberFormat="1" applyFont="1"/>
    <xf numFmtId="176" fontId="2" fillId="0" borderId="0" xfId="2" applyNumberFormat="1" applyFont="1" applyAlignment="1">
      <alignment horizontal="left"/>
    </xf>
    <xf numFmtId="176" fontId="2" fillId="0" borderId="0" xfId="2" applyNumberFormat="1" applyFont="1" applyBorder="1"/>
    <xf numFmtId="176" fontId="2" fillId="0" borderId="0" xfId="2" applyNumberFormat="1" applyFont="1" applyBorder="1" applyAlignment="1"/>
    <xf numFmtId="176" fontId="2" fillId="0" borderId="0" xfId="2" applyNumberFormat="1" applyFont="1" applyBorder="1" applyAlignment="1">
      <alignment horizontal="left"/>
    </xf>
    <xf numFmtId="176" fontId="2" fillId="0" borderId="0" xfId="2" applyNumberFormat="1" applyFont="1" applyFill="1"/>
    <xf numFmtId="176" fontId="2" fillId="2" borderId="1" xfId="2" applyNumberFormat="1" applyFont="1" applyFill="1" applyBorder="1" applyAlignment="1">
      <alignment horizontal="right"/>
    </xf>
    <xf numFmtId="176" fontId="2" fillId="2" borderId="1" xfId="2" quotePrefix="1" applyNumberFormat="1" applyFont="1" applyFill="1" applyBorder="1" applyAlignment="1">
      <alignment horizontal="right"/>
    </xf>
    <xf numFmtId="176" fontId="2" fillId="3" borderId="1" xfId="2" applyNumberFormat="1" applyFont="1" applyFill="1" applyBorder="1" applyAlignment="1">
      <alignment horizontal="right" vertical="center"/>
    </xf>
    <xf numFmtId="176" fontId="2" fillId="2" borderId="1" xfId="2" applyNumberFormat="1" applyFont="1" applyFill="1" applyBorder="1" applyAlignment="1">
      <alignment horizontal="left" vertical="center"/>
    </xf>
    <xf numFmtId="176" fontId="2" fillId="3" borderId="1" xfId="2" applyNumberFormat="1" applyFont="1" applyFill="1" applyBorder="1" applyAlignment="1">
      <alignment horizontal="left" vertical="center" wrapText="1"/>
    </xf>
    <xf numFmtId="176" fontId="2" fillId="2" borderId="1" xfId="2" applyNumberFormat="1" applyFont="1" applyFill="1" applyBorder="1" applyAlignment="1">
      <alignment horizontal="right" vertical="center"/>
    </xf>
    <xf numFmtId="38" fontId="2" fillId="3" borderId="2" xfId="2" applyFont="1" applyFill="1" applyBorder="1" applyAlignment="1">
      <alignment horizontal="left" vertical="center" wrapText="1"/>
    </xf>
    <xf numFmtId="176" fontId="2" fillId="4" borderId="1" xfId="2" applyNumberFormat="1" applyFont="1" applyFill="1" applyBorder="1" applyAlignment="1">
      <alignment horizontal="right"/>
    </xf>
    <xf numFmtId="176" fontId="2" fillId="4" borderId="3" xfId="2" applyNumberFormat="1" applyFont="1" applyFill="1" applyBorder="1" applyAlignment="1">
      <alignment horizontal="right"/>
    </xf>
    <xf numFmtId="176" fontId="2" fillId="5" borderId="1" xfId="2" applyNumberFormat="1" applyFont="1" applyFill="1" applyBorder="1" applyAlignment="1">
      <alignment horizontal="right" vertical="center"/>
    </xf>
    <xf numFmtId="38" fontId="2" fillId="4" borderId="2" xfId="2" applyFont="1" applyFill="1" applyBorder="1" applyAlignment="1">
      <alignment horizontal="left" vertical="center"/>
    </xf>
    <xf numFmtId="38" fontId="2" fillId="2" borderId="1" xfId="2" applyFont="1" applyFill="1" applyBorder="1" applyAlignment="1">
      <alignment horizontal="right"/>
    </xf>
    <xf numFmtId="38" fontId="2" fillId="2" borderId="4" xfId="2" applyFont="1" applyFill="1" applyBorder="1" applyAlignment="1">
      <alignment horizontal="right"/>
    </xf>
    <xf numFmtId="38" fontId="2" fillId="2" borderId="5" xfId="2" applyFont="1" applyFill="1" applyBorder="1" applyAlignment="1">
      <alignment horizontal="right"/>
    </xf>
    <xf numFmtId="38" fontId="2" fillId="2" borderId="1" xfId="2" applyFont="1" applyFill="1" applyBorder="1" applyAlignment="1">
      <alignment horizontal="left" vertical="center"/>
    </xf>
    <xf numFmtId="38" fontId="2" fillId="3" borderId="1" xfId="2" applyFont="1" applyFill="1" applyBorder="1" applyAlignment="1">
      <alignment horizontal="right" vertical="center"/>
    </xf>
    <xf numFmtId="38" fontId="2" fillId="3" borderId="4" xfId="2" applyFont="1" applyFill="1" applyBorder="1" applyAlignment="1">
      <alignment horizontal="right" vertical="center"/>
    </xf>
    <xf numFmtId="38" fontId="2" fillId="3" borderId="5" xfId="2" applyFont="1" applyFill="1" applyBorder="1" applyAlignment="1">
      <alignment horizontal="right" vertical="center"/>
    </xf>
    <xf numFmtId="38" fontId="2" fillId="3" borderId="1" xfId="1" applyFont="1" applyFill="1" applyBorder="1" applyAlignment="1">
      <alignment horizontal="left" vertical="center" wrapText="1"/>
    </xf>
    <xf numFmtId="176" fontId="2" fillId="6" borderId="6" xfId="2" applyNumberFormat="1" applyFont="1" applyFill="1" applyBorder="1" applyAlignment="1">
      <alignment horizontal="right" vertical="center"/>
    </xf>
    <xf numFmtId="176" fontId="2" fillId="6" borderId="7" xfId="2" applyNumberFormat="1" applyFont="1" applyFill="1" applyBorder="1" applyAlignment="1">
      <alignment horizontal="right" vertical="center"/>
    </xf>
    <xf numFmtId="176" fontId="2" fillId="6" borderId="8" xfId="2" applyNumberFormat="1" applyFont="1" applyFill="1" applyBorder="1" applyAlignment="1">
      <alignment horizontal="right" vertical="center"/>
    </xf>
    <xf numFmtId="176" fontId="2" fillId="6" borderId="9" xfId="2" applyNumberFormat="1" applyFont="1" applyFill="1" applyBorder="1" applyAlignment="1">
      <alignment horizontal="right" vertical="center"/>
    </xf>
    <xf numFmtId="176" fontId="2" fillId="6" borderId="10" xfId="2" applyNumberFormat="1" applyFont="1" applyFill="1" applyBorder="1" applyAlignment="1">
      <alignment horizontal="right" vertical="center"/>
    </xf>
    <xf numFmtId="176" fontId="2" fillId="7" borderId="8" xfId="2" applyNumberFormat="1" applyFont="1" applyFill="1" applyBorder="1" applyAlignment="1">
      <alignment horizontal="right" vertical="center"/>
    </xf>
    <xf numFmtId="176" fontId="2" fillId="6" borderId="2" xfId="2" applyNumberFormat="1" applyFont="1" applyFill="1" applyBorder="1" applyAlignment="1">
      <alignment horizontal="left" vertical="center"/>
    </xf>
    <xf numFmtId="176" fontId="2" fillId="0" borderId="0" xfId="2" applyNumberFormat="1" applyFont="1" applyAlignment="1">
      <alignment vertical="top" textRotation="255" wrapText="1"/>
    </xf>
    <xf numFmtId="176" fontId="2" fillId="0" borderId="1" xfId="2" applyNumberFormat="1" applyFont="1" applyBorder="1" applyAlignment="1">
      <alignment vertical="top" textRotation="255" wrapText="1"/>
    </xf>
    <xf numFmtId="176" fontId="2" fillId="0" borderId="6" xfId="2" applyNumberFormat="1" applyFont="1" applyBorder="1" applyAlignment="1">
      <alignment horizontal="center" vertical="top" textRotation="255" wrapText="1"/>
    </xf>
    <xf numFmtId="176" fontId="2" fillId="0" borderId="7" xfId="2" applyNumberFormat="1" applyFont="1" applyBorder="1" applyAlignment="1">
      <alignment horizontal="center" vertical="top" textRotation="255" wrapText="1"/>
    </xf>
    <xf numFmtId="49" fontId="2" fillId="0" borderId="7" xfId="2" applyNumberFormat="1" applyFont="1" applyBorder="1" applyAlignment="1">
      <alignment horizontal="center" vertical="top" textRotation="255" wrapText="1"/>
    </xf>
    <xf numFmtId="176" fontId="2" fillId="0" borderId="8" xfId="2" applyNumberFormat="1" applyFont="1" applyBorder="1" applyAlignment="1">
      <alignment horizontal="center" vertical="top" textRotation="255" wrapText="1"/>
    </xf>
    <xf numFmtId="176" fontId="2" fillId="0" borderId="2" xfId="2" applyNumberFormat="1" applyFont="1" applyBorder="1" applyAlignment="1">
      <alignment horizontal="center" vertical="top" textRotation="255" wrapText="1"/>
    </xf>
    <xf numFmtId="176" fontId="2" fillId="0" borderId="10" xfId="2" applyNumberFormat="1" applyFont="1" applyBorder="1" applyAlignment="1">
      <alignment horizontal="center" vertical="top" textRotation="255" wrapText="1"/>
    </xf>
    <xf numFmtId="176" fontId="2" fillId="0" borderId="0" xfId="2" applyNumberFormat="1" applyFont="1" applyFill="1" applyBorder="1" applyAlignment="1">
      <alignment horizontal="center" vertical="top" textRotation="255" wrapText="1"/>
    </xf>
    <xf numFmtId="176" fontId="2" fillId="0" borderId="2" xfId="2" applyNumberFormat="1" applyFont="1" applyBorder="1" applyAlignment="1">
      <alignment horizontal="left" vertical="top" textRotation="255" wrapText="1"/>
    </xf>
    <xf numFmtId="176" fontId="2" fillId="0" borderId="0" xfId="2" applyNumberFormat="1" applyFont="1" applyBorder="1" applyAlignment="1">
      <alignment horizontal="center" vertical="center"/>
    </xf>
    <xf numFmtId="176" fontId="2" fillId="0" borderId="11" xfId="2" applyNumberFormat="1" applyFont="1" applyBorder="1" applyAlignment="1">
      <alignment horizontal="center" vertical="center"/>
    </xf>
    <xf numFmtId="176" fontId="2" fillId="0" borderId="6" xfId="2" applyNumberFormat="1" applyFont="1" applyBorder="1" applyAlignment="1">
      <alignment horizontal="center" vertical="center"/>
    </xf>
    <xf numFmtId="176" fontId="2" fillId="0" borderId="7" xfId="2" applyNumberFormat="1" applyFont="1" applyBorder="1" applyAlignment="1">
      <alignment horizontal="center" vertical="center"/>
    </xf>
    <xf numFmtId="176" fontId="2" fillId="0" borderId="8" xfId="2" applyNumberFormat="1" applyFont="1" applyBorder="1" applyAlignment="1">
      <alignment horizontal="center" vertical="center"/>
    </xf>
    <xf numFmtId="176" fontId="2" fillId="0" borderId="1" xfId="2" applyNumberFormat="1" applyFont="1" applyBorder="1" applyAlignment="1">
      <alignment horizontal="center" vertical="center"/>
    </xf>
    <xf numFmtId="176" fontId="2" fillId="0" borderId="10" xfId="2" applyNumberFormat="1" applyFont="1" applyBorder="1" applyAlignment="1">
      <alignment horizontal="center" vertical="center"/>
    </xf>
    <xf numFmtId="176" fontId="2" fillId="0" borderId="0" xfId="2" applyNumberFormat="1" applyFont="1" applyFill="1" applyBorder="1" applyAlignment="1">
      <alignment horizontal="center" vertical="center"/>
    </xf>
    <xf numFmtId="176" fontId="2" fillId="0" borderId="12" xfId="2" applyNumberFormat="1" applyFont="1" applyBorder="1" applyAlignment="1">
      <alignment horizontal="left"/>
    </xf>
    <xf numFmtId="176" fontId="2" fillId="0" borderId="13" xfId="2" applyNumberFormat="1" applyFont="1" applyBorder="1"/>
    <xf numFmtId="176" fontId="2" fillId="0" borderId="14" xfId="2" applyNumberFormat="1" applyFont="1" applyBorder="1"/>
    <xf numFmtId="176" fontId="2" fillId="0" borderId="14" xfId="2" applyNumberFormat="1" applyFont="1" applyBorder="1" applyAlignment="1"/>
    <xf numFmtId="176" fontId="2" fillId="0" borderId="8" xfId="2" applyNumberFormat="1" applyFont="1" applyBorder="1" applyAlignment="1"/>
    <xf numFmtId="176" fontId="2" fillId="0" borderId="8" xfId="2" applyNumberFormat="1" applyFont="1" applyBorder="1" applyAlignment="1">
      <alignment horizontal="centerContinuous" vertical="center"/>
    </xf>
    <xf numFmtId="176" fontId="2" fillId="0" borderId="7" xfId="2" applyNumberFormat="1" applyFont="1" applyBorder="1" applyAlignment="1">
      <alignment horizontal="centerContinuous" vertical="center"/>
    </xf>
    <xf numFmtId="176" fontId="2" fillId="0" borderId="8" xfId="2" applyNumberFormat="1" applyFont="1" applyFill="1" applyBorder="1" applyAlignment="1">
      <alignment horizontal="center" vertical="center"/>
    </xf>
    <xf numFmtId="176" fontId="2" fillId="0" borderId="9" xfId="2" applyNumberFormat="1" applyFont="1" applyBorder="1" applyAlignment="1">
      <alignment horizontal="left"/>
    </xf>
    <xf numFmtId="176" fontId="5" fillId="0" borderId="0" xfId="2" applyNumberFormat="1" applyFont="1" applyFill="1" applyAlignment="1">
      <alignment vertical="top"/>
    </xf>
    <xf numFmtId="176" fontId="5" fillId="0" borderId="0" xfId="2" applyNumberFormat="1" applyFont="1" applyFill="1" applyBorder="1" applyAlignment="1">
      <alignment horizontal="right" vertical="top"/>
    </xf>
    <xf numFmtId="176" fontId="5" fillId="0" borderId="0" xfId="2" applyNumberFormat="1" applyFont="1" applyFill="1" applyAlignment="1">
      <alignment horizontal="right" vertical="top"/>
    </xf>
    <xf numFmtId="176" fontId="5" fillId="0" borderId="0" xfId="2" applyNumberFormat="1" applyFont="1" applyFill="1" applyAlignment="1">
      <alignment horizontal="left" vertical="top"/>
    </xf>
    <xf numFmtId="38" fontId="2" fillId="0" borderId="0" xfId="2" applyFont="1" applyBorder="1"/>
    <xf numFmtId="38" fontId="2" fillId="0" borderId="0" xfId="2" applyFont="1"/>
    <xf numFmtId="38" fontId="2" fillId="0" borderId="0" xfId="2" applyFont="1" applyAlignment="1">
      <alignment horizontal="left"/>
    </xf>
    <xf numFmtId="38" fontId="2" fillId="0" borderId="0" xfId="2" applyFont="1" applyAlignment="1"/>
    <xf numFmtId="38" fontId="2" fillId="0" borderId="0" xfId="2" applyFont="1" applyBorder="1" applyAlignment="1"/>
    <xf numFmtId="38" fontId="2" fillId="0" borderId="0" xfId="2" applyFont="1" applyBorder="1" applyAlignment="1">
      <alignment horizontal="left"/>
    </xf>
    <xf numFmtId="38" fontId="2" fillId="0" borderId="15" xfId="2" applyFont="1" applyBorder="1" applyAlignment="1"/>
    <xf numFmtId="38" fontId="2" fillId="0" borderId="0" xfId="2" applyFont="1" applyFill="1" applyBorder="1"/>
    <xf numFmtId="38" fontId="2" fillId="3" borderId="1" xfId="2" applyFont="1" applyFill="1" applyBorder="1" applyAlignment="1">
      <alignment horizontal="right"/>
    </xf>
    <xf numFmtId="38" fontId="2" fillId="3" borderId="1" xfId="2" applyFont="1" applyFill="1" applyBorder="1" applyAlignment="1">
      <alignment horizontal="left" vertical="center" wrapText="1"/>
    </xf>
    <xf numFmtId="38" fontId="2" fillId="4" borderId="1" xfId="2" applyFont="1" applyFill="1" applyBorder="1" applyAlignment="1">
      <alignment horizontal="right"/>
    </xf>
    <xf numFmtId="38" fontId="2" fillId="4" borderId="5" xfId="2" applyFont="1" applyFill="1" applyBorder="1" applyAlignment="1">
      <alignment horizontal="right"/>
    </xf>
    <xf numFmtId="38" fontId="2" fillId="5" borderId="1" xfId="2" applyFont="1" applyFill="1" applyBorder="1" applyAlignment="1">
      <alignment horizontal="right"/>
    </xf>
    <xf numFmtId="38" fontId="2" fillId="4" borderId="1" xfId="2" applyFont="1" applyFill="1" applyBorder="1" applyAlignment="1">
      <alignment horizontal="left" vertical="center"/>
    </xf>
    <xf numFmtId="38" fontId="2" fillId="6" borderId="16" xfId="2" applyFont="1" applyFill="1" applyBorder="1" applyAlignment="1">
      <alignment horizontal="right" vertical="center"/>
    </xf>
    <xf numFmtId="38" fontId="2" fillId="6" borderId="7" xfId="2" applyFont="1" applyFill="1" applyBorder="1" applyAlignment="1">
      <alignment horizontal="right" vertical="center"/>
    </xf>
    <xf numFmtId="38" fontId="2" fillId="6" borderId="8" xfId="2" applyFont="1" applyFill="1" applyBorder="1" applyAlignment="1">
      <alignment horizontal="right" vertical="center"/>
    </xf>
    <xf numFmtId="38" fontId="2" fillId="7" borderId="1" xfId="2" applyFont="1" applyFill="1" applyBorder="1" applyAlignment="1">
      <alignment horizontal="right" vertical="center"/>
    </xf>
    <xf numFmtId="38" fontId="2" fillId="6" borderId="2" xfId="2" applyFont="1" applyFill="1" applyBorder="1" applyAlignment="1">
      <alignment horizontal="left" vertical="center"/>
    </xf>
    <xf numFmtId="38" fontId="2" fillId="0" borderId="0" xfId="2" applyFont="1" applyBorder="1" applyAlignment="1">
      <alignment vertical="top" textRotation="255"/>
    </xf>
    <xf numFmtId="38" fontId="2" fillId="0" borderId="9" xfId="2" applyFont="1" applyFill="1" applyBorder="1" applyAlignment="1">
      <alignment horizontal="center" vertical="top" textRotation="255" wrapText="1"/>
    </xf>
    <xf numFmtId="38" fontId="2" fillId="0" borderId="7" xfId="2" applyFont="1" applyBorder="1" applyAlignment="1">
      <alignment horizontal="center" vertical="top" textRotation="255" wrapText="1"/>
    </xf>
    <xf numFmtId="38" fontId="2" fillId="0" borderId="0" xfId="2" applyFont="1" applyFill="1" applyBorder="1" applyAlignment="1">
      <alignment vertical="top" textRotation="255"/>
    </xf>
    <xf numFmtId="38" fontId="2" fillId="0" borderId="2" xfId="2" applyFont="1" applyFill="1" applyBorder="1" applyAlignment="1">
      <alignment horizontal="left" vertical="top" textRotation="255"/>
    </xf>
    <xf numFmtId="38" fontId="2" fillId="0" borderId="6" xfId="2" applyFont="1" applyBorder="1" applyAlignment="1">
      <alignment horizontal="center" vertical="center"/>
    </xf>
    <xf numFmtId="38" fontId="2" fillId="0" borderId="7" xfId="2" applyFont="1" applyBorder="1" applyAlignment="1">
      <alignment horizontal="center" vertical="center"/>
    </xf>
    <xf numFmtId="38" fontId="2" fillId="0" borderId="0" xfId="2" applyFont="1" applyFill="1" applyBorder="1" applyAlignment="1">
      <alignment vertical="center"/>
    </xf>
    <xf numFmtId="38" fontId="2" fillId="0" borderId="12" xfId="2" applyFont="1" applyFill="1" applyBorder="1" applyAlignment="1">
      <alignment horizontal="left"/>
    </xf>
    <xf numFmtId="38" fontId="2" fillId="0" borderId="17" xfId="2" applyFont="1" applyBorder="1" applyAlignment="1">
      <alignment horizontal="center" vertical="center"/>
    </xf>
    <xf numFmtId="38" fontId="2" fillId="0" borderId="18" xfId="2" applyFont="1" applyBorder="1" applyAlignment="1">
      <alignment horizontal="center" vertical="center"/>
    </xf>
    <xf numFmtId="38" fontId="2" fillId="0" borderId="19" xfId="2" applyFont="1" applyBorder="1" applyAlignment="1">
      <alignment horizontal="center" vertical="center"/>
    </xf>
    <xf numFmtId="38" fontId="2" fillId="0" borderId="8" xfId="2" applyFont="1" applyFill="1" applyBorder="1" applyAlignment="1">
      <alignment horizontal="center" vertical="center"/>
    </xf>
    <xf numFmtId="38" fontId="2" fillId="0" borderId="9" xfId="2" applyFont="1" applyFill="1" applyBorder="1" applyAlignment="1">
      <alignment horizontal="left"/>
    </xf>
    <xf numFmtId="38" fontId="5" fillId="0" borderId="0" xfId="2" applyFont="1" applyBorder="1" applyAlignment="1">
      <alignment vertical="top"/>
    </xf>
    <xf numFmtId="38" fontId="5" fillId="0" borderId="20" xfId="2" applyFont="1" applyFill="1" applyBorder="1" applyAlignment="1">
      <alignment horizontal="right" vertical="top"/>
    </xf>
    <xf numFmtId="38" fontId="5" fillId="0" borderId="0" xfId="2" applyFont="1" applyAlignment="1">
      <alignment vertical="top"/>
    </xf>
    <xf numFmtId="38" fontId="5" fillId="0" borderId="0" xfId="2" applyFont="1" applyAlignment="1">
      <alignment horizontal="left" vertical="top"/>
    </xf>
    <xf numFmtId="38" fontId="2" fillId="0" borderId="0" xfId="2" applyFont="1" applyFill="1"/>
    <xf numFmtId="38" fontId="2" fillId="0" borderId="0" xfId="2" applyFont="1" applyFill="1" applyAlignment="1">
      <alignment horizontal="left"/>
    </xf>
    <xf numFmtId="38" fontId="2" fillId="0" borderId="0" xfId="2" applyFont="1" applyFill="1" applyAlignment="1"/>
    <xf numFmtId="38" fontId="2" fillId="0" borderId="0" xfId="2" applyFont="1" applyFill="1" applyBorder="1" applyAlignment="1"/>
    <xf numFmtId="38" fontId="2" fillId="0" borderId="0" xfId="2" applyFont="1" applyFill="1" applyBorder="1" applyAlignment="1">
      <alignment horizontal="left"/>
    </xf>
    <xf numFmtId="38" fontId="2" fillId="0" borderId="15" xfId="2" applyFont="1" applyFill="1" applyBorder="1" applyAlignment="1"/>
    <xf numFmtId="38" fontId="2" fillId="4" borderId="3" xfId="2" applyFont="1" applyFill="1" applyBorder="1" applyAlignment="1">
      <alignment horizontal="right"/>
    </xf>
    <xf numFmtId="38" fontId="2" fillId="6" borderId="21" xfId="2" applyFont="1" applyFill="1" applyBorder="1" applyAlignment="1">
      <alignment horizontal="right" vertical="center"/>
    </xf>
    <xf numFmtId="38" fontId="2" fillId="6" borderId="9" xfId="2" applyFont="1" applyFill="1" applyBorder="1" applyAlignment="1">
      <alignment horizontal="right" vertical="center"/>
    </xf>
    <xf numFmtId="38" fontId="2" fillId="7" borderId="9" xfId="2" applyFont="1" applyFill="1" applyBorder="1" applyAlignment="1">
      <alignment horizontal="right" vertical="center"/>
    </xf>
    <xf numFmtId="38" fontId="2" fillId="0" borderId="21" xfId="2" applyFont="1" applyFill="1" applyBorder="1" applyAlignment="1">
      <alignment horizontal="center" vertical="top" textRotation="255" wrapText="1"/>
    </xf>
    <xf numFmtId="38" fontId="2" fillId="0" borderId="7" xfId="2" applyFont="1" applyFill="1" applyBorder="1" applyAlignment="1">
      <alignment horizontal="center" vertical="top" textRotation="255" wrapText="1"/>
    </xf>
    <xf numFmtId="38" fontId="2" fillId="0" borderId="21" xfId="2" applyFont="1" applyFill="1" applyBorder="1" applyAlignment="1">
      <alignment horizontal="center" vertical="center"/>
    </xf>
    <xf numFmtId="38" fontId="2" fillId="0" borderId="7" xfId="2" applyFont="1" applyFill="1" applyBorder="1" applyAlignment="1">
      <alignment horizontal="center" vertical="center"/>
    </xf>
    <xf numFmtId="38" fontId="2" fillId="0" borderId="22" xfId="2" applyFont="1" applyFill="1" applyBorder="1" applyAlignment="1">
      <alignment horizontal="center" vertical="center"/>
    </xf>
    <xf numFmtId="38" fontId="2" fillId="0" borderId="18" xfId="2" applyFont="1" applyFill="1" applyBorder="1" applyAlignment="1">
      <alignment horizontal="center" vertical="center"/>
    </xf>
    <xf numFmtId="38" fontId="2" fillId="0" borderId="23" xfId="2" applyFont="1" applyFill="1" applyBorder="1" applyAlignment="1">
      <alignment horizontal="center" vertical="center"/>
    </xf>
    <xf numFmtId="38" fontId="2" fillId="0" borderId="16" xfId="2" applyFont="1" applyFill="1" applyBorder="1" applyAlignment="1">
      <alignment horizontal="center" vertical="center"/>
    </xf>
    <xf numFmtId="38" fontId="5" fillId="0" borderId="20" xfId="2" applyFont="1" applyFill="1" applyBorder="1" applyAlignment="1">
      <alignment horizontal="right"/>
    </xf>
    <xf numFmtId="38" fontId="5" fillId="0" borderId="20" xfId="2" applyFont="1" applyFill="1" applyBorder="1" applyAlignment="1">
      <alignment horizontal="left" vertical="center"/>
    </xf>
    <xf numFmtId="38" fontId="2" fillId="0" borderId="0" xfId="2" applyFont="1" applyFill="1" applyAlignment="1">
      <alignment horizontal="left" vertical="center"/>
    </xf>
    <xf numFmtId="38" fontId="5" fillId="0" borderId="0" xfId="2" applyFont="1" applyFill="1" applyBorder="1"/>
    <xf numFmtId="38" fontId="5" fillId="0" borderId="0" xfId="2" applyFont="1" applyFill="1" applyAlignment="1">
      <alignment horizontal="right"/>
    </xf>
    <xf numFmtId="0" fontId="5" fillId="0" borderId="0" xfId="0" applyFont="1" applyAlignment="1">
      <alignment horizontal="left" vertical="top" wrapText="1"/>
    </xf>
    <xf numFmtId="38" fontId="5" fillId="0" borderId="0" xfId="2" applyFont="1" applyFill="1" applyAlignment="1">
      <alignment vertical="center" wrapText="1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externalLink" Target="externalLinks/externalLink1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file:///D:\%2313_&#22320;&#22495;&#20445;&#20581;&#24180;&#22577;&#12395;&#38306;&#12377;&#12427;&#12371;&#12392;\&#12304;&#23436;&#25104;&#29256;&#12305;&#36947;&#21335;&#22320;&#22495;&#20445;&#20581;&#24773;&#22577;&#24180;&#22577;\H26&#24180;&#29256;_&#36947;&#21335;&#22320;&#22495;&#20445;&#20581;&#24773;&#22577;&#24180;&#22577;\HP\H26_18-63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58-1"/>
      <sheetName val="58-2"/>
      <sheetName val="58-3"/>
      <sheetName val="59"/>
      <sheetName val="60"/>
      <sheetName val="61-1"/>
      <sheetName val="61-2"/>
      <sheetName val="61-3"/>
      <sheetName val="62"/>
      <sheetName val="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8"/>
  <sheetViews>
    <sheetView showGridLines="0" tabSelected="1" zoomScaleNormal="100" zoomScaleSheetLayoutView="80" workbookViewId="0"/>
  </sheetViews>
  <sheetFormatPr defaultColWidth="7.75" defaultRowHeight="15"/>
  <cols>
    <col min="1" max="1" width="16.625" style="2" customWidth="1"/>
    <col min="2" max="2" width="7.125" style="1" customWidth="1"/>
    <col min="3" max="6" width="5.625" style="1" customWidth="1"/>
    <col min="7" max="8" width="5.125" style="1" customWidth="1"/>
    <col min="9" max="9" width="5.625" style="1" customWidth="1"/>
    <col min="10" max="10" width="5.125" style="1" customWidth="1"/>
    <col min="11" max="12" width="5.625" style="1" customWidth="1"/>
    <col min="13" max="13" width="5.125" style="1" customWidth="1"/>
    <col min="14" max="14" width="5.625" style="1" customWidth="1"/>
    <col min="15" max="17" width="5.125" style="1" customWidth="1"/>
    <col min="18" max="19" width="5.625" style="1" customWidth="1"/>
    <col min="20" max="21" width="5.125" style="1" customWidth="1"/>
    <col min="22" max="22" width="5.625" style="1" customWidth="1"/>
    <col min="23" max="23" width="5.125" style="1" customWidth="1"/>
    <col min="24" max="24" width="5.625" style="1" customWidth="1"/>
    <col min="25" max="27" width="5.125" style="1" customWidth="1"/>
    <col min="28" max="28" width="5.625" style="1" customWidth="1"/>
    <col min="29" max="32" width="5.125" style="1" customWidth="1"/>
    <col min="33" max="33" width="5.625" style="1" customWidth="1"/>
    <col min="34" max="38" width="5.125" style="1" customWidth="1"/>
    <col min="39" max="39" width="5.625" style="1" customWidth="1"/>
    <col min="40" max="51" width="5.125" style="1" customWidth="1"/>
    <col min="52" max="52" width="5.625" style="1" customWidth="1"/>
    <col min="53" max="57" width="5.125" style="1" customWidth="1"/>
    <col min="58" max="58" width="6.125" style="1" customWidth="1"/>
    <col min="59" max="16384" width="7.75" style="1"/>
  </cols>
  <sheetData>
    <row r="1" spans="1:60" s="60" customFormat="1" ht="18" customHeight="1">
      <c r="A1" s="63" t="s">
        <v>76</v>
      </c>
      <c r="AN1" s="62"/>
      <c r="BB1" s="61" t="s">
        <v>75</v>
      </c>
      <c r="BC1" s="61"/>
      <c r="BD1" s="61"/>
      <c r="BE1" s="61"/>
      <c r="BF1" s="61"/>
    </row>
    <row r="2" spans="1:60" ht="16.5" customHeight="1">
      <c r="A2" s="59"/>
      <c r="B2" s="58"/>
      <c r="C2" s="57" t="s">
        <v>74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5"/>
      <c r="AQ2" s="55"/>
      <c r="AR2" s="55"/>
      <c r="AS2" s="55"/>
      <c r="AT2" s="55"/>
      <c r="AU2" s="55"/>
      <c r="AV2" s="54"/>
      <c r="AW2" s="54"/>
      <c r="AX2" s="53"/>
      <c r="AY2" s="53"/>
      <c r="AZ2" s="53"/>
      <c r="BA2" s="53"/>
      <c r="BB2" s="53"/>
      <c r="BC2" s="53"/>
      <c r="BD2" s="53"/>
      <c r="BE2" s="53"/>
      <c r="BF2" s="52"/>
    </row>
    <row r="3" spans="1:60" ht="16.5" customHeight="1">
      <c r="A3" s="51"/>
      <c r="B3" s="50"/>
      <c r="C3" s="46">
        <v>1</v>
      </c>
      <c r="D3" s="46">
        <v>2</v>
      </c>
      <c r="E3" s="46">
        <v>3</v>
      </c>
      <c r="F3" s="46">
        <v>4</v>
      </c>
      <c r="G3" s="46">
        <v>5</v>
      </c>
      <c r="H3" s="46">
        <v>6</v>
      </c>
      <c r="I3" s="46">
        <v>7</v>
      </c>
      <c r="J3" s="46">
        <v>8</v>
      </c>
      <c r="K3" s="46">
        <v>9</v>
      </c>
      <c r="L3" s="46">
        <v>10</v>
      </c>
      <c r="M3" s="46">
        <v>11</v>
      </c>
      <c r="N3" s="46">
        <v>12</v>
      </c>
      <c r="O3" s="46">
        <v>13</v>
      </c>
      <c r="P3" s="46">
        <v>14</v>
      </c>
      <c r="Q3" s="46">
        <v>15</v>
      </c>
      <c r="R3" s="46">
        <v>16</v>
      </c>
      <c r="S3" s="46">
        <v>17</v>
      </c>
      <c r="T3" s="46">
        <v>18</v>
      </c>
      <c r="U3" s="46">
        <v>19</v>
      </c>
      <c r="V3" s="46">
        <v>20</v>
      </c>
      <c r="W3" s="45">
        <v>21</v>
      </c>
      <c r="X3" s="49">
        <v>22</v>
      </c>
      <c r="Y3" s="46">
        <v>23</v>
      </c>
      <c r="Z3" s="46">
        <v>24</v>
      </c>
      <c r="AA3" s="46">
        <v>25</v>
      </c>
      <c r="AB3" s="46">
        <v>26</v>
      </c>
      <c r="AC3" s="46">
        <v>27</v>
      </c>
      <c r="AD3" s="48">
        <v>28</v>
      </c>
      <c r="AE3" s="47">
        <v>29</v>
      </c>
      <c r="AF3" s="46">
        <v>30</v>
      </c>
      <c r="AG3" s="46">
        <v>31</v>
      </c>
      <c r="AH3" s="46">
        <v>32</v>
      </c>
      <c r="AI3" s="46">
        <v>33</v>
      </c>
      <c r="AJ3" s="46">
        <v>34</v>
      </c>
      <c r="AK3" s="46">
        <v>35</v>
      </c>
      <c r="AL3" s="46">
        <v>36</v>
      </c>
      <c r="AM3" s="46">
        <v>37</v>
      </c>
      <c r="AN3" s="46">
        <v>38</v>
      </c>
      <c r="AO3" s="46">
        <v>39</v>
      </c>
      <c r="AP3" s="46">
        <v>40</v>
      </c>
      <c r="AQ3" s="46">
        <v>41</v>
      </c>
      <c r="AR3" s="46">
        <v>42</v>
      </c>
      <c r="AS3" s="46">
        <v>43</v>
      </c>
      <c r="AT3" s="46">
        <v>44</v>
      </c>
      <c r="AU3" s="45">
        <v>45</v>
      </c>
      <c r="AV3" s="44">
        <v>46</v>
      </c>
      <c r="AW3" s="44">
        <v>47</v>
      </c>
      <c r="AX3" s="44">
        <v>48</v>
      </c>
      <c r="AY3" s="44">
        <v>49</v>
      </c>
      <c r="AZ3" s="44">
        <v>50</v>
      </c>
      <c r="BA3" s="44">
        <v>51</v>
      </c>
      <c r="BB3" s="44">
        <v>52</v>
      </c>
      <c r="BC3" s="44">
        <v>53</v>
      </c>
      <c r="BD3" s="44">
        <v>54</v>
      </c>
      <c r="BE3" s="44">
        <v>55</v>
      </c>
      <c r="BF3" s="44">
        <v>56</v>
      </c>
      <c r="BG3" s="43"/>
      <c r="BH3" s="43"/>
    </row>
    <row r="4" spans="1:60" s="33" customFormat="1" ht="214.5" customHeight="1">
      <c r="A4" s="42"/>
      <c r="B4" s="41" t="s">
        <v>73</v>
      </c>
      <c r="C4" s="36" t="s">
        <v>72</v>
      </c>
      <c r="D4" s="36" t="s">
        <v>71</v>
      </c>
      <c r="E4" s="36" t="s">
        <v>70</v>
      </c>
      <c r="F4" s="36" t="s">
        <v>69</v>
      </c>
      <c r="G4" s="36" t="s">
        <v>68</v>
      </c>
      <c r="H4" s="36" t="s">
        <v>67</v>
      </c>
      <c r="I4" s="36" t="s">
        <v>66</v>
      </c>
      <c r="J4" s="36" t="s">
        <v>65</v>
      </c>
      <c r="K4" s="36" t="s">
        <v>64</v>
      </c>
      <c r="L4" s="36" t="s">
        <v>63</v>
      </c>
      <c r="M4" s="36" t="s">
        <v>62</v>
      </c>
      <c r="N4" s="36" t="s">
        <v>61</v>
      </c>
      <c r="O4" s="36" t="s">
        <v>60</v>
      </c>
      <c r="P4" s="36" t="s">
        <v>59</v>
      </c>
      <c r="Q4" s="36" t="s">
        <v>58</v>
      </c>
      <c r="R4" s="36" t="s">
        <v>57</v>
      </c>
      <c r="S4" s="36" t="s">
        <v>56</v>
      </c>
      <c r="T4" s="36" t="s">
        <v>55</v>
      </c>
      <c r="U4" s="36" t="s">
        <v>54</v>
      </c>
      <c r="V4" s="36" t="s">
        <v>53</v>
      </c>
      <c r="W4" s="35" t="s">
        <v>52</v>
      </c>
      <c r="X4" s="40" t="s">
        <v>51</v>
      </c>
      <c r="Y4" s="36" t="s">
        <v>50</v>
      </c>
      <c r="Z4" s="36" t="s">
        <v>49</v>
      </c>
      <c r="AA4" s="36" t="s">
        <v>48</v>
      </c>
      <c r="AB4" s="36" t="s">
        <v>47</v>
      </c>
      <c r="AC4" s="36" t="s">
        <v>46</v>
      </c>
      <c r="AD4" s="39" t="s">
        <v>45</v>
      </c>
      <c r="AE4" s="38" t="s">
        <v>44</v>
      </c>
      <c r="AF4" s="36" t="s">
        <v>43</v>
      </c>
      <c r="AG4" s="36" t="s">
        <v>42</v>
      </c>
      <c r="AH4" s="36" t="s">
        <v>41</v>
      </c>
      <c r="AI4" s="36" t="s">
        <v>40</v>
      </c>
      <c r="AJ4" s="36" t="s">
        <v>39</v>
      </c>
      <c r="AK4" s="36" t="s">
        <v>38</v>
      </c>
      <c r="AL4" s="36" t="s">
        <v>37</v>
      </c>
      <c r="AM4" s="36" t="s">
        <v>36</v>
      </c>
      <c r="AN4" s="36" t="s">
        <v>35</v>
      </c>
      <c r="AO4" s="36" t="s">
        <v>34</v>
      </c>
      <c r="AP4" s="36" t="s">
        <v>33</v>
      </c>
      <c r="AQ4" s="36" t="s">
        <v>32</v>
      </c>
      <c r="AR4" s="37" t="s">
        <v>31</v>
      </c>
      <c r="AS4" s="36" t="s">
        <v>30</v>
      </c>
      <c r="AT4" s="36" t="s">
        <v>29</v>
      </c>
      <c r="AU4" s="35" t="s">
        <v>28</v>
      </c>
      <c r="AV4" s="34" t="s">
        <v>27</v>
      </c>
      <c r="AW4" s="34" t="s">
        <v>26</v>
      </c>
      <c r="AX4" s="34" t="s">
        <v>25</v>
      </c>
      <c r="AY4" s="34" t="s">
        <v>24</v>
      </c>
      <c r="AZ4" s="34" t="s">
        <v>23</v>
      </c>
      <c r="BA4" s="34" t="s">
        <v>22</v>
      </c>
      <c r="BB4" s="34" t="s">
        <v>21</v>
      </c>
      <c r="BC4" s="34" t="s">
        <v>20</v>
      </c>
      <c r="BD4" s="34" t="s">
        <v>19</v>
      </c>
      <c r="BE4" s="34" t="s">
        <v>18</v>
      </c>
      <c r="BF4" s="34" t="s">
        <v>17</v>
      </c>
    </row>
    <row r="5" spans="1:60" ht="16.5" customHeight="1">
      <c r="A5" s="32" t="s">
        <v>16</v>
      </c>
      <c r="B5" s="31">
        <v>45188</v>
      </c>
      <c r="C5" s="27">
        <v>1272</v>
      </c>
      <c r="D5" s="27">
        <v>1231</v>
      </c>
      <c r="E5" s="27">
        <v>1100</v>
      </c>
      <c r="F5" s="27">
        <v>2853</v>
      </c>
      <c r="G5" s="27">
        <v>68</v>
      </c>
      <c r="H5" s="27">
        <v>532</v>
      </c>
      <c r="I5" s="27">
        <v>1670</v>
      </c>
      <c r="J5" s="27">
        <v>347</v>
      </c>
      <c r="K5" s="27">
        <v>1991</v>
      </c>
      <c r="L5" s="27">
        <v>1347</v>
      </c>
      <c r="M5" s="27">
        <v>421</v>
      </c>
      <c r="N5" s="27">
        <v>6987</v>
      </c>
      <c r="O5" s="27">
        <v>321</v>
      </c>
      <c r="P5" s="27">
        <v>782</v>
      </c>
      <c r="Q5" s="27">
        <v>251</v>
      </c>
      <c r="R5" s="27">
        <v>1534</v>
      </c>
      <c r="S5" s="27">
        <v>2116</v>
      </c>
      <c r="T5" s="27">
        <v>18</v>
      </c>
      <c r="U5" s="27">
        <v>206</v>
      </c>
      <c r="V5" s="27">
        <v>6887</v>
      </c>
      <c r="W5" s="26">
        <v>88</v>
      </c>
      <c r="X5" s="30">
        <v>1997</v>
      </c>
      <c r="Y5" s="27">
        <v>27</v>
      </c>
      <c r="Z5" s="27">
        <v>824</v>
      </c>
      <c r="AA5" s="27">
        <v>104</v>
      </c>
      <c r="AB5" s="27">
        <v>1217</v>
      </c>
      <c r="AC5" s="27">
        <v>663</v>
      </c>
      <c r="AD5" s="29">
        <v>18</v>
      </c>
      <c r="AE5" s="28">
        <v>115</v>
      </c>
      <c r="AF5" s="27">
        <v>62</v>
      </c>
      <c r="AG5" s="27">
        <v>1535</v>
      </c>
      <c r="AH5" s="27">
        <v>30</v>
      </c>
      <c r="AI5" s="27">
        <v>903</v>
      </c>
      <c r="AJ5" s="27">
        <v>373</v>
      </c>
      <c r="AK5" s="27">
        <v>91</v>
      </c>
      <c r="AL5" s="27">
        <v>798</v>
      </c>
      <c r="AM5" s="27">
        <v>1142</v>
      </c>
      <c r="AN5" s="27">
        <v>18</v>
      </c>
      <c r="AO5" s="27">
        <v>78</v>
      </c>
      <c r="AP5" s="27">
        <v>144</v>
      </c>
      <c r="AQ5" s="27">
        <v>7</v>
      </c>
      <c r="AR5" s="27">
        <v>3</v>
      </c>
      <c r="AS5" s="27">
        <v>61</v>
      </c>
      <c r="AT5" s="27">
        <v>25</v>
      </c>
      <c r="AU5" s="26">
        <v>7</v>
      </c>
      <c r="AV5" s="26">
        <v>7</v>
      </c>
      <c r="AW5" s="26">
        <v>51</v>
      </c>
      <c r="AX5" s="26">
        <v>44</v>
      </c>
      <c r="AY5" s="26">
        <v>240</v>
      </c>
      <c r="AZ5" s="26">
        <v>1150</v>
      </c>
      <c r="BA5" s="26" t="s">
        <v>11</v>
      </c>
      <c r="BB5" s="26">
        <v>45</v>
      </c>
      <c r="BC5" s="26">
        <v>24</v>
      </c>
      <c r="BD5" s="26">
        <v>1</v>
      </c>
      <c r="BE5" s="26">
        <v>78</v>
      </c>
      <c r="BF5" s="26">
        <v>1284</v>
      </c>
      <c r="BG5" s="6"/>
    </row>
    <row r="6" spans="1:60" ht="33" customHeight="1">
      <c r="A6" s="25" t="s">
        <v>15</v>
      </c>
      <c r="B6" s="9">
        <f>IF(SUM(C6:BF6)=0,"-",SUM(C6:BF6))</f>
        <v>2627</v>
      </c>
      <c r="C6" s="22">
        <f>IF(SUM(C7,C8)=0,"-",SUM(C7,C8))</f>
        <v>73</v>
      </c>
      <c r="D6" s="22">
        <f>IF(SUM(D7,D8)=0,"-",SUM(D7,D8))</f>
        <v>51</v>
      </c>
      <c r="E6" s="22">
        <f>IF(SUM(E7,E8)=0,"-",SUM(E7,E8))</f>
        <v>68</v>
      </c>
      <c r="F6" s="22">
        <f>IF(SUM(F7,F8)=0,"-",SUM(F7,F8))</f>
        <v>206</v>
      </c>
      <c r="G6" s="22">
        <f>IF(SUM(G7,G8)=0,"-",SUM(G7,G8))</f>
        <v>7</v>
      </c>
      <c r="H6" s="22">
        <f>IF(SUM(H7,H8)=0,"-",SUM(H7,H8))</f>
        <v>28</v>
      </c>
      <c r="I6" s="22">
        <f>IF(SUM(I7,I8)=0,"-",SUM(I7,I8))</f>
        <v>87</v>
      </c>
      <c r="J6" s="22">
        <f>IF(SUM(J7,J8)=0,"-",SUM(J7,J8))</f>
        <v>18</v>
      </c>
      <c r="K6" s="22">
        <f>IF(SUM(K7,K8)=0,"-",SUM(K7,K8))</f>
        <v>133</v>
      </c>
      <c r="L6" s="22">
        <f>IF(SUM(L7,L8)=0,"-",SUM(L7,L8))</f>
        <v>104</v>
      </c>
      <c r="M6" s="22">
        <f>IF(SUM(M7,M8)=0,"-",SUM(M7,M8))</f>
        <v>11</v>
      </c>
      <c r="N6" s="22">
        <f>IF(SUM(N7,N8)=0,"-",SUM(N7,N8))</f>
        <v>386</v>
      </c>
      <c r="O6" s="22">
        <f>IF(SUM(O7,O8)=0,"-",SUM(O7,O8))</f>
        <v>22</v>
      </c>
      <c r="P6" s="22">
        <f>IF(SUM(P7,P8)=0,"-",SUM(P7,P8))</f>
        <v>68</v>
      </c>
      <c r="Q6" s="22">
        <f>IF(SUM(Q7,Q8)=0,"-",SUM(Q7,Q8))</f>
        <v>11</v>
      </c>
      <c r="R6" s="22">
        <f>IF(SUM(R7,R8)=0,"-",SUM(R7,R8))</f>
        <v>92</v>
      </c>
      <c r="S6" s="22">
        <f>IF(SUM(S7,S8)=0,"-",SUM(S7,S8))</f>
        <v>125</v>
      </c>
      <c r="T6" s="22" t="str">
        <f>IF(SUM(T7,T8)=0,"-",SUM(T7,T8))</f>
        <v>-</v>
      </c>
      <c r="U6" s="22">
        <f>IF(SUM(U7,U8)=0,"-",SUM(U7,U8))</f>
        <v>6</v>
      </c>
      <c r="V6" s="22">
        <f>IF(SUM(V7,V8)=0,"-",SUM(V7,V8))</f>
        <v>405</v>
      </c>
      <c r="W6" s="22">
        <f>IF(SUM(W7,W8)=0,"-",SUM(W7,W8))</f>
        <v>3</v>
      </c>
      <c r="X6" s="22">
        <f>IF(SUM(X7,X8)=0,"-",SUM(X7,X8))</f>
        <v>145</v>
      </c>
      <c r="Y6" s="22">
        <f>IF(SUM(Y7,Y8)=0,"-",SUM(Y7,Y8))</f>
        <v>3</v>
      </c>
      <c r="Z6" s="22">
        <f>IF(SUM(Z7,Z8)=0,"-",SUM(Z7,Z8))</f>
        <v>50</v>
      </c>
      <c r="AA6" s="22">
        <f>IF(SUM(AA7,AA8)=0,"-",SUM(AA7,AA8))</f>
        <v>1</v>
      </c>
      <c r="AB6" s="22">
        <f>IF(SUM(AB7,AB8)=0,"-",SUM(AB7,AB8))</f>
        <v>74</v>
      </c>
      <c r="AC6" s="24">
        <f>IF(SUM(AC7,AC8)=0,"-",SUM(AC7,AC8))</f>
        <v>36</v>
      </c>
      <c r="AD6" s="22" t="str">
        <f>IF(SUM(AD7,AD8)=0,"-",SUM(AD7,AD8))</f>
        <v>-</v>
      </c>
      <c r="AE6" s="23">
        <f>IF(SUM(AE7,AE8)=0,"-",SUM(AE7,AE8))</f>
        <v>5</v>
      </c>
      <c r="AF6" s="22">
        <f>IF(SUM(AF7,AF8)=0,"-",SUM(AF7,AF8))</f>
        <v>2</v>
      </c>
      <c r="AG6" s="22">
        <f>IF(SUM(AG7,AG8)=0,"-",SUM(AG7,AG8))</f>
        <v>90</v>
      </c>
      <c r="AH6" s="22">
        <f>IF(SUM(AH7,AH8)=0,"-",SUM(AH7,AH8))</f>
        <v>2</v>
      </c>
      <c r="AI6" s="22">
        <f>IF(SUM(AI7,AI8)=0,"-",SUM(AI7,AI8))</f>
        <v>66</v>
      </c>
      <c r="AJ6" s="22">
        <f>IF(SUM(AJ7,AJ8)=0,"-",SUM(AJ7,AJ8))</f>
        <v>22</v>
      </c>
      <c r="AK6" s="22">
        <f>IF(SUM(AK7,AK8)=0,"-",SUM(AK7,AK8))</f>
        <v>5</v>
      </c>
      <c r="AL6" s="22">
        <f>IF(SUM(AL7,AL8)=0,"-",SUM(AL7,AL8))</f>
        <v>11</v>
      </c>
      <c r="AM6" s="22">
        <f>IF(SUM(AM7,AM8)=0,"-",SUM(AM7,AM8))</f>
        <v>60</v>
      </c>
      <c r="AN6" s="22">
        <f>IF(SUM(AN7,AN8)=0,"-",SUM(AN7,AN8))</f>
        <v>1</v>
      </c>
      <c r="AO6" s="22">
        <f>IF(SUM(AO7,AO8)=0,"-",SUM(AO7,AO8))</f>
        <v>8</v>
      </c>
      <c r="AP6" s="22">
        <f>IF(SUM(AP7,AP8)=0,"-",SUM(AP7,AP8))</f>
        <v>7</v>
      </c>
      <c r="AQ6" s="22">
        <f>IF(SUM(AQ7,AQ8)=0,"-",SUM(AQ7,AQ8))</f>
        <v>1</v>
      </c>
      <c r="AR6" s="22">
        <f>IF(SUM(AR7,AR8)=0,"-",SUM(AR7,AR8))</f>
        <v>1</v>
      </c>
      <c r="AS6" s="22">
        <f>IF(SUM(AS7,AS8)=0,"-",SUM(AS7,AS8))</f>
        <v>7</v>
      </c>
      <c r="AT6" s="22">
        <f>IF(SUM(AT7,AT8)=0,"-",SUM(AT7,AT8))</f>
        <v>4</v>
      </c>
      <c r="AU6" s="22" t="str">
        <f>IF(SUM(AU7,AU8)=0,"-",SUM(AU7,AU8))</f>
        <v>-</v>
      </c>
      <c r="AV6" s="22" t="str">
        <f>IF(SUM(AV7,AV8)=0,"-",SUM(AV7,AV8))</f>
        <v>-</v>
      </c>
      <c r="AW6" s="22">
        <f>IF(SUM(AW7,AW8)=0,"-",SUM(AW7,AW8))</f>
        <v>1</v>
      </c>
      <c r="AX6" s="22">
        <f>IF(SUM(AX7,AX8)=0,"-",SUM(AX7,AX8))</f>
        <v>2</v>
      </c>
      <c r="AY6" s="22">
        <f>IF(SUM(AY7,AY8)=0,"-",SUM(AY7,AY8))</f>
        <v>11</v>
      </c>
      <c r="AZ6" s="22">
        <f>IF(SUM(AZ7,AZ8)=0,"-",SUM(AZ7,AZ8))</f>
        <v>29</v>
      </c>
      <c r="BA6" s="22" t="str">
        <f>IF(SUM(BA7,BA8)=0,"-",SUM(BA7,BA8))</f>
        <v>-</v>
      </c>
      <c r="BB6" s="22">
        <f>IF(SUM(BB7,BB8)=0,"-",SUM(BB7,BB8))</f>
        <v>3</v>
      </c>
      <c r="BC6" s="22">
        <f>IF(SUM(BC7,BC8)=0,"-",SUM(BC7,BC8))</f>
        <v>2</v>
      </c>
      <c r="BD6" s="22" t="str">
        <f>IF(SUM(BD7,BD8)=0,"-",SUM(BD7,BD8))</f>
        <v>-</v>
      </c>
      <c r="BE6" s="22">
        <f>IF(SUM(BE7,BE8)=0,"-",SUM(BE7,BE8))</f>
        <v>10</v>
      </c>
      <c r="BF6" s="22">
        <f>IF(SUM(BF7,BF8)=0,"-",SUM(BF7,BF8))</f>
        <v>64</v>
      </c>
      <c r="BG6" s="6"/>
    </row>
    <row r="7" spans="1:60" ht="16.5" customHeight="1">
      <c r="A7" s="21" t="s">
        <v>14</v>
      </c>
      <c r="B7" s="9">
        <v>765</v>
      </c>
      <c r="C7" s="18">
        <v>18</v>
      </c>
      <c r="D7" s="18">
        <v>8</v>
      </c>
      <c r="E7" s="18">
        <v>18</v>
      </c>
      <c r="F7" s="18">
        <v>61</v>
      </c>
      <c r="G7" s="18" t="s">
        <v>13</v>
      </c>
      <c r="H7" s="18">
        <v>15</v>
      </c>
      <c r="I7" s="18">
        <v>25</v>
      </c>
      <c r="J7" s="18">
        <v>5</v>
      </c>
      <c r="K7" s="18">
        <v>35</v>
      </c>
      <c r="L7" s="18">
        <v>34</v>
      </c>
      <c r="M7" s="18">
        <v>4</v>
      </c>
      <c r="N7" s="18">
        <v>113</v>
      </c>
      <c r="O7" s="18">
        <v>8</v>
      </c>
      <c r="P7" s="18">
        <v>29</v>
      </c>
      <c r="Q7" s="18">
        <v>2</v>
      </c>
      <c r="R7" s="18">
        <v>27</v>
      </c>
      <c r="S7" s="18">
        <v>34</v>
      </c>
      <c r="T7" s="18" t="s">
        <v>13</v>
      </c>
      <c r="U7" s="18">
        <v>2</v>
      </c>
      <c r="V7" s="18">
        <v>110</v>
      </c>
      <c r="W7" s="18">
        <v>1</v>
      </c>
      <c r="X7" s="18">
        <v>35</v>
      </c>
      <c r="Y7" s="18">
        <v>1</v>
      </c>
      <c r="Z7" s="18">
        <v>12</v>
      </c>
      <c r="AA7" s="18">
        <v>1</v>
      </c>
      <c r="AB7" s="18">
        <v>17</v>
      </c>
      <c r="AC7" s="20">
        <v>15</v>
      </c>
      <c r="AD7" s="18" t="s">
        <v>12</v>
      </c>
      <c r="AE7" s="19">
        <v>2</v>
      </c>
      <c r="AF7" s="18" t="s">
        <v>11</v>
      </c>
      <c r="AG7" s="18">
        <v>31</v>
      </c>
      <c r="AH7" s="18">
        <v>2</v>
      </c>
      <c r="AI7" s="18">
        <v>24</v>
      </c>
      <c r="AJ7" s="18">
        <v>4</v>
      </c>
      <c r="AK7" s="18">
        <v>1</v>
      </c>
      <c r="AL7" s="18">
        <v>5</v>
      </c>
      <c r="AM7" s="18">
        <v>19</v>
      </c>
      <c r="AN7" s="18" t="s">
        <v>11</v>
      </c>
      <c r="AO7" s="18">
        <v>1</v>
      </c>
      <c r="AP7" s="18">
        <v>2</v>
      </c>
      <c r="AQ7" s="18" t="s">
        <v>11</v>
      </c>
      <c r="AR7" s="18" t="s">
        <v>11</v>
      </c>
      <c r="AS7" s="18">
        <v>2</v>
      </c>
      <c r="AT7" s="18">
        <v>3</v>
      </c>
      <c r="AU7" s="18" t="s">
        <v>11</v>
      </c>
      <c r="AV7" s="18" t="s">
        <v>11</v>
      </c>
      <c r="AW7" s="18" t="s">
        <v>11</v>
      </c>
      <c r="AX7" s="18" t="s">
        <v>11</v>
      </c>
      <c r="AY7" s="18">
        <v>3</v>
      </c>
      <c r="AZ7" s="18">
        <v>9</v>
      </c>
      <c r="BA7" s="18" t="s">
        <v>11</v>
      </c>
      <c r="BB7" s="18">
        <v>2</v>
      </c>
      <c r="BC7" s="18">
        <v>1</v>
      </c>
      <c r="BD7" s="18" t="s">
        <v>11</v>
      </c>
      <c r="BE7" s="18">
        <v>4</v>
      </c>
      <c r="BF7" s="18">
        <v>20</v>
      </c>
      <c r="BG7" s="6"/>
    </row>
    <row r="8" spans="1:60" s="3" customFormat="1" ht="16.5" customHeight="1">
      <c r="A8" s="17" t="s">
        <v>10</v>
      </c>
      <c r="B8" s="16">
        <f>IF(SUM(C8:BF8)=0,"-",SUM(C8:BF8))</f>
        <v>1862</v>
      </c>
      <c r="C8" s="14">
        <v>55</v>
      </c>
      <c r="D8" s="14">
        <v>43</v>
      </c>
      <c r="E8" s="14">
        <v>50</v>
      </c>
      <c r="F8" s="14">
        <v>145</v>
      </c>
      <c r="G8" s="14">
        <v>7</v>
      </c>
      <c r="H8" s="14">
        <v>13</v>
      </c>
      <c r="I8" s="14">
        <v>62</v>
      </c>
      <c r="J8" s="14">
        <v>13</v>
      </c>
      <c r="K8" s="14">
        <v>98</v>
      </c>
      <c r="L8" s="14">
        <v>70</v>
      </c>
      <c r="M8" s="14">
        <v>7</v>
      </c>
      <c r="N8" s="14">
        <v>273</v>
      </c>
      <c r="O8" s="14">
        <v>14</v>
      </c>
      <c r="P8" s="14">
        <v>39</v>
      </c>
      <c r="Q8" s="14">
        <v>9</v>
      </c>
      <c r="R8" s="14">
        <v>65</v>
      </c>
      <c r="S8" s="14">
        <v>91</v>
      </c>
      <c r="T8" s="14" t="s">
        <v>9</v>
      </c>
      <c r="U8" s="14">
        <v>4</v>
      </c>
      <c r="V8" s="14">
        <v>295</v>
      </c>
      <c r="W8" s="14">
        <v>2</v>
      </c>
      <c r="X8" s="14">
        <v>110</v>
      </c>
      <c r="Y8" s="14">
        <v>2</v>
      </c>
      <c r="Z8" s="14">
        <v>38</v>
      </c>
      <c r="AA8" s="14" t="s">
        <v>9</v>
      </c>
      <c r="AB8" s="14">
        <v>57</v>
      </c>
      <c r="AC8" s="14">
        <v>21</v>
      </c>
      <c r="AD8" s="14" t="s">
        <v>9</v>
      </c>
      <c r="AE8" s="14">
        <v>3</v>
      </c>
      <c r="AF8" s="14">
        <v>2</v>
      </c>
      <c r="AG8" s="14">
        <v>59</v>
      </c>
      <c r="AH8" s="14" t="s">
        <v>9</v>
      </c>
      <c r="AI8" s="14">
        <v>42</v>
      </c>
      <c r="AJ8" s="14">
        <v>18</v>
      </c>
      <c r="AK8" s="14">
        <v>4</v>
      </c>
      <c r="AL8" s="14">
        <v>6</v>
      </c>
      <c r="AM8" s="14">
        <v>41</v>
      </c>
      <c r="AN8" s="14">
        <v>1</v>
      </c>
      <c r="AO8" s="14">
        <v>7</v>
      </c>
      <c r="AP8" s="14">
        <v>5</v>
      </c>
      <c r="AQ8" s="14">
        <v>1</v>
      </c>
      <c r="AR8" s="14">
        <v>1</v>
      </c>
      <c r="AS8" s="14">
        <v>5</v>
      </c>
      <c r="AT8" s="15">
        <v>1</v>
      </c>
      <c r="AU8" s="15" t="s">
        <v>9</v>
      </c>
      <c r="AV8" s="15" t="s">
        <v>9</v>
      </c>
      <c r="AW8" s="15">
        <v>1</v>
      </c>
      <c r="AX8" s="15">
        <v>2</v>
      </c>
      <c r="AY8" s="15">
        <v>8</v>
      </c>
      <c r="AZ8" s="15">
        <v>20</v>
      </c>
      <c r="BA8" s="15" t="s">
        <v>9</v>
      </c>
      <c r="BB8" s="15">
        <v>1</v>
      </c>
      <c r="BC8" s="15">
        <v>1</v>
      </c>
      <c r="BD8" s="15" t="s">
        <v>9</v>
      </c>
      <c r="BE8" s="15">
        <v>6</v>
      </c>
      <c r="BF8" s="14">
        <v>44</v>
      </c>
    </row>
    <row r="9" spans="1:60" s="3" customFormat="1" ht="33" customHeight="1">
      <c r="A9" s="13" t="s">
        <v>8</v>
      </c>
      <c r="B9" s="9">
        <f>B10</f>
        <v>304</v>
      </c>
      <c r="C9" s="9">
        <f>C10</f>
        <v>17</v>
      </c>
      <c r="D9" s="9">
        <f>D10</f>
        <v>4</v>
      </c>
      <c r="E9" s="9">
        <f>E10</f>
        <v>8</v>
      </c>
      <c r="F9" s="9">
        <f>F10</f>
        <v>16</v>
      </c>
      <c r="G9" s="9">
        <f>G10</f>
        <v>2</v>
      </c>
      <c r="H9" s="9">
        <f>H10</f>
        <v>2</v>
      </c>
      <c r="I9" s="9">
        <f>I10</f>
        <v>7</v>
      </c>
      <c r="J9" s="9">
        <f>J10</f>
        <v>3</v>
      </c>
      <c r="K9" s="9">
        <f>K10</f>
        <v>17</v>
      </c>
      <c r="L9" s="9">
        <f>L10</f>
        <v>6</v>
      </c>
      <c r="M9" s="9">
        <f>M10</f>
        <v>5</v>
      </c>
      <c r="N9" s="9">
        <f>N10</f>
        <v>34</v>
      </c>
      <c r="O9" s="9">
        <f>O10</f>
        <v>1</v>
      </c>
      <c r="P9" s="9">
        <f>P10</f>
        <v>8</v>
      </c>
      <c r="Q9" s="9">
        <f>Q10</f>
        <v>5</v>
      </c>
      <c r="R9" s="9">
        <f>R10</f>
        <v>16</v>
      </c>
      <c r="S9" s="9">
        <f>S10</f>
        <v>11</v>
      </c>
      <c r="T9" s="9">
        <f>T10</f>
        <v>1</v>
      </c>
      <c r="U9" s="9">
        <f>U10</f>
        <v>1</v>
      </c>
      <c r="V9" s="9">
        <f>V10</f>
        <v>42</v>
      </c>
      <c r="W9" s="9">
        <f>W10</f>
        <v>1</v>
      </c>
      <c r="X9" s="9">
        <f>X10</f>
        <v>24</v>
      </c>
      <c r="Y9" s="9" t="str">
        <f>Y10</f>
        <v>-</v>
      </c>
      <c r="Z9" s="9">
        <f>Z10</f>
        <v>6</v>
      </c>
      <c r="AA9" s="9">
        <f>AA10</f>
        <v>1</v>
      </c>
      <c r="AB9" s="9">
        <f>AB10</f>
        <v>6</v>
      </c>
      <c r="AC9" s="9">
        <f>AC10</f>
        <v>3</v>
      </c>
      <c r="AD9" s="9" t="str">
        <f>AD10</f>
        <v>-</v>
      </c>
      <c r="AE9" s="9" t="str">
        <f>AE10</f>
        <v>-</v>
      </c>
      <c r="AF9" s="9" t="str">
        <f>AF10</f>
        <v>-</v>
      </c>
      <c r="AG9" s="9">
        <f>AG10</f>
        <v>11</v>
      </c>
      <c r="AH9" s="9">
        <f>AH10</f>
        <v>2</v>
      </c>
      <c r="AI9" s="9">
        <f>AI10</f>
        <v>4</v>
      </c>
      <c r="AJ9" s="9">
        <f>AJ10</f>
        <v>2</v>
      </c>
      <c r="AK9" s="9" t="str">
        <f>AK10</f>
        <v>-</v>
      </c>
      <c r="AL9" s="9">
        <f>AL10</f>
        <v>1</v>
      </c>
      <c r="AM9" s="9">
        <f>AM10</f>
        <v>13</v>
      </c>
      <c r="AN9" s="9" t="str">
        <f>AN10</f>
        <v>-</v>
      </c>
      <c r="AO9" s="9">
        <f>AO10</f>
        <v>1</v>
      </c>
      <c r="AP9" s="9">
        <f>AP10</f>
        <v>2</v>
      </c>
      <c r="AQ9" s="9" t="str">
        <f>AQ10</f>
        <v>-</v>
      </c>
      <c r="AR9" s="9" t="str">
        <f>AR10</f>
        <v>-</v>
      </c>
      <c r="AS9" s="9">
        <f>AS10</f>
        <v>3</v>
      </c>
      <c r="AT9" s="9" t="str">
        <f>AT10</f>
        <v>-</v>
      </c>
      <c r="AU9" s="9" t="str">
        <f>AU10</f>
        <v>-</v>
      </c>
      <c r="AV9" s="9" t="str">
        <f>AV10</f>
        <v>-</v>
      </c>
      <c r="AW9" s="9" t="str">
        <f>AW10</f>
        <v>-</v>
      </c>
      <c r="AX9" s="9" t="str">
        <f>AX10</f>
        <v>-</v>
      </c>
      <c r="AY9" s="9">
        <f>AY10</f>
        <v>4</v>
      </c>
      <c r="AZ9" s="9">
        <f>AZ10</f>
        <v>2</v>
      </c>
      <c r="BA9" s="9" t="str">
        <f>BA10</f>
        <v>-</v>
      </c>
      <c r="BB9" s="9" t="str">
        <f>BB10</f>
        <v>-</v>
      </c>
      <c r="BC9" s="9" t="str">
        <f>BC10</f>
        <v>-</v>
      </c>
      <c r="BD9" s="9" t="str">
        <f>BD10</f>
        <v>-</v>
      </c>
      <c r="BE9" s="9">
        <f>BE10</f>
        <v>2</v>
      </c>
      <c r="BF9" s="9">
        <f>BF10</f>
        <v>10</v>
      </c>
    </row>
    <row r="10" spans="1:60" s="6" customFormat="1" ht="16.5" customHeight="1">
      <c r="A10" s="10" t="s">
        <v>7</v>
      </c>
      <c r="B10" s="9">
        <f>IF(SUM(C10:BF10)=0,"-",SUM(C10:BF10))</f>
        <v>304</v>
      </c>
      <c r="C10" s="12">
        <v>17</v>
      </c>
      <c r="D10" s="12">
        <v>4</v>
      </c>
      <c r="E10" s="12">
        <v>8</v>
      </c>
      <c r="F10" s="12">
        <v>16</v>
      </c>
      <c r="G10" s="12">
        <v>2</v>
      </c>
      <c r="H10" s="12">
        <v>2</v>
      </c>
      <c r="I10" s="12">
        <v>7</v>
      </c>
      <c r="J10" s="12">
        <v>3</v>
      </c>
      <c r="K10" s="12">
        <v>17</v>
      </c>
      <c r="L10" s="12">
        <v>6</v>
      </c>
      <c r="M10" s="12">
        <v>5</v>
      </c>
      <c r="N10" s="12">
        <v>34</v>
      </c>
      <c r="O10" s="12">
        <v>1</v>
      </c>
      <c r="P10" s="12">
        <v>8</v>
      </c>
      <c r="Q10" s="12">
        <v>5</v>
      </c>
      <c r="R10" s="12">
        <v>16</v>
      </c>
      <c r="S10" s="12">
        <v>11</v>
      </c>
      <c r="T10" s="12">
        <v>1</v>
      </c>
      <c r="U10" s="12">
        <v>1</v>
      </c>
      <c r="V10" s="12">
        <v>42</v>
      </c>
      <c r="W10" s="12">
        <v>1</v>
      </c>
      <c r="X10" s="12">
        <v>24</v>
      </c>
      <c r="Y10" s="12" t="s">
        <v>4</v>
      </c>
      <c r="Z10" s="12">
        <v>6</v>
      </c>
      <c r="AA10" s="12">
        <v>1</v>
      </c>
      <c r="AB10" s="12">
        <v>6</v>
      </c>
      <c r="AC10" s="12">
        <v>3</v>
      </c>
      <c r="AD10" s="12" t="s">
        <v>4</v>
      </c>
      <c r="AE10" s="12" t="s">
        <v>4</v>
      </c>
      <c r="AF10" s="12" t="s">
        <v>4</v>
      </c>
      <c r="AG10" s="12">
        <v>11</v>
      </c>
      <c r="AH10" s="12">
        <v>2</v>
      </c>
      <c r="AI10" s="12">
        <v>4</v>
      </c>
      <c r="AJ10" s="12">
        <v>2</v>
      </c>
      <c r="AK10" s="12" t="s">
        <v>4</v>
      </c>
      <c r="AL10" s="12">
        <v>1</v>
      </c>
      <c r="AM10" s="12">
        <v>13</v>
      </c>
      <c r="AN10" s="12" t="s">
        <v>4</v>
      </c>
      <c r="AO10" s="12">
        <v>1</v>
      </c>
      <c r="AP10" s="12">
        <v>2</v>
      </c>
      <c r="AQ10" s="12" t="s">
        <v>4</v>
      </c>
      <c r="AR10" s="12" t="s">
        <v>4</v>
      </c>
      <c r="AS10" s="12">
        <v>3</v>
      </c>
      <c r="AT10" s="12" t="s">
        <v>4</v>
      </c>
      <c r="AU10" s="12" t="s">
        <v>4</v>
      </c>
      <c r="AV10" s="12" t="s">
        <v>4</v>
      </c>
      <c r="AW10" s="12" t="s">
        <v>4</v>
      </c>
      <c r="AX10" s="12" t="s">
        <v>4</v>
      </c>
      <c r="AY10" s="12">
        <v>4</v>
      </c>
      <c r="AZ10" s="12">
        <v>2</v>
      </c>
      <c r="BA10" s="12" t="s">
        <v>4</v>
      </c>
      <c r="BB10" s="12" t="s">
        <v>4</v>
      </c>
      <c r="BC10" s="12" t="s">
        <v>4</v>
      </c>
      <c r="BD10" s="12" t="s">
        <v>4</v>
      </c>
      <c r="BE10" s="12">
        <v>2</v>
      </c>
      <c r="BF10" s="12">
        <v>10</v>
      </c>
    </row>
    <row r="11" spans="1:60" s="6" customFormat="1" ht="33" customHeight="1">
      <c r="A11" s="11" t="s">
        <v>6</v>
      </c>
      <c r="B11" s="9">
        <f>B12</f>
        <v>203</v>
      </c>
      <c r="C11" s="9">
        <f>C12</f>
        <v>6</v>
      </c>
      <c r="D11" s="9">
        <f>D12</f>
        <v>5</v>
      </c>
      <c r="E11" s="9">
        <f>E12</f>
        <v>8</v>
      </c>
      <c r="F11" s="9">
        <f>F12</f>
        <v>11</v>
      </c>
      <c r="G11" s="9" t="str">
        <f>G12</f>
        <v>-</v>
      </c>
      <c r="H11" s="9">
        <f>H12</f>
        <v>1</v>
      </c>
      <c r="I11" s="9">
        <f>I12</f>
        <v>7</v>
      </c>
      <c r="J11" s="9" t="str">
        <f>J12</f>
        <v>-</v>
      </c>
      <c r="K11" s="9">
        <f>K12</f>
        <v>6</v>
      </c>
      <c r="L11" s="9">
        <f>L12</f>
        <v>7</v>
      </c>
      <c r="M11" s="9">
        <f>M12</f>
        <v>4</v>
      </c>
      <c r="N11" s="9">
        <f>N12</f>
        <v>21</v>
      </c>
      <c r="O11" s="9">
        <f>O12</f>
        <v>1</v>
      </c>
      <c r="P11" s="9">
        <f>P12</f>
        <v>2</v>
      </c>
      <c r="Q11" s="9" t="str">
        <f>Q12</f>
        <v>-</v>
      </c>
      <c r="R11" s="9">
        <f>R12</f>
        <v>10</v>
      </c>
      <c r="S11" s="9">
        <f>S12</f>
        <v>8</v>
      </c>
      <c r="T11" s="9" t="str">
        <f>T12</f>
        <v>-</v>
      </c>
      <c r="U11" s="9" t="str">
        <f>U12</f>
        <v>-</v>
      </c>
      <c r="V11" s="9">
        <f>V12</f>
        <v>36</v>
      </c>
      <c r="W11" s="9" t="str">
        <f>W12</f>
        <v>-</v>
      </c>
      <c r="X11" s="9">
        <f>X12</f>
        <v>17</v>
      </c>
      <c r="Y11" s="9" t="str">
        <f>Y12</f>
        <v>-</v>
      </c>
      <c r="Z11" s="9">
        <f>Z12</f>
        <v>8</v>
      </c>
      <c r="AA11" s="9">
        <f>AA12</f>
        <v>3</v>
      </c>
      <c r="AB11" s="9">
        <f>AB12</f>
        <v>5</v>
      </c>
      <c r="AC11" s="9">
        <f>AC12</f>
        <v>4</v>
      </c>
      <c r="AD11" s="9" t="str">
        <f>AD12</f>
        <v>-</v>
      </c>
      <c r="AE11" s="9">
        <f>AE12</f>
        <v>1</v>
      </c>
      <c r="AF11" s="9" t="str">
        <f>AF12</f>
        <v>-</v>
      </c>
      <c r="AG11" s="9">
        <f>AG12</f>
        <v>9</v>
      </c>
      <c r="AH11" s="9">
        <f>AH12</f>
        <v>1</v>
      </c>
      <c r="AI11" s="9">
        <f>AI12</f>
        <v>2</v>
      </c>
      <c r="AJ11" s="9" t="str">
        <f>AJ12</f>
        <v>-</v>
      </c>
      <c r="AK11" s="9" t="str">
        <f>AK12</f>
        <v>-</v>
      </c>
      <c r="AL11" s="9">
        <f>AL12</f>
        <v>2</v>
      </c>
      <c r="AM11" s="9">
        <f>AM12</f>
        <v>7</v>
      </c>
      <c r="AN11" s="9" t="str">
        <f>AN12</f>
        <v>-</v>
      </c>
      <c r="AO11" s="9" t="str">
        <f>AO12</f>
        <v>-</v>
      </c>
      <c r="AP11" s="9" t="str">
        <f>AP12</f>
        <v>-</v>
      </c>
      <c r="AQ11" s="9">
        <f>AQ12</f>
        <v>1</v>
      </c>
      <c r="AR11" s="9" t="str">
        <f>AR12</f>
        <v>-</v>
      </c>
      <c r="AS11" s="9" t="str">
        <f>AS12</f>
        <v>-</v>
      </c>
      <c r="AT11" s="9" t="str">
        <f>AT12</f>
        <v>-</v>
      </c>
      <c r="AU11" s="9" t="str">
        <f>AU12</f>
        <v>-</v>
      </c>
      <c r="AV11" s="9" t="str">
        <f>AV12</f>
        <v>-</v>
      </c>
      <c r="AW11" s="9" t="str">
        <f>AW12</f>
        <v>-</v>
      </c>
      <c r="AX11" s="9" t="str">
        <f>AX12</f>
        <v>-</v>
      </c>
      <c r="AY11" s="9" t="str">
        <f>AY12</f>
        <v>-</v>
      </c>
      <c r="AZ11" s="9">
        <f>AZ12</f>
        <v>1</v>
      </c>
      <c r="BA11" s="9" t="str">
        <f>BA12</f>
        <v>-</v>
      </c>
      <c r="BB11" s="9" t="str">
        <f>BB12</f>
        <v>-</v>
      </c>
      <c r="BC11" s="9" t="str">
        <f>BC12</f>
        <v>-</v>
      </c>
      <c r="BD11" s="9" t="str">
        <f>BD12</f>
        <v>-</v>
      </c>
      <c r="BE11" s="9" t="str">
        <f>BE12</f>
        <v>-</v>
      </c>
      <c r="BF11" s="9">
        <f>BF12</f>
        <v>9</v>
      </c>
    </row>
    <row r="12" spans="1:60" s="6" customFormat="1" ht="16.5" customHeight="1">
      <c r="A12" s="10" t="s">
        <v>5</v>
      </c>
      <c r="B12" s="9">
        <v>203</v>
      </c>
      <c r="C12" s="7">
        <v>6</v>
      </c>
      <c r="D12" s="7">
        <v>5</v>
      </c>
      <c r="E12" s="7">
        <v>8</v>
      </c>
      <c r="F12" s="7">
        <v>11</v>
      </c>
      <c r="G12" s="7" t="s">
        <v>4</v>
      </c>
      <c r="H12" s="8">
        <v>1</v>
      </c>
      <c r="I12" s="7">
        <v>7</v>
      </c>
      <c r="J12" s="7" t="s">
        <v>4</v>
      </c>
      <c r="K12" s="7">
        <v>6</v>
      </c>
      <c r="L12" s="7">
        <v>7</v>
      </c>
      <c r="M12" s="7">
        <v>4</v>
      </c>
      <c r="N12" s="7">
        <v>21</v>
      </c>
      <c r="O12" s="7">
        <v>1</v>
      </c>
      <c r="P12" s="7">
        <v>2</v>
      </c>
      <c r="Q12" s="7" t="s">
        <v>4</v>
      </c>
      <c r="R12" s="7">
        <v>10</v>
      </c>
      <c r="S12" s="7">
        <v>8</v>
      </c>
      <c r="T12" s="7" t="s">
        <v>4</v>
      </c>
      <c r="U12" s="7" t="s">
        <v>4</v>
      </c>
      <c r="V12" s="7">
        <v>36</v>
      </c>
      <c r="W12" s="7" t="s">
        <v>4</v>
      </c>
      <c r="X12" s="7">
        <v>17</v>
      </c>
      <c r="Y12" s="7" t="s">
        <v>4</v>
      </c>
      <c r="Z12" s="7">
        <v>8</v>
      </c>
      <c r="AA12" s="7">
        <v>3</v>
      </c>
      <c r="AB12" s="7">
        <v>5</v>
      </c>
      <c r="AC12" s="7">
        <v>4</v>
      </c>
      <c r="AD12" s="7" t="s">
        <v>4</v>
      </c>
      <c r="AE12" s="7">
        <v>1</v>
      </c>
      <c r="AF12" s="7" t="s">
        <v>4</v>
      </c>
      <c r="AG12" s="7">
        <v>9</v>
      </c>
      <c r="AH12" s="7">
        <v>1</v>
      </c>
      <c r="AI12" s="7">
        <v>2</v>
      </c>
      <c r="AJ12" s="7" t="s">
        <v>4</v>
      </c>
      <c r="AK12" s="7" t="s">
        <v>4</v>
      </c>
      <c r="AL12" s="7">
        <v>2</v>
      </c>
      <c r="AM12" s="7">
        <v>7</v>
      </c>
      <c r="AN12" s="7" t="s">
        <v>4</v>
      </c>
      <c r="AO12" s="7" t="s">
        <v>4</v>
      </c>
      <c r="AP12" s="7" t="s">
        <v>4</v>
      </c>
      <c r="AQ12" s="7">
        <v>1</v>
      </c>
      <c r="AR12" s="7" t="s">
        <v>4</v>
      </c>
      <c r="AS12" s="7" t="s">
        <v>4</v>
      </c>
      <c r="AT12" s="7" t="s">
        <v>4</v>
      </c>
      <c r="AU12" s="7" t="s">
        <v>4</v>
      </c>
      <c r="AV12" s="7" t="s">
        <v>4</v>
      </c>
      <c r="AW12" s="7" t="s">
        <v>4</v>
      </c>
      <c r="AX12" s="7" t="s">
        <v>4</v>
      </c>
      <c r="AY12" s="7" t="s">
        <v>4</v>
      </c>
      <c r="AZ12" s="7">
        <v>1</v>
      </c>
      <c r="BA12" s="7" t="s">
        <v>4</v>
      </c>
      <c r="BB12" s="7" t="s">
        <v>4</v>
      </c>
      <c r="BC12" s="7" t="s">
        <v>4</v>
      </c>
      <c r="BD12" s="7" t="s">
        <v>4</v>
      </c>
      <c r="BE12" s="7" t="s">
        <v>4</v>
      </c>
      <c r="BF12" s="7">
        <v>9</v>
      </c>
    </row>
    <row r="13" spans="1:60" s="3" customFormat="1" ht="16.5" customHeight="1">
      <c r="A13" s="5" t="s">
        <v>3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</row>
    <row r="14" spans="1:60" s="3" customFormat="1" ht="16.5" customHeight="1">
      <c r="A14" s="5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</row>
    <row r="15" spans="1:60" s="3" customFormat="1" ht="16.5" customHeight="1">
      <c r="A15" s="2" t="s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</row>
    <row r="16" spans="1:60" s="3" customFormat="1" ht="16.5" customHeight="1">
      <c r="A16" s="2" t="s">
        <v>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</row>
    <row r="17" spans="1:49" s="3" customFormat="1" ht="16.5" customHeight="1">
      <c r="A17" s="2" t="s">
        <v>0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</row>
    <row r="18" spans="1:49" s="3" customFormat="1" ht="16.5" customHeight="1">
      <c r="A18" s="2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</row>
  </sheetData>
  <mergeCells count="1">
    <mergeCell ref="BB1:BF1"/>
  </mergeCells>
  <phoneticPr fontId="3"/>
  <printOptions horizontalCentered="1"/>
  <pageMargins left="0.31496062992125984" right="0.31496062992125984" top="0.78740157480314965" bottom="0.78740157480314965" header="0" footer="0"/>
  <headerFooter alignWithMargins="0"/>
  <colBreaks count="1" manualBreakCount="1">
    <brk id="30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2"/>
  <sheetViews>
    <sheetView showGridLines="0" zoomScaleNormal="100" zoomScaleSheetLayoutView="80" workbookViewId="0"/>
  </sheetViews>
  <sheetFormatPr defaultRowHeight="15"/>
  <cols>
    <col min="1" max="1" width="16.625" style="66" customWidth="1"/>
    <col min="2" max="2" width="9" style="65"/>
    <col min="3" max="8" width="8.75" style="65" customWidth="1"/>
    <col min="9" max="9" width="8.75" style="64" customWidth="1"/>
    <col min="10" max="16384" width="9" style="64"/>
  </cols>
  <sheetData>
    <row r="1" spans="1:47" s="97" customFormat="1" ht="18" customHeight="1">
      <c r="A1" s="100" t="s">
        <v>86</v>
      </c>
      <c r="B1" s="100"/>
      <c r="C1" s="100"/>
      <c r="D1" s="100"/>
      <c r="E1" s="99"/>
      <c r="F1" s="99"/>
      <c r="G1" s="98" t="s">
        <v>75</v>
      </c>
      <c r="H1" s="98"/>
      <c r="I1" s="98"/>
    </row>
    <row r="2" spans="1:47" ht="16.5" customHeight="1">
      <c r="A2" s="96"/>
      <c r="B2" s="95" t="s">
        <v>73</v>
      </c>
      <c r="C2" s="94" t="s">
        <v>85</v>
      </c>
      <c r="D2" s="93"/>
      <c r="E2" s="93"/>
      <c r="F2" s="93"/>
      <c r="G2" s="93"/>
      <c r="H2" s="93"/>
      <c r="I2" s="92"/>
    </row>
    <row r="3" spans="1:47" ht="16.5" customHeight="1">
      <c r="A3" s="91"/>
      <c r="B3" s="90"/>
      <c r="C3" s="89">
        <v>1</v>
      </c>
      <c r="D3" s="89">
        <v>2</v>
      </c>
      <c r="E3" s="89">
        <v>3</v>
      </c>
      <c r="F3" s="89">
        <v>4</v>
      </c>
      <c r="G3" s="89">
        <v>5</v>
      </c>
      <c r="H3" s="89">
        <v>6</v>
      </c>
      <c r="I3" s="88">
        <v>7</v>
      </c>
    </row>
    <row r="4" spans="1:47" s="83" customFormat="1" ht="181.5" customHeight="1">
      <c r="A4" s="87"/>
      <c r="B4" s="86"/>
      <c r="C4" s="85" t="s">
        <v>84</v>
      </c>
      <c r="D4" s="85" t="s">
        <v>83</v>
      </c>
      <c r="E4" s="85" t="s">
        <v>82</v>
      </c>
      <c r="F4" s="85" t="s">
        <v>81</v>
      </c>
      <c r="G4" s="85" t="s">
        <v>80</v>
      </c>
      <c r="H4" s="85" t="s">
        <v>79</v>
      </c>
      <c r="I4" s="84" t="s">
        <v>78</v>
      </c>
    </row>
    <row r="5" spans="1:47" ht="16.5" customHeight="1">
      <c r="A5" s="82" t="s">
        <v>16</v>
      </c>
      <c r="B5" s="81">
        <v>9759</v>
      </c>
      <c r="C5" s="80">
        <v>1033</v>
      </c>
      <c r="D5" s="79">
        <v>0</v>
      </c>
      <c r="E5" s="79">
        <v>177</v>
      </c>
      <c r="F5" s="79">
        <v>1547</v>
      </c>
      <c r="G5" s="79">
        <v>513</v>
      </c>
      <c r="H5" s="79">
        <v>6447</v>
      </c>
      <c r="I5" s="78">
        <v>42</v>
      </c>
    </row>
    <row r="6" spans="1:47" ht="33" customHeight="1">
      <c r="A6" s="25" t="s">
        <v>15</v>
      </c>
      <c r="B6" s="22">
        <f>IF(SUM(C6:I6)=0,"-",SUM(C6:I6))</f>
        <v>651</v>
      </c>
      <c r="C6" s="22">
        <f>IF(SUM(C7,C8)=0,"-",SUM(C7,C8))</f>
        <v>58</v>
      </c>
      <c r="D6" s="22">
        <f>IF(SUM(D7,D8)=0,"-",SUM(D7,D8))</f>
        <v>1</v>
      </c>
      <c r="E6" s="22">
        <f>IF(SUM(E7,E8)=0,"-",SUM(E7,E8))</f>
        <v>11</v>
      </c>
      <c r="F6" s="22">
        <f>IF(SUM(F7,F8)=0,"-",SUM(F7,F8))</f>
        <v>47</v>
      </c>
      <c r="G6" s="22">
        <f>IF(SUM(G7,G8)=0,"-",SUM(G7,G8))</f>
        <v>4</v>
      </c>
      <c r="H6" s="22">
        <f>IF(SUM(H7,H8)=0,"-",SUM(H7,H8))</f>
        <v>529</v>
      </c>
      <c r="I6" s="22">
        <f>IF(SUM(I7,I8)=0,"-",SUM(I7,I8))</f>
        <v>1</v>
      </c>
    </row>
    <row r="7" spans="1:47" ht="16.5" customHeight="1">
      <c r="A7" s="21" t="s">
        <v>14</v>
      </c>
      <c r="B7" s="72">
        <v>193</v>
      </c>
      <c r="C7" s="18">
        <v>20</v>
      </c>
      <c r="D7" s="18">
        <v>1</v>
      </c>
      <c r="E7" s="18">
        <v>4</v>
      </c>
      <c r="F7" s="18">
        <v>11</v>
      </c>
      <c r="G7" s="18">
        <v>1</v>
      </c>
      <c r="H7" s="18">
        <v>156</v>
      </c>
      <c r="I7" s="18" t="s">
        <v>12</v>
      </c>
    </row>
    <row r="8" spans="1:47" ht="16.5" customHeight="1">
      <c r="A8" s="77" t="s">
        <v>10</v>
      </c>
      <c r="B8" s="76">
        <f>IF(SUM(C8:I8)=0,"-",SUM(C8:I8))</f>
        <v>458</v>
      </c>
      <c r="C8" s="74">
        <v>38</v>
      </c>
      <c r="D8" s="74" t="s">
        <v>12</v>
      </c>
      <c r="E8" s="74">
        <v>7</v>
      </c>
      <c r="F8" s="74">
        <v>36</v>
      </c>
      <c r="G8" s="74">
        <v>3</v>
      </c>
      <c r="H8" s="75">
        <v>373</v>
      </c>
      <c r="I8" s="74">
        <v>1</v>
      </c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  <c r="AP8" s="68"/>
      <c r="AQ8" s="68"/>
      <c r="AR8" s="68"/>
      <c r="AS8" s="68"/>
      <c r="AT8" s="68"/>
      <c r="AU8" s="68"/>
    </row>
    <row r="9" spans="1:47" ht="33" customHeight="1">
      <c r="A9" s="73" t="s">
        <v>8</v>
      </c>
      <c r="B9" s="22">
        <f>B10</f>
        <v>77</v>
      </c>
      <c r="C9" s="22">
        <f>C10</f>
        <v>8</v>
      </c>
      <c r="D9" s="22" t="str">
        <f>D10</f>
        <v>-</v>
      </c>
      <c r="E9" s="22">
        <f>E10</f>
        <v>1</v>
      </c>
      <c r="F9" s="22">
        <f>F10</f>
        <v>13</v>
      </c>
      <c r="G9" s="22" t="str">
        <f>G10</f>
        <v>-</v>
      </c>
      <c r="H9" s="22">
        <f>H10</f>
        <v>55</v>
      </c>
      <c r="I9" s="22" t="str">
        <f>I10</f>
        <v>-</v>
      </c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  <c r="AP9" s="68"/>
      <c r="AQ9" s="68"/>
      <c r="AR9" s="68"/>
      <c r="AS9" s="68"/>
      <c r="AT9" s="68"/>
      <c r="AU9" s="68"/>
    </row>
    <row r="10" spans="1:47" s="71" customFormat="1" ht="16.5" customHeight="1">
      <c r="A10" s="21" t="s">
        <v>7</v>
      </c>
      <c r="B10" s="72">
        <f>IF(SUM(C10:I10)=0,"-",SUM(C10:I10))</f>
        <v>77</v>
      </c>
      <c r="C10" s="18">
        <v>8</v>
      </c>
      <c r="D10" s="18" t="s">
        <v>4</v>
      </c>
      <c r="E10" s="18">
        <v>1</v>
      </c>
      <c r="F10" s="18">
        <v>13</v>
      </c>
      <c r="G10" s="18" t="s">
        <v>4</v>
      </c>
      <c r="H10" s="18">
        <v>55</v>
      </c>
      <c r="I10" s="18" t="s">
        <v>4</v>
      </c>
    </row>
    <row r="11" spans="1:47" s="71" customFormat="1" ht="33" customHeight="1">
      <c r="A11" s="73" t="s">
        <v>6</v>
      </c>
      <c r="B11" s="22">
        <f>B12</f>
        <v>50</v>
      </c>
      <c r="C11" s="22">
        <f>C12</f>
        <v>5</v>
      </c>
      <c r="D11" s="22" t="str">
        <f>D12</f>
        <v>-</v>
      </c>
      <c r="E11" s="22" t="str">
        <f>E12</f>
        <v>-</v>
      </c>
      <c r="F11" s="22">
        <f>F12</f>
        <v>7</v>
      </c>
      <c r="G11" s="22" t="str">
        <f>G12</f>
        <v>-</v>
      </c>
      <c r="H11" s="22">
        <f>H12</f>
        <v>36</v>
      </c>
      <c r="I11" s="22">
        <f>I12</f>
        <v>2</v>
      </c>
    </row>
    <row r="12" spans="1:47" s="71" customFormat="1" ht="16.5" customHeight="1">
      <c r="A12" s="21" t="s">
        <v>5</v>
      </c>
      <c r="B12" s="72">
        <v>50</v>
      </c>
      <c r="C12" s="18">
        <v>5</v>
      </c>
      <c r="D12" s="18" t="s">
        <v>4</v>
      </c>
      <c r="E12" s="18" t="s">
        <v>4</v>
      </c>
      <c r="F12" s="18">
        <v>7</v>
      </c>
      <c r="G12" s="18" t="s">
        <v>4</v>
      </c>
      <c r="H12" s="18">
        <v>36</v>
      </c>
      <c r="I12" s="18">
        <v>2</v>
      </c>
    </row>
    <row r="13" spans="1:47" ht="16.5" customHeight="1">
      <c r="A13" s="69" t="s">
        <v>77</v>
      </c>
      <c r="B13" s="70"/>
      <c r="C13" s="70"/>
      <c r="D13" s="70"/>
      <c r="E13" s="70"/>
      <c r="F13" s="70"/>
      <c r="G13" s="70"/>
      <c r="H13" s="70"/>
      <c r="I13" s="70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</row>
    <row r="14" spans="1:47" ht="16.5" customHeight="1">
      <c r="A14" s="69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</row>
    <row r="15" spans="1:47">
      <c r="B15" s="67"/>
      <c r="C15" s="67"/>
      <c r="D15" s="67"/>
      <c r="E15" s="67"/>
      <c r="F15" s="67"/>
      <c r="G15" s="67"/>
      <c r="H15" s="67"/>
      <c r="I15" s="67"/>
    </row>
    <row r="16" spans="1:47">
      <c r="B16" s="67"/>
      <c r="C16" s="67"/>
      <c r="D16" s="67"/>
      <c r="E16" s="67"/>
      <c r="F16" s="67"/>
      <c r="G16" s="67"/>
      <c r="H16" s="67"/>
      <c r="I16" s="67"/>
    </row>
    <row r="17" spans="2:9">
      <c r="B17" s="67"/>
      <c r="C17" s="67"/>
      <c r="D17" s="67"/>
      <c r="E17" s="67"/>
      <c r="F17" s="67"/>
      <c r="G17" s="67"/>
      <c r="H17" s="67"/>
      <c r="I17" s="67"/>
    </row>
    <row r="18" spans="2:9">
      <c r="B18" s="67"/>
      <c r="C18" s="67"/>
      <c r="D18" s="67"/>
      <c r="E18" s="67"/>
      <c r="F18" s="67"/>
      <c r="G18" s="67"/>
      <c r="H18" s="67"/>
      <c r="I18" s="67"/>
    </row>
    <row r="19" spans="2:9">
      <c r="B19" s="67"/>
      <c r="C19" s="67"/>
      <c r="D19" s="67"/>
      <c r="E19" s="67"/>
      <c r="F19" s="67"/>
      <c r="G19" s="67"/>
      <c r="H19" s="67"/>
      <c r="I19" s="67"/>
    </row>
    <row r="20" spans="2:9">
      <c r="B20" s="67"/>
      <c r="C20" s="67"/>
      <c r="D20" s="67"/>
      <c r="E20" s="67"/>
      <c r="F20" s="67"/>
      <c r="G20" s="67"/>
      <c r="H20" s="67"/>
      <c r="I20" s="67"/>
    </row>
    <row r="21" spans="2:9">
      <c r="B21" s="67"/>
      <c r="C21" s="67"/>
      <c r="D21" s="67"/>
      <c r="E21" s="67"/>
      <c r="F21" s="67"/>
      <c r="G21" s="67"/>
      <c r="H21" s="67"/>
      <c r="I21" s="67"/>
    </row>
    <row r="22" spans="2:9">
      <c r="B22" s="67"/>
      <c r="C22" s="67"/>
      <c r="D22" s="67"/>
      <c r="E22" s="67"/>
      <c r="F22" s="67"/>
      <c r="G22" s="67"/>
      <c r="H22" s="67"/>
      <c r="I22" s="67"/>
    </row>
  </sheetData>
  <mergeCells count="2">
    <mergeCell ref="C2:I2"/>
    <mergeCell ref="G1:I1"/>
  </mergeCells>
  <phoneticPr fontId="3"/>
  <printOptions horizontalCentered="1"/>
  <pageMargins left="0.78740157480314965" right="0.78740157480314965" top="0.78740157480314965" bottom="0.78740157480314965" header="0" footer="0"/>
  <headerFooter alignWithMargins="0"/>
  <rowBreaks count="3" manualBreakCount="3">
    <brk id="7529" min="280" max="25289" man="1"/>
    <brk id="14185" min="276" max="33757" man="1"/>
    <brk id="20605" min="272" max="403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3"/>
  <sheetViews>
    <sheetView showGridLines="0" zoomScaleNormal="100" zoomScaleSheetLayoutView="80" workbookViewId="0">
      <pane ySplit="2" topLeftCell="A3" activePane="bottomLeft" state="frozen"/>
      <selection pane="bottomLeft"/>
    </sheetView>
  </sheetViews>
  <sheetFormatPr defaultRowHeight="15"/>
  <cols>
    <col min="1" max="1" width="16.625" style="102" customWidth="1"/>
    <col min="2" max="2" width="7.125" style="101" customWidth="1"/>
    <col min="3" max="5" width="25.625" style="101" customWidth="1"/>
    <col min="6" max="16384" width="9" style="71"/>
  </cols>
  <sheetData>
    <row r="1" spans="1:43" s="122" customFormat="1" ht="18" customHeight="1">
      <c r="A1" s="125" t="s">
        <v>94</v>
      </c>
      <c r="B1" s="124" t="s">
        <v>93</v>
      </c>
      <c r="C1" s="124"/>
      <c r="D1" s="124"/>
      <c r="E1" s="123" t="s">
        <v>75</v>
      </c>
    </row>
    <row r="2" spans="1:43" ht="18" customHeight="1">
      <c r="A2" s="121"/>
      <c r="B2" s="120" t="s">
        <v>92</v>
      </c>
      <c r="C2" s="120"/>
      <c r="D2" s="120"/>
      <c r="E2" s="119"/>
    </row>
    <row r="3" spans="1:43">
      <c r="A3" s="96"/>
      <c r="B3" s="118" t="s">
        <v>73</v>
      </c>
      <c r="C3" s="117" t="s">
        <v>85</v>
      </c>
      <c r="D3" s="116"/>
      <c r="E3" s="115"/>
    </row>
    <row r="4" spans="1:43">
      <c r="A4" s="91"/>
      <c r="B4" s="90"/>
      <c r="C4" s="114">
        <v>1</v>
      </c>
      <c r="D4" s="114">
        <v>2</v>
      </c>
      <c r="E4" s="113">
        <v>3</v>
      </c>
    </row>
    <row r="5" spans="1:43" s="86" customFormat="1" ht="132" customHeight="1">
      <c r="A5" s="87"/>
      <c r="C5" s="112" t="s">
        <v>91</v>
      </c>
      <c r="D5" s="112" t="s">
        <v>90</v>
      </c>
      <c r="E5" s="111" t="s">
        <v>89</v>
      </c>
    </row>
    <row r="6" spans="1:43" ht="16.5" customHeight="1">
      <c r="A6" s="82" t="s">
        <v>16</v>
      </c>
      <c r="B6" s="110">
        <v>10573</v>
      </c>
      <c r="C6" s="109">
        <v>6520</v>
      </c>
      <c r="D6" s="80">
        <v>4021</v>
      </c>
      <c r="E6" s="108">
        <v>32</v>
      </c>
    </row>
    <row r="7" spans="1:43" ht="33" customHeight="1">
      <c r="A7" s="25" t="s">
        <v>15</v>
      </c>
      <c r="B7" s="22">
        <f>IF(SUM(B8,B9)=0,"-",SUM(B8,B9))</f>
        <v>724</v>
      </c>
      <c r="C7" s="22">
        <f>IF(SUM(C8,C9)=0,"-",SUM(C8,C9))</f>
        <v>409</v>
      </c>
      <c r="D7" s="22">
        <f>IF(SUM(D8,D9)=0,"-",SUM(D8,D9))</f>
        <v>314</v>
      </c>
      <c r="E7" s="22">
        <f>IF(SUM(E8,E9)=0,"-",SUM(E8,E9))</f>
        <v>1</v>
      </c>
    </row>
    <row r="8" spans="1:43" ht="16.5" customHeight="1">
      <c r="A8" s="21" t="s">
        <v>14</v>
      </c>
      <c r="B8" s="72">
        <v>247</v>
      </c>
      <c r="C8" s="18">
        <v>147</v>
      </c>
      <c r="D8" s="18">
        <v>100</v>
      </c>
      <c r="E8" s="18" t="s">
        <v>12</v>
      </c>
    </row>
    <row r="9" spans="1:43" ht="16.5" customHeight="1">
      <c r="A9" s="17" t="s">
        <v>88</v>
      </c>
      <c r="B9" s="76">
        <f>IF(SUM(C9:E9)=0,"-",SUM(C9:E9))</f>
        <v>477</v>
      </c>
      <c r="C9" s="74">
        <v>262</v>
      </c>
      <c r="D9" s="74">
        <v>214</v>
      </c>
      <c r="E9" s="107">
        <v>1</v>
      </c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</row>
    <row r="10" spans="1:43" ht="33" customHeight="1">
      <c r="A10" s="13" t="s">
        <v>8</v>
      </c>
      <c r="B10" s="22">
        <f>B11</f>
        <v>83</v>
      </c>
      <c r="C10" s="22">
        <f>C11</f>
        <v>49</v>
      </c>
      <c r="D10" s="22">
        <f>D11</f>
        <v>34</v>
      </c>
      <c r="E10" s="22" t="str">
        <f>E11</f>
        <v>-</v>
      </c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</row>
    <row r="11" spans="1:43" ht="16.5" customHeight="1">
      <c r="A11" s="21" t="s">
        <v>7</v>
      </c>
      <c r="B11" s="72">
        <f>IF(SUM(C11:E11)=0,"-",SUM(C11:E11))</f>
        <v>83</v>
      </c>
      <c r="C11" s="18">
        <v>49</v>
      </c>
      <c r="D11" s="18">
        <v>34</v>
      </c>
      <c r="E11" s="18" t="s">
        <v>12</v>
      </c>
    </row>
    <row r="12" spans="1:43" ht="33" customHeight="1">
      <c r="A12" s="73" t="s">
        <v>6</v>
      </c>
      <c r="B12" s="22">
        <f>B13</f>
        <v>55</v>
      </c>
      <c r="C12" s="22">
        <f>C13</f>
        <v>33</v>
      </c>
      <c r="D12" s="22">
        <f>D13</f>
        <v>22</v>
      </c>
      <c r="E12" s="22" t="str">
        <f>E13</f>
        <v>-</v>
      </c>
    </row>
    <row r="13" spans="1:43" ht="16.5" customHeight="1">
      <c r="A13" s="21" t="s">
        <v>5</v>
      </c>
      <c r="B13" s="72">
        <v>55</v>
      </c>
      <c r="C13" s="18">
        <v>33</v>
      </c>
      <c r="D13" s="18">
        <v>22</v>
      </c>
      <c r="E13" s="18" t="s">
        <v>4</v>
      </c>
    </row>
    <row r="14" spans="1:43" ht="16.5" customHeight="1">
      <c r="A14" s="105" t="s">
        <v>87</v>
      </c>
      <c r="B14" s="106"/>
      <c r="C14" s="106"/>
      <c r="D14" s="106"/>
      <c r="E14" s="106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K14" s="104"/>
      <c r="AL14" s="104"/>
      <c r="AM14" s="104"/>
      <c r="AN14" s="104"/>
      <c r="AO14" s="104"/>
      <c r="AP14" s="104"/>
      <c r="AQ14" s="104"/>
    </row>
    <row r="15" spans="1:43" ht="16.5" customHeight="1">
      <c r="A15" s="105"/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</row>
    <row r="16" spans="1:43">
      <c r="B16" s="103"/>
      <c r="C16" s="103"/>
      <c r="D16" s="103"/>
      <c r="E16" s="103"/>
    </row>
    <row r="17" spans="2:5">
      <c r="B17" s="103"/>
      <c r="C17" s="103"/>
      <c r="D17" s="103"/>
      <c r="E17" s="103"/>
    </row>
    <row r="18" spans="2:5">
      <c r="B18" s="103"/>
      <c r="C18" s="103"/>
      <c r="D18" s="103"/>
      <c r="E18" s="103"/>
    </row>
    <row r="19" spans="2:5">
      <c r="B19" s="103"/>
      <c r="C19" s="103"/>
      <c r="D19" s="103"/>
      <c r="E19" s="103"/>
    </row>
    <row r="20" spans="2:5">
      <c r="B20" s="103"/>
      <c r="C20" s="103"/>
      <c r="D20" s="103"/>
      <c r="E20" s="103"/>
    </row>
    <row r="21" spans="2:5">
      <c r="B21" s="103"/>
      <c r="C21" s="103"/>
      <c r="D21" s="103"/>
      <c r="E21" s="103"/>
    </row>
    <row r="22" spans="2:5">
      <c r="B22" s="103"/>
      <c r="C22" s="103"/>
      <c r="D22" s="103"/>
      <c r="E22" s="103"/>
    </row>
    <row r="23" spans="2:5">
      <c r="B23" s="103"/>
      <c r="C23" s="103"/>
      <c r="D23" s="103"/>
      <c r="E23" s="103"/>
    </row>
  </sheetData>
  <mergeCells count="4">
    <mergeCell ref="C3:E3"/>
    <mergeCell ref="B1:D1"/>
    <mergeCell ref="B2:D2"/>
    <mergeCell ref="E1:E2"/>
  </mergeCells>
  <phoneticPr fontId="3"/>
  <printOptions horizontalCentered="1"/>
  <pageMargins left="0.78740157480314965" right="0.78740157480314965" top="0.78740157480314965" bottom="0.78740157480314965" header="0" footer="0"/>
  <headerFooter alignWithMargins="0"/>
  <rowBreaks count="3" manualBreakCount="3">
    <brk id="7529" min="280" max="25289" man="1"/>
    <brk id="14185" min="276" max="33757" man="1"/>
    <brk id="20605" min="272" max="40325" man="1"/>
  </rowBreaks>
</worksheet>
</file>