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30" windowHeight="3300"/>
  </bookViews>
  <sheets>
    <sheet name="40" sheetId="1" r:id="rId1"/>
    <sheet name="41" sheetId="2" r:id="rId2"/>
  </sheets>
  <externalReferences>
    <externalReference r:id="rId3"/>
  </externalReferences>
  <definedNames>
    <definedName name="_xlnm.Print_Area" localSheetId="0">'40'!$A$1:$J$34</definedName>
    <definedName name="_xlnm.Print_Area" localSheetId="1">'41'!$A$1:$AA$29</definedName>
    <definedName name="_xlnm.Print_Area">#REF!</definedName>
    <definedName name="_xlnm.Print_Titles" localSheetId="1">'41'!$1:$3</definedName>
    <definedName name="_xlnm.Print_Titles">#N/A</definedName>
    <definedName name="Z_26A1900F_5848_4061_AA0B_E0B8C2AC890B_.wvu.PrintArea" localSheetId="1" hidden="1">'41'!$A$1:$AA$29</definedName>
    <definedName name="Z_26A1900F_5848_4061_AA0B_E0B8C2AC890B_.wvu.PrintTitles" localSheetId="1" hidden="1">'41'!$1:$3</definedName>
    <definedName name="Z_B606BD3A_C42E_4EF1_8D52_58C00303D192_.wvu.PrintArea" localSheetId="1" hidden="1">'41'!$A$1:$AA$29</definedName>
    <definedName name="Z_B606BD3A_C42E_4EF1_8D52_58C00303D192_.wvu.PrintTitles" localSheetId="1" hidden="1">'41'!$1:$3</definedName>
    <definedName name="橋本" localSheetId="1">#REF!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E5" i="2"/>
  <c r="H5" i="2"/>
  <c r="I5" i="2"/>
  <c r="L5" i="2"/>
  <c r="M5" i="2"/>
  <c r="P5" i="2"/>
  <c r="Q5" i="2"/>
  <c r="T5" i="2"/>
  <c r="U5" i="2"/>
  <c r="X5" i="2"/>
  <c r="Y5" i="2"/>
  <c r="C6" i="2"/>
  <c r="C5" i="2" s="1"/>
  <c r="B5" i="2" s="1"/>
  <c r="D6" i="2"/>
  <c r="E6" i="2"/>
  <c r="F6" i="2"/>
  <c r="F5" i="2" s="1"/>
  <c r="G6" i="2"/>
  <c r="G5" i="2" s="1"/>
  <c r="H6" i="2"/>
  <c r="I6" i="2"/>
  <c r="J6" i="2"/>
  <c r="J5" i="2" s="1"/>
  <c r="K6" i="2"/>
  <c r="K5" i="2" s="1"/>
  <c r="L6" i="2"/>
  <c r="M6" i="2"/>
  <c r="N6" i="2"/>
  <c r="N5" i="2" s="1"/>
  <c r="P6" i="2"/>
  <c r="Q6" i="2"/>
  <c r="R6" i="2"/>
  <c r="R5" i="2" s="1"/>
  <c r="S6" i="2"/>
  <c r="O6" i="2" s="1"/>
  <c r="T6" i="2"/>
  <c r="U6" i="2"/>
  <c r="V6" i="2"/>
  <c r="V5" i="2" s="1"/>
  <c r="W6" i="2"/>
  <c r="W5" i="2" s="1"/>
  <c r="X6" i="2"/>
  <c r="Y6" i="2"/>
  <c r="Z6" i="2"/>
  <c r="Z5" i="2" s="1"/>
  <c r="AA6" i="2"/>
  <c r="AA5" i="2" s="1"/>
  <c r="B7" i="2"/>
  <c r="O7" i="2"/>
  <c r="B8" i="2"/>
  <c r="O8" i="2"/>
  <c r="B9" i="2"/>
  <c r="O9" i="2"/>
  <c r="B10" i="2"/>
  <c r="O10" i="2"/>
  <c r="B11" i="2"/>
  <c r="O11" i="2"/>
  <c r="B12" i="2"/>
  <c r="O12" i="2"/>
  <c r="B13" i="2"/>
  <c r="O13" i="2"/>
  <c r="B14" i="2"/>
  <c r="O14" i="2"/>
  <c r="B15" i="2"/>
  <c r="O15" i="2"/>
  <c r="C22" i="2"/>
  <c r="F22" i="2"/>
  <c r="G22" i="2"/>
  <c r="J22" i="2"/>
  <c r="K22" i="2"/>
  <c r="N22" i="2"/>
  <c r="R22" i="2"/>
  <c r="S22" i="2"/>
  <c r="V22" i="2"/>
  <c r="W22" i="2"/>
  <c r="Z22" i="2"/>
  <c r="AA22" i="2"/>
  <c r="C23" i="2"/>
  <c r="D23" i="2"/>
  <c r="D22" i="2" s="1"/>
  <c r="E23" i="2"/>
  <c r="E22" i="2" s="1"/>
  <c r="F23" i="2"/>
  <c r="G23" i="2"/>
  <c r="H23" i="2"/>
  <c r="H22" i="2" s="1"/>
  <c r="I23" i="2"/>
  <c r="I22" i="2" s="1"/>
  <c r="J23" i="2"/>
  <c r="K23" i="2"/>
  <c r="L23" i="2"/>
  <c r="L22" i="2" s="1"/>
  <c r="M23" i="2"/>
  <c r="M22" i="2" s="1"/>
  <c r="N23" i="2"/>
  <c r="P23" i="2"/>
  <c r="P22" i="2" s="1"/>
  <c r="Q23" i="2"/>
  <c r="Q22" i="2" s="1"/>
  <c r="R23" i="2"/>
  <c r="S23" i="2"/>
  <c r="T23" i="2"/>
  <c r="T22" i="2" s="1"/>
  <c r="U23" i="2"/>
  <c r="U22" i="2" s="1"/>
  <c r="V23" i="2"/>
  <c r="W23" i="2"/>
  <c r="X23" i="2"/>
  <c r="X22" i="2" s="1"/>
  <c r="Y23" i="2"/>
  <c r="Y22" i="2" s="1"/>
  <c r="Z23" i="2"/>
  <c r="AA23" i="2"/>
  <c r="C8" i="1"/>
  <c r="D8" i="1"/>
  <c r="G8" i="1"/>
  <c r="H8" i="1"/>
  <c r="B9" i="1"/>
  <c r="B8" i="1" s="1"/>
  <c r="C9" i="1"/>
  <c r="D9" i="1"/>
  <c r="E9" i="1"/>
  <c r="E8" i="1" s="1"/>
  <c r="F9" i="1"/>
  <c r="F8" i="1" s="1"/>
  <c r="G9" i="1"/>
  <c r="H9" i="1"/>
  <c r="I9" i="1"/>
  <c r="I8" i="1" s="1"/>
  <c r="J9" i="1"/>
  <c r="J8" i="1" s="1"/>
  <c r="B19" i="1"/>
  <c r="E19" i="1"/>
  <c r="F19" i="1"/>
  <c r="I19" i="1"/>
  <c r="J19" i="1"/>
  <c r="B20" i="1"/>
  <c r="C20" i="1"/>
  <c r="C19" i="1" s="1"/>
  <c r="D20" i="1"/>
  <c r="D19" i="1" s="1"/>
  <c r="E20" i="1"/>
  <c r="F20" i="1"/>
  <c r="G20" i="1"/>
  <c r="G19" i="1" s="1"/>
  <c r="H20" i="1"/>
  <c r="H19" i="1" s="1"/>
  <c r="I20" i="1"/>
  <c r="J20" i="1"/>
  <c r="C25" i="1"/>
  <c r="D25" i="1"/>
  <c r="G25" i="1"/>
  <c r="H25" i="1"/>
  <c r="B26" i="1"/>
  <c r="B25" i="1" s="1"/>
  <c r="C26" i="1"/>
  <c r="D26" i="1"/>
  <c r="E26" i="1"/>
  <c r="E25" i="1" s="1"/>
  <c r="F26" i="1"/>
  <c r="F25" i="1" s="1"/>
  <c r="G26" i="1"/>
  <c r="H26" i="1"/>
  <c r="I26" i="1"/>
  <c r="I25" i="1" s="1"/>
  <c r="J26" i="1"/>
  <c r="J25" i="1" s="1"/>
  <c r="B6" i="2" l="1"/>
  <c r="O23" i="2"/>
  <c r="O22" i="2" s="1"/>
  <c r="S5" i="2"/>
  <c r="O5" i="2" s="1"/>
  <c r="B23" i="2"/>
  <c r="B22" i="2" s="1"/>
</calcChain>
</file>

<file path=xl/sharedStrings.xml><?xml version="1.0" encoding="utf-8"?>
<sst xmlns="http://schemas.openxmlformats.org/spreadsheetml/2006/main" count="419" uniqueCount="71">
  <si>
    <t>注１　金額は、千円未満切り捨てとしているため、合計が必ずしも一致しないこと。</t>
    <rPh sb="0" eb="1">
      <t>チュウ</t>
    </rPh>
    <rPh sb="3" eb="5">
      <t>キンガク</t>
    </rPh>
    <rPh sb="7" eb="9">
      <t>センエン</t>
    </rPh>
    <rPh sb="9" eb="11">
      <t>ミマン</t>
    </rPh>
    <rPh sb="11" eb="12">
      <t>キ</t>
    </rPh>
    <rPh sb="13" eb="14">
      <t>ス</t>
    </rPh>
    <rPh sb="23" eb="25">
      <t>ゴウケイ</t>
    </rPh>
    <rPh sb="26" eb="27">
      <t>カナラ</t>
    </rPh>
    <rPh sb="30" eb="32">
      <t>イッチ</t>
    </rPh>
    <phoneticPr fontId="3"/>
  </si>
  <si>
    <t>資料　保健所集計</t>
    <rPh sb="0" eb="2">
      <t>シリョウ</t>
    </rPh>
    <rPh sb="3" eb="6">
      <t>ホケンジョ</t>
    </rPh>
    <rPh sb="6" eb="8">
      <t>シュウケイ</t>
    </rPh>
    <phoneticPr fontId="3"/>
  </si>
  <si>
    <t>奥尻町</t>
    <rPh sb="0" eb="3">
      <t>オクシリチョウ</t>
    </rPh>
    <phoneticPr fontId="3"/>
  </si>
  <si>
    <t>乙部町</t>
    <rPh sb="0" eb="3">
      <t>オトベチョウ</t>
    </rPh>
    <phoneticPr fontId="3"/>
  </si>
  <si>
    <t>厚沢部町</t>
    <rPh sb="0" eb="4">
      <t>アッサブチョウ</t>
    </rPh>
    <phoneticPr fontId="3"/>
  </si>
  <si>
    <t>上ノ国町</t>
    <rPh sb="0" eb="1">
      <t>カミ</t>
    </rPh>
    <rPh sb="2" eb="4">
      <t>クニチョウ</t>
    </rPh>
    <phoneticPr fontId="3"/>
  </si>
  <si>
    <t>江差町</t>
    <rPh sb="0" eb="3">
      <t>エサシチョウ</t>
    </rPh>
    <phoneticPr fontId="3"/>
  </si>
  <si>
    <t>江差保健所</t>
    <rPh sb="0" eb="2">
      <t>エサシ</t>
    </rPh>
    <rPh sb="2" eb="5">
      <t>ホケンジョ</t>
    </rPh>
    <phoneticPr fontId="3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</si>
  <si>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</si>
  <si>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せたな町</t>
    <rPh sb="3" eb="4">
      <t>チョウ</t>
    </rPh>
    <phoneticPr fontId="3"/>
  </si>
  <si>
    <t>今金町</t>
    <rPh sb="0" eb="3">
      <t>イマカネチョウ</t>
    </rPh>
    <phoneticPr fontId="3"/>
  </si>
  <si>
    <t>長万部町</t>
    <rPh sb="0" eb="4">
      <t>オシャマンベチョウ</t>
    </rPh>
    <phoneticPr fontId="3"/>
  </si>
  <si>
    <t>八雲町</t>
    <rPh sb="0" eb="3">
      <t>ヤクモチョウ</t>
    </rPh>
    <phoneticPr fontId="3"/>
  </si>
  <si>
    <t>八雲保健所</t>
    <rPh sb="0" eb="2">
      <t>ヤクモ</t>
    </rPh>
    <rPh sb="2" eb="5">
      <t>ホケンショ</t>
    </rPh>
    <phoneticPr fontId="3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</si>
  <si>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"/>
  </si>
  <si>
    <t>函館市</t>
    <rPh sb="0" eb="3">
      <t>ハコダテシ</t>
    </rPh>
    <phoneticPr fontId="3"/>
  </si>
  <si>
    <t>森町</t>
    <rPh sb="0" eb="2">
      <t>モリマチ</t>
    </rPh>
    <phoneticPr fontId="3"/>
  </si>
  <si>
    <t>鹿部町</t>
    <rPh sb="0" eb="3">
      <t>シカベチョウ</t>
    </rPh>
    <phoneticPr fontId="3"/>
  </si>
  <si>
    <t>七飯町</t>
    <rPh sb="0" eb="3">
      <t>ナナエチョウ</t>
    </rPh>
    <phoneticPr fontId="3"/>
  </si>
  <si>
    <t>木古内町</t>
    <rPh sb="0" eb="4">
      <t>キコナイチョウ</t>
    </rPh>
    <phoneticPr fontId="3"/>
  </si>
  <si>
    <t>知内町</t>
    <rPh sb="0" eb="3">
      <t>シリウチチョウ</t>
    </rPh>
    <phoneticPr fontId="3"/>
  </si>
  <si>
    <t>福島町</t>
    <rPh sb="0" eb="3">
      <t>フクシマチョウ</t>
    </rPh>
    <phoneticPr fontId="3"/>
  </si>
  <si>
    <t>松前町</t>
    <rPh sb="0" eb="3">
      <t>マツマエチョウ</t>
    </rPh>
    <phoneticPr fontId="3"/>
  </si>
  <si>
    <t>北斗市</t>
    <rPh sb="0" eb="3">
      <t>ホクトシ</t>
    </rPh>
    <phoneticPr fontId="3"/>
  </si>
  <si>
    <t>渡島保健所</t>
    <rPh sb="0" eb="2">
      <t>オシマ</t>
    </rPh>
    <phoneticPr fontId="3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</si>
  <si>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</si>
  <si>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全道</t>
    <phoneticPr fontId="3"/>
  </si>
  <si>
    <t>金額
（千円）</t>
    <rPh sb="4" eb="6">
      <t>センエン</t>
    </rPh>
    <phoneticPr fontId="3"/>
  </si>
  <si>
    <t>件数</t>
  </si>
  <si>
    <t>医療費計</t>
    <rPh sb="0" eb="2">
      <t>イリョウ</t>
    </rPh>
    <rPh sb="2" eb="3">
      <t>ヒ</t>
    </rPh>
    <rPh sb="3" eb="4">
      <t>ケイ</t>
    </rPh>
    <phoneticPr fontId="3"/>
  </si>
  <si>
    <t>対象人員</t>
    <rPh sb="0" eb="2">
      <t>タイショウ</t>
    </rPh>
    <rPh sb="2" eb="4">
      <t>ジンイン</t>
    </rPh>
    <phoneticPr fontId="3"/>
  </si>
  <si>
    <t>乳幼児等医療給付事業</t>
    <rPh sb="0" eb="3">
      <t>ニュウヨウジ</t>
    </rPh>
    <rPh sb="3" eb="4">
      <t>トウ</t>
    </rPh>
    <rPh sb="4" eb="6">
      <t>イリョウ</t>
    </rPh>
    <rPh sb="6" eb="8">
      <t>キュウフ</t>
    </rPh>
    <rPh sb="8" eb="10">
      <t>ジギョウ</t>
    </rPh>
    <phoneticPr fontId="3"/>
  </si>
  <si>
    <t>ひとり親家庭等医療給付事業</t>
    <rPh sb="3" eb="4">
      <t>オヤ</t>
    </rPh>
    <rPh sb="4" eb="6">
      <t>カテイ</t>
    </rPh>
    <rPh sb="6" eb="7">
      <t>トウ</t>
    </rPh>
    <rPh sb="7" eb="9">
      <t>イリョウ</t>
    </rPh>
    <rPh sb="9" eb="11">
      <t>キュウフ</t>
    </rPh>
    <rPh sb="11" eb="13">
      <t>ジギョウ</t>
    </rPh>
    <phoneticPr fontId="3"/>
  </si>
  <si>
    <t>重度心身障がい者医療給付事業</t>
    <rPh sb="0" eb="2">
      <t>ジュウド</t>
    </rPh>
    <rPh sb="2" eb="4">
      <t>シンシン</t>
    </rPh>
    <rPh sb="4" eb="5">
      <t>サワ</t>
    </rPh>
    <rPh sb="7" eb="8">
      <t>シャ</t>
    </rPh>
    <rPh sb="8" eb="10">
      <t>イリョウ</t>
    </rPh>
    <rPh sb="10" eb="12">
      <t>キュウフ</t>
    </rPh>
    <rPh sb="12" eb="14">
      <t>ジギョウ</t>
    </rPh>
    <phoneticPr fontId="3"/>
  </si>
  <si>
    <t>平成２５年度</t>
    <phoneticPr fontId="3"/>
  </si>
  <si>
    <t>第４０表　医療給付事業</t>
    <rPh sb="0" eb="1">
      <t>ダイ</t>
    </rPh>
    <rPh sb="3" eb="4">
      <t>ヒョウ</t>
    </rPh>
    <rPh sb="5" eb="7">
      <t>イリョウ</t>
    </rPh>
    <rPh sb="7" eb="9">
      <t>キュウフ</t>
    </rPh>
    <rPh sb="9" eb="11">
      <t>ジギョウ</t>
    </rPh>
    <phoneticPr fontId="3"/>
  </si>
  <si>
    <t>※　平成２５年４月から、支給認定等の権限が全ての市町村へ移譲されたことから、平成２４年度までと平成２５年度で、一部集計方法が異なっています。
　（平成２４年度までは、指定都市及び中核市を除き、道が認定しており、この際には、「入院及び通院」として認定した場合には１件として計上していましたが、
　　平成２５年度は「入院１件、入院外１件」と、２件として計上されています。）</t>
    <phoneticPr fontId="3"/>
  </si>
  <si>
    <t>資料　保健所集計</t>
    <rPh sb="6" eb="8">
      <t>シュウケイ</t>
    </rPh>
    <phoneticPr fontId="3"/>
  </si>
  <si>
    <t>-</t>
  </si>
  <si>
    <t>-</t>
    <phoneticPr fontId="3"/>
  </si>
  <si>
    <t>函館市</t>
  </si>
  <si>
    <t>全道</t>
  </si>
  <si>
    <t>その他の疾患</t>
    <rPh sb="2" eb="3">
      <t>タ</t>
    </rPh>
    <rPh sb="4" eb="6">
      <t>シッカン</t>
    </rPh>
    <phoneticPr fontId="3"/>
  </si>
  <si>
    <t>慢性消化器疾患</t>
    <rPh sb="0" eb="2">
      <t>マンセイ</t>
    </rPh>
    <rPh sb="2" eb="5">
      <t>ショウカキ</t>
    </rPh>
    <rPh sb="5" eb="7">
      <t>シッカン</t>
    </rPh>
    <phoneticPr fontId="3"/>
  </si>
  <si>
    <t>神経・筋疾患</t>
    <phoneticPr fontId="3"/>
  </si>
  <si>
    <t>血友病等血液・免疫血液疾患</t>
    <rPh sb="7" eb="9">
      <t>メンエキ</t>
    </rPh>
    <rPh sb="9" eb="11">
      <t>ケツエキ</t>
    </rPh>
    <phoneticPr fontId="3"/>
  </si>
  <si>
    <t>先天性代謝異常</t>
    <phoneticPr fontId="3"/>
  </si>
  <si>
    <t>糖尿病</t>
  </si>
  <si>
    <t>膠原病</t>
  </si>
  <si>
    <t>内分泌疾患</t>
  </si>
  <si>
    <t>慢性心疾患</t>
  </si>
  <si>
    <t>慢性呼吸器疾患</t>
    <rPh sb="0" eb="2">
      <t>マンセイ</t>
    </rPh>
    <rPh sb="2" eb="5">
      <t>コキュウキ</t>
    </rPh>
    <rPh sb="5" eb="7">
      <t>シッカン</t>
    </rPh>
    <phoneticPr fontId="3"/>
  </si>
  <si>
    <t>慢性腎疾患</t>
  </si>
  <si>
    <t>悪性新生物</t>
  </si>
  <si>
    <t>計</t>
    <rPh sb="0" eb="1">
      <t>ケイ</t>
    </rPh>
    <phoneticPr fontId="3"/>
  </si>
  <si>
    <t>免疫機能障害</t>
    <rPh sb="0" eb="2">
      <t>メンエキ</t>
    </rPh>
    <rPh sb="2" eb="4">
      <t>キノウ</t>
    </rPh>
    <rPh sb="4" eb="6">
      <t>ショウガイ</t>
    </rPh>
    <phoneticPr fontId="3"/>
  </si>
  <si>
    <t>その他内臓機能障害</t>
    <rPh sb="2" eb="3">
      <t>タ</t>
    </rPh>
    <rPh sb="3" eb="5">
      <t>ナイゾウ</t>
    </rPh>
    <rPh sb="5" eb="7">
      <t>キノウ</t>
    </rPh>
    <rPh sb="7" eb="9">
      <t>ショウガイ</t>
    </rPh>
    <phoneticPr fontId="3"/>
  </si>
  <si>
    <t>肝臓機能障害</t>
  </si>
  <si>
    <t>小腸機能障害</t>
    <rPh sb="0" eb="2">
      <t>ショウチョウ</t>
    </rPh>
    <phoneticPr fontId="3"/>
  </si>
  <si>
    <t>腎臓機能障害</t>
    <rPh sb="1" eb="2">
      <t>ゾウ</t>
    </rPh>
    <phoneticPr fontId="3"/>
  </si>
  <si>
    <t>心臓機能障害</t>
  </si>
  <si>
    <t>音声・言語・
そしゃく機能障害</t>
    <rPh sb="0" eb="2">
      <t>オンセイ</t>
    </rPh>
    <rPh sb="3" eb="5">
      <t>ゲンゴ</t>
    </rPh>
    <rPh sb="11" eb="13">
      <t>キノウ</t>
    </rPh>
    <rPh sb="13" eb="15">
      <t>ショウガイ</t>
    </rPh>
    <phoneticPr fontId="3"/>
  </si>
  <si>
    <t>聴覚・平衡機能障害</t>
  </si>
  <si>
    <t>視覚障害</t>
    <rPh sb="0" eb="2">
      <t>シカク</t>
    </rPh>
    <rPh sb="2" eb="4">
      <t>ショウガイ</t>
    </rPh>
    <phoneticPr fontId="3"/>
  </si>
  <si>
    <t>肢体不自由</t>
  </si>
  <si>
    <t>小児慢性特定疾患治療研究</t>
    <rPh sb="4" eb="6">
      <t>トクテイ</t>
    </rPh>
    <rPh sb="8" eb="10">
      <t>チリョウ</t>
    </rPh>
    <rPh sb="10" eb="12">
      <t>ケンキュウ</t>
    </rPh>
    <phoneticPr fontId="3"/>
  </si>
  <si>
    <t>結核児童療育給付</t>
    <rPh sb="2" eb="4">
      <t>ジドウ</t>
    </rPh>
    <rPh sb="6" eb="8">
      <t>キュウフ</t>
    </rPh>
    <phoneticPr fontId="3"/>
  </si>
  <si>
    <t>未熟児養育医療</t>
    <rPh sb="0" eb="3">
      <t>ミジュクジ</t>
    </rPh>
    <rPh sb="3" eb="5">
      <t>ヨウイク</t>
    </rPh>
    <rPh sb="5" eb="7">
      <t>イリョウ</t>
    </rPh>
    <phoneticPr fontId="3"/>
  </si>
  <si>
    <t>自立支援医療（育成医療）　※</t>
    <rPh sb="0" eb="2">
      <t>ジリツ</t>
    </rPh>
    <rPh sb="2" eb="4">
      <t>シエン</t>
    </rPh>
    <rPh sb="4" eb="6">
      <t>イリョウ</t>
    </rPh>
    <rPh sb="7" eb="9">
      <t>イクセイ</t>
    </rPh>
    <rPh sb="9" eb="11">
      <t>イリョウ</t>
    </rPh>
    <phoneticPr fontId="3"/>
  </si>
  <si>
    <t>平成２５年度</t>
    <phoneticPr fontId="3"/>
  </si>
  <si>
    <t>第４１表　小児医療等給付事業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</si>
</sst>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/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2" applyFont="1" applyFill="1"/>
    <xf numFmtId="0" fontId="2" fillId="3" borderId="0" xfId="2" applyFont="1" applyFill="1" applyBorder="1" applyAlignment="1">
      <alignment horizontal="left"/>
    </xf>
    <xf numFmtId="38" fontId="2" fillId="3" borderId="0" xfId="3" applyFont="1" applyFill="1" applyBorder="1" applyAlignment="1">
      <alignment horizontal="left"/>
    </xf>
    <xf numFmtId="38" fontId="2" fillId="2" borderId="0" xfId="3" applyFont="1" applyFill="1"/>
    <xf numFmtId="38" fontId="2" fillId="4" borderId="1" xfId="3" applyFont="1" applyFill="1" applyBorder="1" applyAlignment="1">
      <alignment horizontal="right"/>
    </xf>
    <xf numFmtId="38" fontId="2" fillId="4" borderId="1" xfId="3" applyFont="1" applyFill="1" applyBorder="1" applyAlignment="1">
      <alignment horizontal="left" vertical="center"/>
    </xf>
    <xf numFmtId="38" fontId="2" fillId="4" borderId="2" xfId="3" applyFont="1" applyFill="1" applyBorder="1" applyAlignment="1">
      <alignment horizontal="right"/>
    </xf>
    <xf numFmtId="38" fontId="2" fillId="4" borderId="2" xfId="3" applyFont="1" applyFill="1" applyBorder="1" applyAlignment="1">
      <alignment horizontal="left" vertical="center"/>
    </xf>
    <xf numFmtId="38" fontId="2" fillId="4" borderId="3" xfId="3" applyFont="1" applyFill="1" applyBorder="1" applyAlignment="1">
      <alignment horizontal="right"/>
    </xf>
    <xf numFmtId="38" fontId="2" fillId="4" borderId="3" xfId="3" applyFont="1" applyFill="1" applyBorder="1" applyAlignment="1">
      <alignment horizontal="left" vertical="center"/>
    </xf>
    <xf numFmtId="38" fontId="2" fillId="0" borderId="0" xfId="3" applyFont="1" applyFill="1"/>
    <xf numFmtId="38" fontId="2" fillId="5" borderId="4" xfId="3" applyFont="1" applyFill="1" applyBorder="1" applyAlignment="1">
      <alignment horizontal="right"/>
    </xf>
    <xf numFmtId="38" fontId="2" fillId="5" borderId="4" xfId="3" applyFont="1" applyFill="1" applyBorder="1" applyAlignment="1">
      <alignment horizontal="left" vertical="center"/>
    </xf>
    <xf numFmtId="38" fontId="2" fillId="6" borderId="4" xfId="3" applyFont="1" applyFill="1" applyBorder="1" applyAlignment="1">
      <alignment horizontal="right" vertical="center"/>
    </xf>
    <xf numFmtId="38" fontId="2" fillId="6" borderId="4" xfId="3" applyFont="1" applyFill="1" applyBorder="1" applyAlignment="1">
      <alignment horizontal="left" vertical="center" wrapText="1"/>
    </xf>
    <xf numFmtId="38" fontId="2" fillId="5" borderId="4" xfId="3" applyNumberFormat="1" applyFont="1" applyFill="1" applyBorder="1" applyAlignment="1">
      <alignment horizontal="right"/>
    </xf>
    <xf numFmtId="38" fontId="2" fillId="4" borderId="1" xfId="3" applyNumberFormat="1" applyFont="1" applyFill="1" applyBorder="1" applyAlignment="1">
      <alignment horizontal="right"/>
    </xf>
    <xf numFmtId="38" fontId="2" fillId="4" borderId="2" xfId="3" applyNumberFormat="1" applyFont="1" applyFill="1" applyBorder="1" applyAlignment="1">
      <alignment horizontal="right"/>
    </xf>
    <xf numFmtId="38" fontId="2" fillId="6" borderId="4" xfId="1" applyFont="1" applyFill="1" applyBorder="1" applyAlignment="1">
      <alignment horizontal="left" vertical="center" wrapText="1"/>
    </xf>
    <xf numFmtId="38" fontId="2" fillId="7" borderId="4" xfId="3" applyFont="1" applyFill="1" applyBorder="1" applyAlignment="1">
      <alignment horizontal="right" vertical="center"/>
    </xf>
    <xf numFmtId="38" fontId="2" fillId="7" borderId="5" xfId="3" applyFont="1" applyFill="1" applyBorder="1" applyAlignment="1">
      <alignment horizontal="right" vertical="center"/>
    </xf>
    <xf numFmtId="38" fontId="2" fillId="7" borderId="3" xfId="3" applyFont="1" applyFill="1" applyBorder="1" applyAlignment="1">
      <alignment horizontal="right" vertical="center"/>
    </xf>
    <xf numFmtId="38" fontId="2" fillId="7" borderId="6" xfId="3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2" borderId="1" xfId="3" applyFont="1" applyFill="1" applyBorder="1" applyAlignment="1">
      <alignment horizontal="left" wrapText="1"/>
    </xf>
    <xf numFmtId="38" fontId="2" fillId="2" borderId="10" xfId="3" applyFont="1" applyFill="1" applyBorder="1" applyAlignment="1">
      <alignment horizontal="center" vertical="center" wrapText="1"/>
    </xf>
    <xf numFmtId="38" fontId="2" fillId="2" borderId="11" xfId="3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 wrapText="1"/>
    </xf>
    <xf numFmtId="38" fontId="2" fillId="2" borderId="13" xfId="3" applyFont="1" applyFill="1" applyBorder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2" borderId="16" xfId="3" applyFont="1" applyFill="1" applyBorder="1" applyAlignment="1">
      <alignment horizontal="center" vertical="center"/>
    </xf>
    <xf numFmtId="38" fontId="2" fillId="2" borderId="17" xfId="3" applyFont="1" applyFill="1" applyBorder="1" applyAlignment="1">
      <alignment horizontal="center" vertical="center"/>
    </xf>
    <xf numFmtId="38" fontId="2" fillId="2" borderId="18" xfId="3" applyFont="1" applyFill="1" applyBorder="1" applyAlignment="1">
      <alignment horizontal="center" vertical="center" wrapText="1"/>
    </xf>
    <xf numFmtId="0" fontId="2" fillId="2" borderId="19" xfId="2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/>
    </xf>
    <xf numFmtId="38" fontId="2" fillId="2" borderId="3" xfId="3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38" fontId="5" fillId="2" borderId="22" xfId="3" applyFont="1" applyFill="1" applyBorder="1" applyAlignment="1">
      <alignment horizontal="right" vertical="top"/>
    </xf>
    <xf numFmtId="38" fontId="5" fillId="2" borderId="0" xfId="3" applyFont="1" applyFill="1" applyAlignment="1">
      <alignment vertical="top"/>
    </xf>
    <xf numFmtId="38" fontId="5" fillId="2" borderId="0" xfId="3" applyFont="1" applyFill="1" applyBorder="1" applyAlignment="1">
      <alignment vertical="top"/>
    </xf>
    <xf numFmtId="38" fontId="5" fillId="2" borderId="0" xfId="3" applyFont="1" applyFill="1" applyAlignment="1">
      <alignment vertical="top" wrapText="1"/>
    </xf>
    <xf numFmtId="38" fontId="5" fillId="2" borderId="0" xfId="3" applyFont="1" applyFill="1" applyAlignment="1">
      <alignment horizontal="right" vertical="top" wrapText="1"/>
    </xf>
    <xf numFmtId="38" fontId="5" fillId="2" borderId="0" xfId="3" applyFont="1" applyFill="1" applyBorder="1" applyAlignment="1">
      <alignment horizontal="center" vertical="top" wrapText="1"/>
    </xf>
    <xf numFmtId="38" fontId="5" fillId="2" borderId="0" xfId="3" applyFont="1" applyFill="1" applyBorder="1" applyAlignment="1">
      <alignment horizontal="left" vertical="top"/>
    </xf>
    <xf numFmtId="38" fontId="2" fillId="0" borderId="0" xfId="3" applyFont="1"/>
    <xf numFmtId="38" fontId="2" fillId="0" borderId="0" xfId="3" applyFont="1" applyAlignment="1">
      <alignment horizontal="left"/>
    </xf>
    <xf numFmtId="38" fontId="2" fillId="0" borderId="0" xfId="3" applyFont="1" applyAlignment="1">
      <alignment horizontal="left" vertical="top" wrapText="1"/>
    </xf>
    <xf numFmtId="38" fontId="2" fillId="0" borderId="0" xfId="3" applyFont="1" applyBorder="1"/>
    <xf numFmtId="38" fontId="2" fillId="0" borderId="0" xfId="3" applyFont="1" applyBorder="1" applyAlignment="1"/>
    <xf numFmtId="38" fontId="2" fillId="0" borderId="0" xfId="3" applyFont="1" applyBorder="1" applyAlignment="1">
      <alignment horizontal="left"/>
    </xf>
    <xf numFmtId="38" fontId="2" fillId="0" borderId="0" xfId="3" applyFont="1" applyFill="1" applyAlignment="1"/>
    <xf numFmtId="38" fontId="2" fillId="8" borderId="1" xfId="3" applyFont="1" applyFill="1" applyBorder="1" applyAlignment="1">
      <alignment horizontal="right"/>
    </xf>
    <xf numFmtId="38" fontId="2" fillId="4" borderId="13" xfId="3" applyFont="1" applyFill="1" applyBorder="1" applyAlignment="1">
      <alignment horizontal="right"/>
    </xf>
    <xf numFmtId="38" fontId="2" fillId="8" borderId="13" xfId="3" applyFont="1" applyFill="1" applyBorder="1" applyAlignment="1">
      <alignment horizontal="right"/>
    </xf>
    <xf numFmtId="38" fontId="2" fillId="4" borderId="13" xfId="3" applyFont="1" applyFill="1" applyBorder="1" applyAlignment="1">
      <alignment horizontal="left" vertical="center"/>
    </xf>
    <xf numFmtId="38" fontId="2" fillId="8" borderId="3" xfId="3" applyFont="1" applyFill="1" applyBorder="1" applyAlignment="1">
      <alignment horizontal="right"/>
    </xf>
    <xf numFmtId="38" fontId="2" fillId="6" borderId="4" xfId="3" applyFont="1" applyFill="1" applyBorder="1" applyAlignment="1">
      <alignment horizontal="right"/>
    </xf>
    <xf numFmtId="38" fontId="2" fillId="0" borderId="23" xfId="3" applyFont="1" applyFill="1" applyBorder="1" applyAlignment="1">
      <alignment horizontal="center"/>
    </xf>
    <xf numFmtId="38" fontId="2" fillId="0" borderId="24" xfId="3" applyFont="1" applyFill="1" applyBorder="1" applyAlignment="1">
      <alignment horizontal="center"/>
    </xf>
    <xf numFmtId="38" fontId="2" fillId="0" borderId="25" xfId="3" applyFont="1" applyFill="1" applyBorder="1" applyAlignment="1">
      <alignment horizontal="center"/>
    </xf>
    <xf numFmtId="38" fontId="2" fillId="0" borderId="26" xfId="3" applyFont="1" applyFill="1" applyBorder="1" applyAlignment="1">
      <alignment horizontal="center"/>
    </xf>
    <xf numFmtId="38" fontId="2" fillId="0" borderId="27" xfId="3" applyFont="1" applyFill="1" applyBorder="1" applyAlignment="1">
      <alignment horizontal="center"/>
    </xf>
    <xf numFmtId="38" fontId="2" fillId="0" borderId="28" xfId="3" applyFont="1" applyFill="1" applyBorder="1" applyAlignment="1">
      <alignment horizontal="center"/>
    </xf>
    <xf numFmtId="38" fontId="2" fillId="0" borderId="29" xfId="3" applyFont="1" applyFill="1" applyBorder="1" applyAlignment="1">
      <alignment horizontal="center"/>
    </xf>
    <xf numFmtId="38" fontId="2" fillId="0" borderId="30" xfId="3" applyFont="1" applyFill="1" applyBorder="1" applyAlignment="1">
      <alignment horizontal="center"/>
    </xf>
    <xf numFmtId="38" fontId="2" fillId="0" borderId="31" xfId="3" applyFont="1" applyFill="1" applyBorder="1" applyAlignment="1">
      <alignment horizontal="center"/>
    </xf>
    <xf numFmtId="38" fontId="2" fillId="0" borderId="0" xfId="3" applyFont="1" applyAlignment="1">
      <alignment vertical="center"/>
    </xf>
    <xf numFmtId="38" fontId="2" fillId="6" borderId="4" xfId="3" quotePrefix="1" applyFont="1" applyFill="1" applyBorder="1" applyAlignment="1">
      <alignment horizontal="right" vertical="center"/>
    </xf>
    <xf numFmtId="38" fontId="2" fillId="0" borderId="0" xfId="3" applyFont="1" applyAlignment="1"/>
    <xf numFmtId="38" fontId="2" fillId="5" borderId="21" xfId="3" applyFont="1" applyFill="1" applyBorder="1" applyAlignment="1">
      <alignment horizontal="right"/>
    </xf>
    <xf numFmtId="38" fontId="2" fillId="6" borderId="20" xfId="3" applyFont="1" applyFill="1" applyBorder="1" applyAlignment="1">
      <alignment horizontal="right"/>
    </xf>
    <xf numFmtId="38" fontId="2" fillId="4" borderId="32" xfId="3" applyFont="1" applyFill="1" applyBorder="1" applyAlignment="1">
      <alignment horizontal="right"/>
    </xf>
    <xf numFmtId="38" fontId="2" fillId="4" borderId="33" xfId="3" applyFont="1" applyFill="1" applyBorder="1" applyAlignment="1">
      <alignment horizontal="right"/>
    </xf>
    <xf numFmtId="38" fontId="2" fillId="6" borderId="3" xfId="3" applyFont="1" applyFill="1" applyBorder="1" applyAlignment="1">
      <alignment horizontal="right"/>
    </xf>
    <xf numFmtId="38" fontId="2" fillId="6" borderId="3" xfId="3" applyFont="1" applyFill="1" applyBorder="1" applyAlignment="1">
      <alignment horizontal="right" vertical="center"/>
    </xf>
    <xf numFmtId="38" fontId="2" fillId="7" borderId="34" xfId="3" applyFont="1" applyFill="1" applyBorder="1" applyAlignment="1">
      <alignment horizontal="right" vertical="center"/>
    </xf>
    <xf numFmtId="38" fontId="2" fillId="9" borderId="34" xfId="3" applyFont="1" applyFill="1" applyBorder="1" applyAlignment="1">
      <alignment horizontal="right" vertical="center"/>
    </xf>
    <xf numFmtId="38" fontId="2" fillId="9" borderId="4" xfId="3" applyFont="1" applyFill="1" applyBorder="1" applyAlignment="1">
      <alignment horizontal="right" vertical="center"/>
    </xf>
    <xf numFmtId="38" fontId="2" fillId="7" borderId="4" xfId="3" applyFont="1" applyFill="1" applyBorder="1" applyAlignment="1">
      <alignment horizontal="left"/>
    </xf>
    <xf numFmtId="38" fontId="2" fillId="0" borderId="0" xfId="3" applyFont="1" applyAlignment="1">
      <alignment vertical="top" wrapText="1"/>
    </xf>
    <xf numFmtId="38" fontId="2" fillId="0" borderId="10" xfId="3" applyFont="1" applyFill="1" applyBorder="1" applyAlignment="1">
      <alignment horizontal="center" vertical="top" textRotation="255" wrapText="1"/>
    </xf>
    <xf numFmtId="38" fontId="2" fillId="0" borderId="35" xfId="3" applyFont="1" applyFill="1" applyBorder="1" applyAlignment="1">
      <alignment horizontal="center" vertical="top" textRotation="255" wrapText="1"/>
    </xf>
    <xf numFmtId="38" fontId="2" fillId="0" borderId="0" xfId="3" applyFont="1" applyFill="1" applyBorder="1" applyAlignment="1">
      <alignment horizontal="center" vertical="top" textRotation="255" wrapText="1"/>
    </xf>
    <xf numFmtId="38" fontId="2" fillId="0" borderId="3" xfId="3" applyFont="1" applyFill="1" applyBorder="1" applyAlignment="1">
      <alignment horizontal="center" vertical="center" textRotation="255" wrapText="1"/>
    </xf>
    <xf numFmtId="38" fontId="2" fillId="0" borderId="1" xfId="3" applyFont="1" applyFill="1" applyBorder="1" applyAlignment="1">
      <alignment horizontal="center" vertical="top" textRotation="255" wrapText="1" indent="1"/>
    </xf>
    <xf numFmtId="38" fontId="2" fillId="0" borderId="5" xfId="3" applyFont="1" applyFill="1" applyBorder="1" applyAlignment="1">
      <alignment horizontal="center" vertical="top" textRotation="255" wrapText="1"/>
    </xf>
    <xf numFmtId="38" fontId="2" fillId="0" borderId="36" xfId="3" applyFont="1" applyFill="1" applyBorder="1" applyAlignment="1">
      <alignment horizontal="center" vertical="center" textRotation="255" wrapText="1"/>
    </xf>
    <xf numFmtId="38" fontId="2" fillId="0" borderId="1" xfId="3" applyFont="1" applyFill="1" applyBorder="1" applyAlignment="1">
      <alignment horizontal="left" vertical="top" wrapText="1"/>
    </xf>
    <xf numFmtId="38" fontId="2" fillId="0" borderId="0" xfId="3" applyFont="1" applyAlignment="1">
      <alignment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38" fontId="2" fillId="0" borderId="21" xfId="3" applyFont="1" applyFill="1" applyBorder="1" applyAlignment="1">
      <alignment horizontal="center" vertical="center" wrapText="1"/>
    </xf>
    <xf numFmtId="38" fontId="2" fillId="0" borderId="3" xfId="3" applyFont="1" applyFill="1" applyBorder="1" applyAlignment="1">
      <alignment horizontal="center" vertical="top" textRotation="255" wrapText="1" indent="1"/>
    </xf>
    <xf numFmtId="0" fontId="2" fillId="0" borderId="37" xfId="2" applyFont="1" applyBorder="1" applyAlignment="1">
      <alignment horizontal="center" vertical="center" wrapText="1"/>
    </xf>
    <xf numFmtId="0" fontId="2" fillId="0" borderId="38" xfId="2" applyFont="1" applyBorder="1" applyAlignment="1">
      <alignment horizontal="center" vertical="center" wrapText="1"/>
    </xf>
    <xf numFmtId="38" fontId="2" fillId="0" borderId="39" xfId="3" applyFont="1" applyFill="1" applyBorder="1" applyAlignment="1">
      <alignment horizontal="center" vertical="center" wrapText="1"/>
    </xf>
    <xf numFmtId="38" fontId="2" fillId="0" borderId="3" xfId="3" applyFont="1" applyFill="1" applyBorder="1" applyAlignment="1">
      <alignment horizontal="left" vertical="center" wrapText="1"/>
    </xf>
    <xf numFmtId="38" fontId="5" fillId="0" borderId="0" xfId="3" applyFont="1" applyAlignment="1">
      <alignment vertical="top"/>
    </xf>
    <xf numFmtId="38" fontId="5" fillId="0" borderId="22" xfId="3" applyFont="1" applyBorder="1" applyAlignment="1">
      <alignment horizontal="right" vertical="top"/>
    </xf>
    <xf numFmtId="38" fontId="5" fillId="0" borderId="0" xfId="3" applyFont="1" applyBorder="1" applyAlignment="1">
      <alignment horizontal="left"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6&#24180;&#29256;_&#36947;&#21335;&#22320;&#22495;&#20445;&#20581;&#24773;&#22577;&#24180;&#22577;\HP\H26_18-63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42"/>
      <sheetName val="43-1"/>
      <sheetName val="43-2"/>
      <sheetName val="44"/>
      <sheetName val="45"/>
      <sheetName val="46-1"/>
      <sheetName val="46-2"/>
      <sheetName val="47"/>
      <sheetName val="48"/>
      <sheetName val="49-1"/>
      <sheetName val="49-2"/>
      <sheetName val="50-1"/>
      <sheetName val="50-2"/>
      <sheetName val="51-1"/>
      <sheetName val="51-2"/>
      <sheetName val="52-1"/>
      <sheetName val="52-2"/>
      <sheetName val="53-1"/>
      <sheetName val="53-2"/>
      <sheetName val="53-3"/>
      <sheetName val="54-1"/>
      <sheetName val="54-2"/>
      <sheetName val="55-1"/>
      <sheetName val="55-2"/>
      <sheetName val="56"/>
      <sheetName val="57-1"/>
      <sheetName val="57-2"/>
      <sheetName val="58-1"/>
      <sheetName val="58-2"/>
      <sheetName val="58-3"/>
      <sheetName val="59"/>
      <sheetName val="60"/>
      <sheetName val="61-1"/>
      <sheetName val="61-2"/>
      <sheetName val="61-3"/>
      <sheetName val="62"/>
      <sheetName val="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Normal="100" zoomScaleSheetLayoutView="80" workbookViewId="0">
      <pane ySplit="6" topLeftCell="A7" activePane="bottomLeft" state="frozen"/>
      <selection sqref="A1:Q1"/>
      <selection pane="bottomLeft" sqref="A1:Q1"/>
    </sheetView>
  </sheetViews>
  <sheetFormatPr defaultRowHeight="15"/>
  <cols>
    <col min="1" max="1" width="16.625" style="1" customWidth="1"/>
    <col min="2" max="2" width="9.625" style="1" customWidth="1"/>
    <col min="3" max="3" width="9.125" style="1" customWidth="1"/>
    <col min="4" max="4" width="12.625" style="1" customWidth="1"/>
    <col min="5" max="5" width="9.625" style="1" customWidth="1"/>
    <col min="6" max="6" width="9.125" style="1" customWidth="1"/>
    <col min="7" max="7" width="12.625" style="1" customWidth="1"/>
    <col min="8" max="8" width="9.625" style="1" customWidth="1"/>
    <col min="9" max="9" width="9.125" style="1" customWidth="1"/>
    <col min="10" max="10" width="12.625" style="1" customWidth="1"/>
    <col min="11" max="16384" width="9" style="1"/>
  </cols>
  <sheetData>
    <row r="1" spans="1:10" s="42" customFormat="1" ht="18" customHeight="1">
      <c r="A1" s="49" t="s">
        <v>35</v>
      </c>
      <c r="B1" s="48"/>
      <c r="C1" s="47"/>
      <c r="D1" s="47"/>
      <c r="E1" s="46"/>
      <c r="F1" s="45"/>
      <c r="G1" s="45"/>
      <c r="H1" s="44"/>
      <c r="I1" s="43" t="s">
        <v>34</v>
      </c>
      <c r="J1" s="43"/>
    </row>
    <row r="2" spans="1:10" ht="16.5" customHeight="1">
      <c r="A2" s="41"/>
      <c r="B2" s="40" t="s">
        <v>33</v>
      </c>
      <c r="C2" s="39"/>
      <c r="D2" s="38"/>
      <c r="E2" s="40" t="s">
        <v>32</v>
      </c>
      <c r="F2" s="39"/>
      <c r="G2" s="38"/>
      <c r="H2" s="40" t="s">
        <v>31</v>
      </c>
      <c r="I2" s="39"/>
      <c r="J2" s="38"/>
    </row>
    <row r="3" spans="1:10" ht="16.5" customHeight="1">
      <c r="A3" s="32"/>
      <c r="B3" s="37" t="s">
        <v>30</v>
      </c>
      <c r="C3" s="36" t="s">
        <v>29</v>
      </c>
      <c r="D3" s="35"/>
      <c r="E3" s="37" t="s">
        <v>30</v>
      </c>
      <c r="F3" s="36" t="s">
        <v>29</v>
      </c>
      <c r="G3" s="35"/>
      <c r="H3" s="37" t="s">
        <v>30</v>
      </c>
      <c r="I3" s="36" t="s">
        <v>29</v>
      </c>
      <c r="J3" s="35"/>
    </row>
    <row r="4" spans="1:10" ht="16.5" customHeight="1">
      <c r="A4" s="32"/>
      <c r="B4" s="31"/>
      <c r="C4" s="34"/>
      <c r="D4" s="33"/>
      <c r="E4" s="31"/>
      <c r="F4" s="34"/>
      <c r="G4" s="33"/>
      <c r="H4" s="31"/>
      <c r="I4" s="34"/>
      <c r="J4" s="33"/>
    </row>
    <row r="5" spans="1:10" ht="16.5" customHeight="1">
      <c r="A5" s="32"/>
      <c r="B5" s="31"/>
      <c r="C5" s="30" t="s">
        <v>28</v>
      </c>
      <c r="D5" s="29" t="s">
        <v>27</v>
      </c>
      <c r="E5" s="31"/>
      <c r="F5" s="30" t="s">
        <v>28</v>
      </c>
      <c r="G5" s="29" t="s">
        <v>27</v>
      </c>
      <c r="H5" s="31"/>
      <c r="I5" s="30" t="s">
        <v>28</v>
      </c>
      <c r="J5" s="29" t="s">
        <v>27</v>
      </c>
    </row>
    <row r="6" spans="1:10" ht="16.5" customHeight="1">
      <c r="A6" s="28"/>
      <c r="B6" s="27"/>
      <c r="C6" s="26"/>
      <c r="D6" s="25"/>
      <c r="E6" s="27"/>
      <c r="F6" s="26"/>
      <c r="G6" s="25"/>
      <c r="H6" s="27"/>
      <c r="I6" s="26"/>
      <c r="J6" s="25"/>
    </row>
    <row r="7" spans="1:10" ht="16.5" customHeight="1">
      <c r="A7" s="24" t="s">
        <v>26</v>
      </c>
      <c r="B7" s="22">
        <v>129557</v>
      </c>
      <c r="C7" s="23">
        <v>2710018</v>
      </c>
      <c r="D7" s="23">
        <v>13041759</v>
      </c>
      <c r="E7" s="22">
        <v>148963</v>
      </c>
      <c r="F7" s="23">
        <v>875846</v>
      </c>
      <c r="G7" s="23">
        <v>2366502</v>
      </c>
      <c r="H7" s="22">
        <v>233490</v>
      </c>
      <c r="I7" s="21">
        <v>4156783</v>
      </c>
      <c r="J7" s="21">
        <v>7320581</v>
      </c>
    </row>
    <row r="8" spans="1:10" ht="33" customHeight="1">
      <c r="A8" s="20" t="s">
        <v>25</v>
      </c>
      <c r="B8" s="15">
        <f>IF(SUM(B9,B18)=0,"-",SUM(B9,B18))</f>
        <v>9410</v>
      </c>
      <c r="C8" s="15">
        <f>IF(SUM(C9,C18)=0,"-",SUM(C9,C18))</f>
        <v>225835</v>
      </c>
      <c r="D8" s="15">
        <f>IF(SUM(D9,D18)=0,"-",SUM(D9,D18))</f>
        <v>939385</v>
      </c>
      <c r="E8" s="15">
        <f>IF(SUM(E9,E18)=0,"-",SUM(E9,E18))</f>
        <v>14143</v>
      </c>
      <c r="F8" s="15">
        <f>IF(SUM(F9,F18)=0,"-",SUM(F9,F18))</f>
        <v>91896</v>
      </c>
      <c r="G8" s="15">
        <f>IF(SUM(G9,G18)=0,"-",SUM(G9,G18))</f>
        <v>232991</v>
      </c>
      <c r="H8" s="15">
        <f>IF(SUM(H9,H18)=0,"-",SUM(H9,H18))</f>
        <v>33650</v>
      </c>
      <c r="I8" s="15">
        <f>IF(SUM(I9,I18)=0,"-",SUM(I9,I18))</f>
        <v>425840</v>
      </c>
      <c r="J8" s="15">
        <f>IF(SUM(J9,J18)=0,"-",SUM(J9,J18))</f>
        <v>741732</v>
      </c>
    </row>
    <row r="9" spans="1:10" ht="16.5" customHeight="1">
      <c r="A9" s="14" t="s">
        <v>24</v>
      </c>
      <c r="B9" s="13">
        <f>IF(SUM(B10:B17)=0,"-",SUM(B10:B17))</f>
        <v>3267</v>
      </c>
      <c r="C9" s="13">
        <f>IF(SUM(C10:C17)=0,"-",SUM(C10:C17))</f>
        <v>86047</v>
      </c>
      <c r="D9" s="13">
        <f>IF(SUM(D10:D17)=0,"-",SUM(D10:D17))</f>
        <v>383852</v>
      </c>
      <c r="E9" s="13">
        <f>IF(SUM(E10:E17)=0,"-",SUM(E10:E17))</f>
        <v>4742</v>
      </c>
      <c r="F9" s="13">
        <f>IF(SUM(F10:F17)=0,"-",SUM(F10:F17))</f>
        <v>34317</v>
      </c>
      <c r="G9" s="13">
        <f>IF(SUM(G10:G17)=0,"-",SUM(G10:G17))</f>
        <v>97170</v>
      </c>
      <c r="H9" s="13">
        <f>IF(SUM(H10:H17)=0,"-",SUM(H10:H17))</f>
        <v>10193</v>
      </c>
      <c r="I9" s="13">
        <f>IF(SUM(I10:I17)=0,"-",SUM(I10:I17))</f>
        <v>106477</v>
      </c>
      <c r="J9" s="13">
        <f>IF(SUM(J10:J17)=0,"-",SUM(J10:J17))</f>
        <v>233114</v>
      </c>
    </row>
    <row r="10" spans="1:10" ht="16.5" customHeight="1">
      <c r="A10" s="9" t="s">
        <v>23</v>
      </c>
      <c r="B10" s="8">
        <v>1316</v>
      </c>
      <c r="C10" s="8">
        <v>44667</v>
      </c>
      <c r="D10" s="19">
        <v>191325</v>
      </c>
      <c r="E10" s="8">
        <v>2113</v>
      </c>
      <c r="F10" s="8">
        <v>16085</v>
      </c>
      <c r="G10" s="8">
        <v>46067</v>
      </c>
      <c r="H10" s="8">
        <v>4712</v>
      </c>
      <c r="I10" s="8">
        <v>48823</v>
      </c>
      <c r="J10" s="8">
        <v>103649</v>
      </c>
    </row>
    <row r="11" spans="1:10" ht="16.5" customHeight="1">
      <c r="A11" s="9" t="s">
        <v>22</v>
      </c>
      <c r="B11" s="8">
        <v>247</v>
      </c>
      <c r="C11" s="8">
        <v>5468</v>
      </c>
      <c r="D11" s="19">
        <v>19867</v>
      </c>
      <c r="E11" s="8">
        <v>309</v>
      </c>
      <c r="F11" s="8">
        <v>1752</v>
      </c>
      <c r="G11" s="8">
        <v>5542</v>
      </c>
      <c r="H11" s="8">
        <v>398</v>
      </c>
      <c r="I11" s="8">
        <v>6109</v>
      </c>
      <c r="J11" s="8">
        <v>13431</v>
      </c>
    </row>
    <row r="12" spans="1:10" ht="16.5" customHeight="1">
      <c r="A12" s="9" t="s">
        <v>21</v>
      </c>
      <c r="B12" s="8">
        <v>162</v>
      </c>
      <c r="C12" s="8">
        <v>3698</v>
      </c>
      <c r="D12" s="19">
        <v>15930</v>
      </c>
      <c r="E12" s="8">
        <v>168</v>
      </c>
      <c r="F12" s="8">
        <v>1069</v>
      </c>
      <c r="G12" s="8">
        <v>2859</v>
      </c>
      <c r="H12" s="8">
        <v>234</v>
      </c>
      <c r="I12" s="8">
        <v>4058</v>
      </c>
      <c r="J12" s="8">
        <v>9276</v>
      </c>
    </row>
    <row r="13" spans="1:10" ht="16.5" customHeight="1">
      <c r="A13" s="9" t="s">
        <v>20</v>
      </c>
      <c r="B13" s="8">
        <v>177</v>
      </c>
      <c r="C13" s="8">
        <v>2760</v>
      </c>
      <c r="D13" s="19">
        <v>10437</v>
      </c>
      <c r="E13" s="8">
        <v>152</v>
      </c>
      <c r="F13" s="8">
        <v>883</v>
      </c>
      <c r="G13" s="8">
        <v>1731</v>
      </c>
      <c r="H13" s="8">
        <v>411</v>
      </c>
      <c r="I13" s="8">
        <v>3983</v>
      </c>
      <c r="J13" s="8">
        <v>8500</v>
      </c>
    </row>
    <row r="14" spans="1:10" ht="16.5" customHeight="1">
      <c r="A14" s="9" t="s">
        <v>19</v>
      </c>
      <c r="B14" s="8">
        <v>136</v>
      </c>
      <c r="C14" s="8">
        <v>2679</v>
      </c>
      <c r="D14" s="19">
        <v>13067</v>
      </c>
      <c r="E14" s="8">
        <v>150</v>
      </c>
      <c r="F14" s="8">
        <v>885</v>
      </c>
      <c r="G14" s="8">
        <v>2090</v>
      </c>
      <c r="H14" s="8">
        <v>227</v>
      </c>
      <c r="I14" s="8">
        <v>1834</v>
      </c>
      <c r="J14" s="8">
        <v>3816</v>
      </c>
    </row>
    <row r="15" spans="1:10" ht="16.5" customHeight="1">
      <c r="A15" s="9" t="s">
        <v>18</v>
      </c>
      <c r="B15" s="8">
        <v>676</v>
      </c>
      <c r="C15" s="8">
        <v>15184</v>
      </c>
      <c r="D15" s="19">
        <v>82691</v>
      </c>
      <c r="E15" s="8">
        <v>1079</v>
      </c>
      <c r="F15" s="8">
        <v>8836</v>
      </c>
      <c r="G15" s="8">
        <v>26283</v>
      </c>
      <c r="H15" s="8">
        <v>2481</v>
      </c>
      <c r="I15" s="8">
        <v>25749</v>
      </c>
      <c r="J15" s="8">
        <v>56363</v>
      </c>
    </row>
    <row r="16" spans="1:10" ht="16.5" customHeight="1">
      <c r="A16" s="9" t="s">
        <v>17</v>
      </c>
      <c r="B16" s="8">
        <v>141</v>
      </c>
      <c r="C16" s="8">
        <v>3347</v>
      </c>
      <c r="D16" s="19">
        <v>13760</v>
      </c>
      <c r="E16" s="8">
        <v>67</v>
      </c>
      <c r="F16" s="8">
        <v>80</v>
      </c>
      <c r="G16" s="8">
        <v>387</v>
      </c>
      <c r="H16" s="8">
        <v>373</v>
      </c>
      <c r="I16" s="8">
        <v>3526</v>
      </c>
      <c r="J16" s="8">
        <v>8004</v>
      </c>
    </row>
    <row r="17" spans="1:10" ht="16.5" customHeight="1">
      <c r="A17" s="7" t="s">
        <v>16</v>
      </c>
      <c r="B17" s="6">
        <v>412</v>
      </c>
      <c r="C17" s="6">
        <v>8244</v>
      </c>
      <c r="D17" s="18">
        <v>36775</v>
      </c>
      <c r="E17" s="6">
        <v>704</v>
      </c>
      <c r="F17" s="6">
        <v>4727</v>
      </c>
      <c r="G17" s="6">
        <v>12211</v>
      </c>
      <c r="H17" s="6">
        <v>1357</v>
      </c>
      <c r="I17" s="6">
        <v>12395</v>
      </c>
      <c r="J17" s="6">
        <v>30075</v>
      </c>
    </row>
    <row r="18" spans="1:10" ht="16.5" customHeight="1">
      <c r="A18" s="14" t="s">
        <v>15</v>
      </c>
      <c r="B18" s="13">
        <v>6143</v>
      </c>
      <c r="C18" s="13">
        <v>139788</v>
      </c>
      <c r="D18" s="17">
        <v>555533</v>
      </c>
      <c r="E18" s="13">
        <v>9401</v>
      </c>
      <c r="F18" s="13">
        <v>57579</v>
      </c>
      <c r="G18" s="13">
        <v>135821</v>
      </c>
      <c r="H18" s="13">
        <v>23457</v>
      </c>
      <c r="I18" s="13">
        <v>319363</v>
      </c>
      <c r="J18" s="13">
        <v>508618</v>
      </c>
    </row>
    <row r="19" spans="1:10" ht="33" customHeight="1">
      <c r="A19" s="16" t="s">
        <v>14</v>
      </c>
      <c r="B19" s="15">
        <f>B20</f>
        <v>1186</v>
      </c>
      <c r="C19" s="15">
        <f>C20</f>
        <v>22130</v>
      </c>
      <c r="D19" s="15">
        <f>D20</f>
        <v>47181</v>
      </c>
      <c r="E19" s="15">
        <f>E20</f>
        <v>941</v>
      </c>
      <c r="F19" s="15">
        <f>F20</f>
        <v>4506</v>
      </c>
      <c r="G19" s="15">
        <f>G20</f>
        <v>6354</v>
      </c>
      <c r="H19" s="15">
        <f>H20</f>
        <v>1621</v>
      </c>
      <c r="I19" s="15">
        <f>I20</f>
        <v>26717</v>
      </c>
      <c r="J19" s="15">
        <f>J20</f>
        <v>22525</v>
      </c>
    </row>
    <row r="20" spans="1:10" s="12" customFormat="1" ht="16.5" customHeight="1">
      <c r="A20" s="14" t="s">
        <v>13</v>
      </c>
      <c r="B20" s="13">
        <f>IF(SUM(B21:B24)=0,"-",SUM(B21:B24))</f>
        <v>1186</v>
      </c>
      <c r="C20" s="13">
        <f>IF(SUM(C21:C24)=0,"-",SUM(C21:C24))</f>
        <v>22130</v>
      </c>
      <c r="D20" s="13">
        <f>IF(SUM(D21:D24)=0,"-",SUM(D21:D24))</f>
        <v>47181</v>
      </c>
      <c r="E20" s="13">
        <f>IF(SUM(E21:E24)=0,"-",SUM(E21:E24))</f>
        <v>941</v>
      </c>
      <c r="F20" s="13">
        <f>IF(SUM(F21:F24)=0,"-",SUM(F21:F24))</f>
        <v>4506</v>
      </c>
      <c r="G20" s="13">
        <f>IF(SUM(G21:G24)=0,"-",SUM(G21:G24))</f>
        <v>6354</v>
      </c>
      <c r="H20" s="13">
        <f>IF(SUM(H21:H24)=0,"-",SUM(H21:H24))</f>
        <v>1621</v>
      </c>
      <c r="I20" s="13">
        <f>IF(SUM(I21:I24)=0,"-",SUM(I21:I24))</f>
        <v>26717</v>
      </c>
      <c r="J20" s="13">
        <f>IF(SUM(J21:J24)=0,"-",SUM(J21:J24))</f>
        <v>22525</v>
      </c>
    </row>
    <row r="21" spans="1:10" s="5" customFormat="1" ht="16.5" customHeight="1">
      <c r="A21" s="11" t="s">
        <v>12</v>
      </c>
      <c r="B21" s="10">
        <v>481</v>
      </c>
      <c r="C21" s="10">
        <v>8364</v>
      </c>
      <c r="D21" s="10">
        <v>20947</v>
      </c>
      <c r="E21" s="10">
        <v>476</v>
      </c>
      <c r="F21" s="10">
        <v>2285</v>
      </c>
      <c r="G21" s="10">
        <v>3167</v>
      </c>
      <c r="H21" s="10">
        <v>849</v>
      </c>
      <c r="I21" s="10">
        <v>11238</v>
      </c>
      <c r="J21" s="10">
        <v>12778</v>
      </c>
    </row>
    <row r="22" spans="1:10" s="5" customFormat="1" ht="16.5" customHeight="1">
      <c r="A22" s="9" t="s">
        <v>11</v>
      </c>
      <c r="B22" s="8">
        <v>186</v>
      </c>
      <c r="C22" s="8">
        <v>4550</v>
      </c>
      <c r="D22" s="8">
        <v>5910</v>
      </c>
      <c r="E22" s="8">
        <v>118</v>
      </c>
      <c r="F22" s="8">
        <v>590</v>
      </c>
      <c r="G22" s="8">
        <v>616</v>
      </c>
      <c r="H22" s="8">
        <v>230</v>
      </c>
      <c r="I22" s="8">
        <v>4575</v>
      </c>
      <c r="J22" s="8">
        <v>3076</v>
      </c>
    </row>
    <row r="23" spans="1:10" s="5" customFormat="1" ht="16.5" customHeight="1">
      <c r="A23" s="9" t="s">
        <v>10</v>
      </c>
      <c r="B23" s="8">
        <v>199</v>
      </c>
      <c r="C23" s="8">
        <v>3437</v>
      </c>
      <c r="D23" s="8">
        <v>6757</v>
      </c>
      <c r="E23" s="8">
        <v>142</v>
      </c>
      <c r="F23" s="8">
        <v>563</v>
      </c>
      <c r="G23" s="8">
        <v>734</v>
      </c>
      <c r="H23" s="8">
        <v>256</v>
      </c>
      <c r="I23" s="8">
        <v>3172</v>
      </c>
      <c r="J23" s="8">
        <v>2588</v>
      </c>
    </row>
    <row r="24" spans="1:10" s="5" customFormat="1" ht="16.5" customHeight="1">
      <c r="A24" s="7" t="s">
        <v>9</v>
      </c>
      <c r="B24" s="6">
        <v>320</v>
      </c>
      <c r="C24" s="6">
        <v>5779</v>
      </c>
      <c r="D24" s="6">
        <v>13567</v>
      </c>
      <c r="E24" s="6">
        <v>205</v>
      </c>
      <c r="F24" s="6">
        <v>1068</v>
      </c>
      <c r="G24" s="6">
        <v>1837</v>
      </c>
      <c r="H24" s="6">
        <v>286</v>
      </c>
      <c r="I24" s="6">
        <v>7732</v>
      </c>
      <c r="J24" s="6">
        <v>4083</v>
      </c>
    </row>
    <row r="25" spans="1:10" s="5" customFormat="1" ht="33" customHeight="1">
      <c r="A25" s="16" t="s">
        <v>8</v>
      </c>
      <c r="B25" s="15">
        <f>B26</f>
        <v>771</v>
      </c>
      <c r="C25" s="15">
        <f>C26</f>
        <v>14332</v>
      </c>
      <c r="D25" s="15">
        <f>D26</f>
        <v>63170</v>
      </c>
      <c r="E25" s="15">
        <f>E26</f>
        <v>705</v>
      </c>
      <c r="F25" s="15">
        <f>F26</f>
        <v>3655</v>
      </c>
      <c r="G25" s="15">
        <f>G26</f>
        <v>9355</v>
      </c>
      <c r="H25" s="15">
        <f>H26</f>
        <v>1295</v>
      </c>
      <c r="I25" s="15">
        <f>I26</f>
        <v>19917</v>
      </c>
      <c r="J25" s="15">
        <f>J26</f>
        <v>29070</v>
      </c>
    </row>
    <row r="26" spans="1:10" s="12" customFormat="1" ht="16.5" customHeight="1">
      <c r="A26" s="14" t="s">
        <v>7</v>
      </c>
      <c r="B26" s="13">
        <f>IF(SUM(B27:B31)=0,"-",SUM(B27:B31))</f>
        <v>771</v>
      </c>
      <c r="C26" s="13">
        <f>IF(SUM(C27:C31)=0,"-",SUM(C27:C31))</f>
        <v>14332</v>
      </c>
      <c r="D26" s="13">
        <f>IF(SUM(D27:D31)=0,"-",SUM(D27:D31))</f>
        <v>63170</v>
      </c>
      <c r="E26" s="13">
        <f>IF(SUM(E27:E31)=0,"-",SUM(E27:E31))</f>
        <v>705</v>
      </c>
      <c r="F26" s="13">
        <f>IF(SUM(F27:F31)=0,"-",SUM(F27:F31))</f>
        <v>3655</v>
      </c>
      <c r="G26" s="13">
        <f>IF(SUM(G27:G31)=0,"-",SUM(G27:G31))</f>
        <v>9355</v>
      </c>
      <c r="H26" s="13">
        <f>IF(SUM(H27:H31)=0,"-",SUM(H27:H31))</f>
        <v>1295</v>
      </c>
      <c r="I26" s="13">
        <f>IF(SUM(I27:I31)=0,"-",SUM(I27:I31))</f>
        <v>19917</v>
      </c>
      <c r="J26" s="13">
        <f>IF(SUM(J27:J31)=0,"-",SUM(J27:J31))</f>
        <v>29070</v>
      </c>
    </row>
    <row r="27" spans="1:10" s="5" customFormat="1" ht="16.5" customHeight="1">
      <c r="A27" s="11" t="s">
        <v>6</v>
      </c>
      <c r="B27" s="10">
        <v>296</v>
      </c>
      <c r="C27" s="10">
        <v>5377</v>
      </c>
      <c r="D27" s="10">
        <v>20717</v>
      </c>
      <c r="E27" s="10">
        <v>219</v>
      </c>
      <c r="F27" s="10">
        <v>1050</v>
      </c>
      <c r="G27" s="10">
        <v>2446</v>
      </c>
      <c r="H27" s="10">
        <v>320</v>
      </c>
      <c r="I27" s="10">
        <v>4071</v>
      </c>
      <c r="J27" s="10">
        <v>5701</v>
      </c>
    </row>
    <row r="28" spans="1:10" s="5" customFormat="1" ht="16.5" customHeight="1">
      <c r="A28" s="9" t="s">
        <v>5</v>
      </c>
      <c r="B28" s="8">
        <v>177</v>
      </c>
      <c r="C28" s="8">
        <v>3169</v>
      </c>
      <c r="D28" s="8">
        <v>14899</v>
      </c>
      <c r="E28" s="8">
        <v>193</v>
      </c>
      <c r="F28" s="8">
        <v>1204</v>
      </c>
      <c r="G28" s="8">
        <v>2547</v>
      </c>
      <c r="H28" s="8">
        <v>380</v>
      </c>
      <c r="I28" s="8">
        <v>9070</v>
      </c>
      <c r="J28" s="8">
        <v>15375</v>
      </c>
    </row>
    <row r="29" spans="1:10" s="5" customFormat="1" ht="16.5" customHeight="1">
      <c r="A29" s="9" t="s">
        <v>4</v>
      </c>
      <c r="B29" s="8">
        <v>134</v>
      </c>
      <c r="C29" s="8">
        <v>2593</v>
      </c>
      <c r="D29" s="8">
        <v>11546</v>
      </c>
      <c r="E29" s="8">
        <v>117</v>
      </c>
      <c r="F29" s="8">
        <v>663</v>
      </c>
      <c r="G29" s="8">
        <v>2505</v>
      </c>
      <c r="H29" s="8">
        <v>322</v>
      </c>
      <c r="I29" s="8">
        <v>3567</v>
      </c>
      <c r="J29" s="8">
        <v>4373</v>
      </c>
    </row>
    <row r="30" spans="1:10" s="5" customFormat="1" ht="16.5" customHeight="1">
      <c r="A30" s="9" t="s">
        <v>3</v>
      </c>
      <c r="B30" s="8">
        <v>93</v>
      </c>
      <c r="C30" s="8">
        <v>2209</v>
      </c>
      <c r="D30" s="8">
        <v>10316</v>
      </c>
      <c r="E30" s="8">
        <v>119</v>
      </c>
      <c r="F30" s="8">
        <v>546</v>
      </c>
      <c r="G30" s="8">
        <v>1056</v>
      </c>
      <c r="H30" s="8">
        <v>155</v>
      </c>
      <c r="I30" s="8">
        <v>2645</v>
      </c>
      <c r="J30" s="8">
        <v>2830</v>
      </c>
    </row>
    <row r="31" spans="1:10" s="5" customFormat="1" ht="16.5" customHeight="1">
      <c r="A31" s="7" t="s">
        <v>2</v>
      </c>
      <c r="B31" s="6">
        <v>71</v>
      </c>
      <c r="C31" s="6">
        <v>984</v>
      </c>
      <c r="D31" s="6">
        <v>5692</v>
      </c>
      <c r="E31" s="6">
        <v>57</v>
      </c>
      <c r="F31" s="6">
        <v>192</v>
      </c>
      <c r="G31" s="6">
        <v>801</v>
      </c>
      <c r="H31" s="6">
        <v>118</v>
      </c>
      <c r="I31" s="6">
        <v>564</v>
      </c>
      <c r="J31" s="6">
        <v>791</v>
      </c>
    </row>
    <row r="32" spans="1:10" ht="16.5" customHeight="1">
      <c r="A32" s="4" t="s">
        <v>1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ht="16.5" customHeight="1">
      <c r="A33" s="3" t="s">
        <v>0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 ht="16.5" customHeight="1">
      <c r="A34" s="3"/>
      <c r="B34" s="2"/>
      <c r="C34" s="2"/>
      <c r="D34" s="2"/>
      <c r="E34" s="2"/>
      <c r="F34" s="2"/>
      <c r="G34" s="2"/>
      <c r="H34" s="2"/>
      <c r="I34" s="2"/>
      <c r="J34" s="2"/>
    </row>
  </sheetData>
  <mergeCells count="16">
    <mergeCell ref="B3:B6"/>
    <mergeCell ref="C3:D4"/>
    <mergeCell ref="I5:I6"/>
    <mergeCell ref="J5:J6"/>
    <mergeCell ref="H3:H6"/>
    <mergeCell ref="I3:J4"/>
    <mergeCell ref="I1:J1"/>
    <mergeCell ref="E3:E6"/>
    <mergeCell ref="F3:G4"/>
    <mergeCell ref="C5:C6"/>
    <mergeCell ref="D5:D6"/>
    <mergeCell ref="F5:F6"/>
    <mergeCell ref="G5:G6"/>
    <mergeCell ref="B2:D2"/>
    <mergeCell ref="E2:G2"/>
    <mergeCell ref="H2:J2"/>
  </mergeCells>
  <phoneticPr fontId="3"/>
  <printOptions horizontalCentered="1"/>
  <pageMargins left="0.78740157480314965" right="0.78740157480314965" top="0.78740157480314965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showGridLines="0" zoomScaleNormal="100" zoomScaleSheetLayoutView="80" workbookViewId="0">
      <pane ySplit="3" topLeftCell="A4" activePane="bottomLeft" state="frozen"/>
      <selection sqref="A1:Q1"/>
      <selection pane="bottomLeft" sqref="A1:Q1"/>
    </sheetView>
  </sheetViews>
  <sheetFormatPr defaultRowHeight="15"/>
  <cols>
    <col min="1" max="1" width="16.625" style="51" customWidth="1"/>
    <col min="2" max="12" width="5.125" style="50" customWidth="1"/>
    <col min="13" max="13" width="5.625" style="50" customWidth="1"/>
    <col min="14" max="14" width="5.125" style="50" customWidth="1"/>
    <col min="15" max="15" width="5.625" style="50" customWidth="1"/>
    <col min="16" max="19" width="5.125" style="50" customWidth="1"/>
    <col min="20" max="20" width="5.625" style="50" customWidth="1"/>
    <col min="21" max="27" width="5.125" style="50" customWidth="1"/>
    <col min="28" max="16384" width="9" style="50"/>
  </cols>
  <sheetData>
    <row r="1" spans="1:30" s="103" customFormat="1" ht="18" customHeight="1">
      <c r="A1" s="105" t="s">
        <v>70</v>
      </c>
      <c r="X1" s="104" t="s">
        <v>69</v>
      </c>
      <c r="Y1" s="104"/>
      <c r="Z1" s="104"/>
      <c r="AA1" s="104"/>
    </row>
    <row r="2" spans="1:30" s="94" customFormat="1" ht="16.5" customHeight="1">
      <c r="A2" s="102"/>
      <c r="B2" s="101" t="s">
        <v>68</v>
      </c>
      <c r="C2" s="100"/>
      <c r="D2" s="100"/>
      <c r="E2" s="100"/>
      <c r="F2" s="100"/>
      <c r="G2" s="100"/>
      <c r="H2" s="100"/>
      <c r="I2" s="100"/>
      <c r="J2" s="100"/>
      <c r="K2" s="100"/>
      <c r="L2" s="99"/>
      <c r="M2" s="98" t="s">
        <v>67</v>
      </c>
      <c r="N2" s="98" t="s">
        <v>66</v>
      </c>
      <c r="O2" s="97" t="s">
        <v>65</v>
      </c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5"/>
    </row>
    <row r="3" spans="1:30" s="85" customFormat="1" ht="148.5" customHeight="1">
      <c r="A3" s="93"/>
      <c r="B3" s="92" t="s">
        <v>54</v>
      </c>
      <c r="C3" s="91" t="s">
        <v>64</v>
      </c>
      <c r="D3" s="91" t="s">
        <v>63</v>
      </c>
      <c r="E3" s="91" t="s">
        <v>62</v>
      </c>
      <c r="F3" s="91" t="s">
        <v>61</v>
      </c>
      <c r="G3" s="91" t="s">
        <v>60</v>
      </c>
      <c r="H3" s="91" t="s">
        <v>59</v>
      </c>
      <c r="I3" s="91" t="s">
        <v>58</v>
      </c>
      <c r="J3" s="91" t="s">
        <v>57</v>
      </c>
      <c r="K3" s="91" t="s">
        <v>56</v>
      </c>
      <c r="L3" s="91" t="s">
        <v>55</v>
      </c>
      <c r="M3" s="90"/>
      <c r="N3" s="90"/>
      <c r="O3" s="89" t="s">
        <v>54</v>
      </c>
      <c r="P3" s="88" t="s">
        <v>53</v>
      </c>
      <c r="Q3" s="87" t="s">
        <v>52</v>
      </c>
      <c r="R3" s="87" t="s">
        <v>51</v>
      </c>
      <c r="S3" s="87" t="s">
        <v>50</v>
      </c>
      <c r="T3" s="87" t="s">
        <v>49</v>
      </c>
      <c r="U3" s="87" t="s">
        <v>48</v>
      </c>
      <c r="V3" s="87" t="s">
        <v>47</v>
      </c>
      <c r="W3" s="87" t="s">
        <v>46</v>
      </c>
      <c r="X3" s="87" t="s">
        <v>45</v>
      </c>
      <c r="Y3" s="87" t="s">
        <v>44</v>
      </c>
      <c r="Z3" s="86" t="s">
        <v>43</v>
      </c>
      <c r="AA3" s="86" t="s">
        <v>42</v>
      </c>
    </row>
    <row r="4" spans="1:30" ht="16.5" customHeight="1">
      <c r="A4" s="84" t="s">
        <v>41</v>
      </c>
      <c r="B4" s="83">
        <v>1181</v>
      </c>
      <c r="C4" s="21">
        <v>204</v>
      </c>
      <c r="D4" s="21">
        <v>160</v>
      </c>
      <c r="E4" s="21">
        <v>57</v>
      </c>
      <c r="F4" s="21">
        <v>474</v>
      </c>
      <c r="G4" s="21">
        <v>139</v>
      </c>
      <c r="H4" s="21">
        <v>10</v>
      </c>
      <c r="I4" s="21">
        <v>15</v>
      </c>
      <c r="J4" s="21">
        <v>3</v>
      </c>
      <c r="K4" s="21">
        <v>119</v>
      </c>
      <c r="L4" s="21" t="s">
        <v>39</v>
      </c>
      <c r="M4" s="81">
        <v>608</v>
      </c>
      <c r="N4" s="81" t="s">
        <v>39</v>
      </c>
      <c r="O4" s="82">
        <v>4189</v>
      </c>
      <c r="P4" s="81">
        <v>497</v>
      </c>
      <c r="Q4" s="81">
        <v>437</v>
      </c>
      <c r="R4" s="81">
        <v>127</v>
      </c>
      <c r="S4" s="81">
        <v>573</v>
      </c>
      <c r="T4" s="81">
        <v>1331</v>
      </c>
      <c r="U4" s="81">
        <v>150</v>
      </c>
      <c r="V4" s="81">
        <v>343</v>
      </c>
      <c r="W4" s="81">
        <v>175</v>
      </c>
      <c r="X4" s="81">
        <v>131</v>
      </c>
      <c r="Y4" s="81">
        <v>321</v>
      </c>
      <c r="Z4" s="81">
        <v>104</v>
      </c>
      <c r="AA4" s="21" t="s">
        <v>39</v>
      </c>
      <c r="AB4" s="74"/>
      <c r="AC4" s="74"/>
      <c r="AD4" s="74"/>
    </row>
    <row r="5" spans="1:30" ht="33" customHeight="1">
      <c r="A5" s="20" t="s">
        <v>25</v>
      </c>
      <c r="B5" s="80">
        <f>IF(SUM(C5:L5)=0,"-",SUM((C5:L5)))</f>
        <v>42</v>
      </c>
      <c r="C5" s="15">
        <f>IF(SUM(C6,C15)=0,"-",SUM(C6,C15))</f>
        <v>3</v>
      </c>
      <c r="D5" s="15">
        <f>IF(SUM(D6,D15)=0,"-",SUM(D6,D15))</f>
        <v>1</v>
      </c>
      <c r="E5" s="15">
        <f>IF(SUM(E6,E15)=0,"-",SUM(E6,E15))</f>
        <v>2</v>
      </c>
      <c r="F5" s="15">
        <f>IF(SUM(F6,F15)=0,"-",SUM(F6,F15))</f>
        <v>25</v>
      </c>
      <c r="G5" s="15">
        <f>IF(SUM(G6,G15)=0,"-",SUM(G6,G15))</f>
        <v>4</v>
      </c>
      <c r="H5" s="15" t="str">
        <f>IF(SUM(H6,H15)=0,"-",SUM(H6,H15))</f>
        <v>-</v>
      </c>
      <c r="I5" s="15" t="str">
        <f>IF(SUM(I6,I15)=0,"-",SUM(I6,I15))</f>
        <v>-</v>
      </c>
      <c r="J5" s="15" t="str">
        <f>IF(SUM(J6,J15)=0,"-",SUM(J6,J15))</f>
        <v>-</v>
      </c>
      <c r="K5" s="15">
        <f>IF(SUM(K6,K15)=0,"-",SUM(K6,K15))</f>
        <v>7</v>
      </c>
      <c r="L5" s="15" t="str">
        <f>IF(SUM(L6,L15)=0,"-",SUM(L6,L15))</f>
        <v>-</v>
      </c>
      <c r="M5" s="15">
        <f>IF(SUM(M6,M15)=0,"-",SUM(M6,M15))</f>
        <v>31</v>
      </c>
      <c r="N5" s="15" t="str">
        <f>IF(SUM(N6,N15)=0,"-",SUM(N6,N15))</f>
        <v>-</v>
      </c>
      <c r="O5" s="15">
        <f>IF(SUM(P5:AA5)=0,"-",SUM((P5:AA5)))</f>
        <v>212</v>
      </c>
      <c r="P5" s="15">
        <f>IF(SUM(P6,P15)=0,"-",SUM(P6,P15))</f>
        <v>36</v>
      </c>
      <c r="Q5" s="15">
        <f>IF(SUM(Q6,Q15)=0,"-",SUM(Q6,Q15))</f>
        <v>35</v>
      </c>
      <c r="R5" s="15">
        <f>IF(SUM(R6,R15)=0,"-",SUM(R6,R15))</f>
        <v>7</v>
      </c>
      <c r="S5" s="15">
        <f>IF(SUM(S6,S15)=0,"-",SUM(S6,S15))</f>
        <v>15</v>
      </c>
      <c r="T5" s="15">
        <f>IF(SUM(T6,T15)=0,"-",SUM(T6,T15))</f>
        <v>56</v>
      </c>
      <c r="U5" s="15">
        <f>IF(SUM(U6,U15)=0,"-",SUM(U6,U15))</f>
        <v>14</v>
      </c>
      <c r="V5" s="15">
        <f>IF(SUM(V6,V15)=0,"-",SUM(V6,V15))</f>
        <v>20</v>
      </c>
      <c r="W5" s="15">
        <f>IF(SUM(W6,W15)=0,"-",SUM(W6,W15))</f>
        <v>6</v>
      </c>
      <c r="X5" s="15">
        <f>IF(SUM(X6,X15)=0,"-",SUM(X6,X15))</f>
        <v>6</v>
      </c>
      <c r="Y5" s="15">
        <f>IF(SUM(Y6,Y15)=0,"-",SUM(Y6,Y15))</f>
        <v>8</v>
      </c>
      <c r="Z5" s="15">
        <f>IF(SUM(Z6,Z15)=0,"-",SUM(Z6,Z15))</f>
        <v>9</v>
      </c>
      <c r="AA5" s="15" t="str">
        <f>IF(SUM(AA6,AA15)=0,"-",SUM(AA6,AA15))</f>
        <v>-</v>
      </c>
      <c r="AB5" s="74"/>
      <c r="AC5" s="74"/>
      <c r="AD5" s="74"/>
    </row>
    <row r="6" spans="1:30" ht="16.5" customHeight="1">
      <c r="A6" s="14" t="s">
        <v>24</v>
      </c>
      <c r="B6" s="79" t="str">
        <f>IF(SUM(C6:L6)=0,"-",SUM((C6:L6)))</f>
        <v>-</v>
      </c>
      <c r="C6" s="13" t="str">
        <f>IF(SUM(C7:C14)=0,"-",SUM(C7:C14))</f>
        <v>-</v>
      </c>
      <c r="D6" s="13" t="str">
        <f>IF(SUM(D7:D14)=0,"-",SUM(D7:D14))</f>
        <v>-</v>
      </c>
      <c r="E6" s="13" t="str">
        <f>IF(SUM(E7:E14)=0,"-",SUM(E7:E14))</f>
        <v>-</v>
      </c>
      <c r="F6" s="13" t="str">
        <f>IF(SUM(F7:F14)=0,"-",SUM(F7:F14))</f>
        <v>-</v>
      </c>
      <c r="G6" s="13" t="str">
        <f>IF(SUM(G7:G14)=0,"-",SUM(G7:G14))</f>
        <v>-</v>
      </c>
      <c r="H6" s="13" t="str">
        <f>IF(SUM(H7:H14)=0,"-",SUM(H7:H14))</f>
        <v>-</v>
      </c>
      <c r="I6" s="13" t="str">
        <f>IF(SUM(I7:I14)=0,"-",SUM(I7:I14))</f>
        <v>-</v>
      </c>
      <c r="J6" s="13" t="str">
        <f>IF(SUM(J7:J14)=0,"-",SUM(J7:J14))</f>
        <v>-</v>
      </c>
      <c r="K6" s="13" t="str">
        <f>IF(SUM(K7:K14)=0,"-",SUM(K7:K14))</f>
        <v>-</v>
      </c>
      <c r="L6" s="13" t="str">
        <f>IF(SUM(L7:L14)=0,"-",SUM(L7:L14))</f>
        <v>-</v>
      </c>
      <c r="M6" s="13" t="str">
        <f>IF(SUM(M7:M14)=0,"-",SUM(M7:M14))</f>
        <v>-</v>
      </c>
      <c r="N6" s="13" t="str">
        <f>IF(SUM(N7:N14)=0,"-",SUM(N7:N14))</f>
        <v>-</v>
      </c>
      <c r="O6" s="62">
        <f>IF(SUM(P6:AA6)=0,"-",SUM((P6:AA6)))</f>
        <v>53</v>
      </c>
      <c r="P6" s="13">
        <f>IF(SUM(P7:P14)=0,"-",SUM(P7:P14))</f>
        <v>7</v>
      </c>
      <c r="Q6" s="13">
        <f>IF(SUM(Q7:Q14)=0,"-",SUM(Q7:Q14))</f>
        <v>11</v>
      </c>
      <c r="R6" s="13">
        <f>IF(SUM(R7:R14)=0,"-",SUM(R7:R14))</f>
        <v>2</v>
      </c>
      <c r="S6" s="13">
        <f>IF(SUM(S7:S14)=0,"-",SUM(S7:S14))</f>
        <v>4</v>
      </c>
      <c r="T6" s="13">
        <f>IF(SUM(T7:T14)=0,"-",SUM(T7:T14))</f>
        <v>12</v>
      </c>
      <c r="U6" s="13">
        <f>IF(SUM(U7:U14)=0,"-",SUM(U7:U14))</f>
        <v>3</v>
      </c>
      <c r="V6" s="13">
        <f>IF(SUM(V7:V14)=0,"-",SUM(V7:V14))</f>
        <v>4</v>
      </c>
      <c r="W6" s="13">
        <f>IF(SUM(W7:W14)=0,"-",SUM(W7:W14))</f>
        <v>4</v>
      </c>
      <c r="X6" s="13">
        <f>IF(SUM(X7:X14)=0,"-",SUM(X7:X14))</f>
        <v>1</v>
      </c>
      <c r="Y6" s="13">
        <f>IF(SUM(Y7:Y14)=0,"-",SUM(Y7:Y14))</f>
        <v>1</v>
      </c>
      <c r="Z6" s="13">
        <f>IF(SUM(Z7:Z14)=0,"-",SUM(Z7:Z14))</f>
        <v>4</v>
      </c>
      <c r="AA6" s="13" t="str">
        <f>IF(SUM(AA7:AA14)=0,"-",SUM(AA7:AA14))</f>
        <v>-</v>
      </c>
      <c r="AB6" s="74"/>
      <c r="AC6" s="74"/>
      <c r="AD6" s="74"/>
    </row>
    <row r="7" spans="1:30" ht="16.5" customHeight="1">
      <c r="A7" s="60" t="s">
        <v>23</v>
      </c>
      <c r="B7" s="61" t="str">
        <f>IF(SUM(C7:L7)=0,"-",SUM((C7:L7)))</f>
        <v>-</v>
      </c>
      <c r="C7" s="58" t="s">
        <v>38</v>
      </c>
      <c r="D7" s="58" t="s">
        <v>38</v>
      </c>
      <c r="E7" s="58" t="s">
        <v>38</v>
      </c>
      <c r="F7" s="58" t="s">
        <v>38</v>
      </c>
      <c r="G7" s="58" t="s">
        <v>38</v>
      </c>
      <c r="H7" s="58" t="s">
        <v>38</v>
      </c>
      <c r="I7" s="58" t="s">
        <v>38</v>
      </c>
      <c r="J7" s="58" t="s">
        <v>38</v>
      </c>
      <c r="K7" s="58" t="s">
        <v>38</v>
      </c>
      <c r="L7" s="58" t="s">
        <v>38</v>
      </c>
      <c r="M7" s="58" t="s">
        <v>38</v>
      </c>
      <c r="N7" s="58" t="s">
        <v>38</v>
      </c>
      <c r="O7" s="61">
        <f>IF(SUM(P7:AA7)=0,"-",SUM((P7:AA7)))</f>
        <v>24</v>
      </c>
      <c r="P7" s="58">
        <v>5</v>
      </c>
      <c r="Q7" s="58">
        <v>3</v>
      </c>
      <c r="R7" s="58" t="s">
        <v>38</v>
      </c>
      <c r="S7" s="58">
        <v>3</v>
      </c>
      <c r="T7" s="58">
        <v>5</v>
      </c>
      <c r="U7" s="58">
        <v>1</v>
      </c>
      <c r="V7" s="58">
        <v>1</v>
      </c>
      <c r="W7" s="58">
        <v>1</v>
      </c>
      <c r="X7" s="58" t="s">
        <v>38</v>
      </c>
      <c r="Y7" s="78">
        <v>1</v>
      </c>
      <c r="Z7" s="78">
        <v>4</v>
      </c>
      <c r="AA7" s="58" t="s">
        <v>38</v>
      </c>
      <c r="AB7" s="74"/>
      <c r="AC7" s="74"/>
      <c r="AD7" s="74"/>
    </row>
    <row r="8" spans="1:30" ht="16.5" customHeight="1">
      <c r="A8" s="60" t="s">
        <v>22</v>
      </c>
      <c r="B8" s="59" t="str">
        <f>IF(SUM(C8:L8)=0,"-",SUM((C8:L8)))</f>
        <v>-</v>
      </c>
      <c r="C8" s="58" t="s">
        <v>38</v>
      </c>
      <c r="D8" s="58" t="s">
        <v>38</v>
      </c>
      <c r="E8" s="58" t="s">
        <v>38</v>
      </c>
      <c r="F8" s="58" t="s">
        <v>38</v>
      </c>
      <c r="G8" s="58" t="s">
        <v>38</v>
      </c>
      <c r="H8" s="58" t="s">
        <v>38</v>
      </c>
      <c r="I8" s="58" t="s">
        <v>38</v>
      </c>
      <c r="J8" s="58" t="s">
        <v>38</v>
      </c>
      <c r="K8" s="58" t="s">
        <v>38</v>
      </c>
      <c r="L8" s="58" t="s">
        <v>38</v>
      </c>
      <c r="M8" s="58" t="s">
        <v>38</v>
      </c>
      <c r="N8" s="58" t="s">
        <v>38</v>
      </c>
      <c r="O8" s="59">
        <f>IF(SUM(P8:AA8)=0,"-",SUM((P8:AA8)))</f>
        <v>5</v>
      </c>
      <c r="P8" s="58" t="s">
        <v>38</v>
      </c>
      <c r="Q8" s="58">
        <v>4</v>
      </c>
      <c r="R8" s="58" t="s">
        <v>38</v>
      </c>
      <c r="S8" s="58" t="s">
        <v>38</v>
      </c>
      <c r="T8" s="58" t="s">
        <v>38</v>
      </c>
      <c r="U8" s="58" t="s">
        <v>38</v>
      </c>
      <c r="V8" s="58" t="s">
        <v>38</v>
      </c>
      <c r="W8" s="58">
        <v>1</v>
      </c>
      <c r="X8" s="58" t="s">
        <v>38</v>
      </c>
      <c r="Y8" s="78" t="s">
        <v>38</v>
      </c>
      <c r="Z8" s="78" t="s">
        <v>38</v>
      </c>
      <c r="AA8" s="58" t="s">
        <v>38</v>
      </c>
      <c r="AB8" s="74"/>
      <c r="AC8" s="74"/>
      <c r="AD8" s="74"/>
    </row>
    <row r="9" spans="1:30" ht="16.5" customHeight="1">
      <c r="A9" s="60" t="s">
        <v>21</v>
      </c>
      <c r="B9" s="59" t="str">
        <f>IF(SUM(C9:L9)=0,"-",SUM((C9:L9)))</f>
        <v>-</v>
      </c>
      <c r="C9" s="58" t="s">
        <v>38</v>
      </c>
      <c r="D9" s="58" t="s">
        <v>38</v>
      </c>
      <c r="E9" s="58" t="s">
        <v>38</v>
      </c>
      <c r="F9" s="58" t="s">
        <v>38</v>
      </c>
      <c r="G9" s="58" t="s">
        <v>38</v>
      </c>
      <c r="H9" s="58" t="s">
        <v>38</v>
      </c>
      <c r="I9" s="58" t="s">
        <v>38</v>
      </c>
      <c r="J9" s="58" t="s">
        <v>38</v>
      </c>
      <c r="K9" s="58" t="s">
        <v>38</v>
      </c>
      <c r="L9" s="58" t="s">
        <v>38</v>
      </c>
      <c r="M9" s="58" t="s">
        <v>38</v>
      </c>
      <c r="N9" s="58" t="s">
        <v>38</v>
      </c>
      <c r="O9" s="59">
        <f>IF(SUM(P9:AA9)=0,"-",SUM((P9:AA9)))</f>
        <v>2</v>
      </c>
      <c r="P9" s="58">
        <v>1</v>
      </c>
      <c r="Q9" s="58" t="s">
        <v>38</v>
      </c>
      <c r="R9" s="58" t="s">
        <v>38</v>
      </c>
      <c r="S9" s="58" t="s">
        <v>38</v>
      </c>
      <c r="T9" s="58">
        <v>1</v>
      </c>
      <c r="U9" s="58" t="s">
        <v>38</v>
      </c>
      <c r="V9" s="58" t="s">
        <v>38</v>
      </c>
      <c r="W9" s="58" t="s">
        <v>38</v>
      </c>
      <c r="X9" s="58" t="s">
        <v>38</v>
      </c>
      <c r="Y9" s="78" t="s">
        <v>38</v>
      </c>
      <c r="Z9" s="78" t="s">
        <v>38</v>
      </c>
      <c r="AA9" s="58" t="s">
        <v>38</v>
      </c>
      <c r="AB9" s="74"/>
      <c r="AC9" s="74"/>
      <c r="AD9" s="74"/>
    </row>
    <row r="10" spans="1:30" ht="16.5" customHeight="1">
      <c r="A10" s="60" t="s">
        <v>20</v>
      </c>
      <c r="B10" s="59" t="str">
        <f>IF(SUM(C10:L10)=0,"-",SUM((C10:L10)))</f>
        <v>-</v>
      </c>
      <c r="C10" s="58" t="s">
        <v>38</v>
      </c>
      <c r="D10" s="58" t="s">
        <v>38</v>
      </c>
      <c r="E10" s="58" t="s">
        <v>38</v>
      </c>
      <c r="F10" s="58" t="s">
        <v>38</v>
      </c>
      <c r="G10" s="58" t="s">
        <v>38</v>
      </c>
      <c r="H10" s="58" t="s">
        <v>38</v>
      </c>
      <c r="I10" s="58" t="s">
        <v>38</v>
      </c>
      <c r="J10" s="58" t="s">
        <v>38</v>
      </c>
      <c r="K10" s="58" t="s">
        <v>38</v>
      </c>
      <c r="L10" s="58" t="s">
        <v>38</v>
      </c>
      <c r="M10" s="58" t="s">
        <v>38</v>
      </c>
      <c r="N10" s="58" t="s">
        <v>38</v>
      </c>
      <c r="O10" s="59">
        <f>IF(SUM(P10:AA10)=0,"-",SUM((P10:AA10)))</f>
        <v>2</v>
      </c>
      <c r="P10" s="58" t="s">
        <v>38</v>
      </c>
      <c r="Q10" s="58">
        <v>1</v>
      </c>
      <c r="R10" s="58" t="s">
        <v>38</v>
      </c>
      <c r="S10" s="58" t="s">
        <v>38</v>
      </c>
      <c r="T10" s="58">
        <v>1</v>
      </c>
      <c r="U10" s="58" t="s">
        <v>38</v>
      </c>
      <c r="V10" s="58" t="s">
        <v>38</v>
      </c>
      <c r="W10" s="58" t="s">
        <v>38</v>
      </c>
      <c r="X10" s="58" t="s">
        <v>38</v>
      </c>
      <c r="Y10" s="78" t="s">
        <v>38</v>
      </c>
      <c r="Z10" s="78" t="s">
        <v>38</v>
      </c>
      <c r="AA10" s="58" t="s">
        <v>38</v>
      </c>
      <c r="AB10" s="74"/>
      <c r="AC10" s="74"/>
      <c r="AD10" s="74"/>
    </row>
    <row r="11" spans="1:30" ht="16.5" customHeight="1">
      <c r="A11" s="60" t="s">
        <v>19</v>
      </c>
      <c r="B11" s="59" t="str">
        <f>IF(SUM(C11:L11)=0,"-",SUM((C11:L11)))</f>
        <v>-</v>
      </c>
      <c r="C11" s="58" t="s">
        <v>38</v>
      </c>
      <c r="D11" s="58" t="s">
        <v>38</v>
      </c>
      <c r="E11" s="58" t="s">
        <v>38</v>
      </c>
      <c r="F11" s="58" t="s">
        <v>38</v>
      </c>
      <c r="G11" s="58" t="s">
        <v>38</v>
      </c>
      <c r="H11" s="58" t="s">
        <v>38</v>
      </c>
      <c r="I11" s="58" t="s">
        <v>38</v>
      </c>
      <c r="J11" s="58" t="s">
        <v>38</v>
      </c>
      <c r="K11" s="58" t="s">
        <v>38</v>
      </c>
      <c r="L11" s="58" t="s">
        <v>38</v>
      </c>
      <c r="M11" s="58" t="s">
        <v>38</v>
      </c>
      <c r="N11" s="58" t="s">
        <v>38</v>
      </c>
      <c r="O11" s="59">
        <f>IF(SUM(P11:AA11)=0,"-",SUM((P11:AA11)))</f>
        <v>1</v>
      </c>
      <c r="P11" s="58" t="s">
        <v>38</v>
      </c>
      <c r="Q11" s="58" t="s">
        <v>38</v>
      </c>
      <c r="R11" s="58" t="s">
        <v>38</v>
      </c>
      <c r="S11" s="58" t="s">
        <v>38</v>
      </c>
      <c r="T11" s="58" t="s">
        <v>38</v>
      </c>
      <c r="U11" s="58" t="s">
        <v>38</v>
      </c>
      <c r="V11" s="58">
        <v>1</v>
      </c>
      <c r="W11" s="58" t="s">
        <v>38</v>
      </c>
      <c r="X11" s="58" t="s">
        <v>38</v>
      </c>
      <c r="Y11" s="78" t="s">
        <v>38</v>
      </c>
      <c r="Z11" s="78" t="s">
        <v>38</v>
      </c>
      <c r="AA11" s="58" t="s">
        <v>38</v>
      </c>
      <c r="AB11" s="74"/>
      <c r="AC11" s="74"/>
      <c r="AD11" s="74"/>
    </row>
    <row r="12" spans="1:30" ht="16.5" customHeight="1">
      <c r="A12" s="60" t="s">
        <v>18</v>
      </c>
      <c r="B12" s="59" t="str">
        <f>IF(SUM(C12:L12)=0,"-",SUM((C12:L12)))</f>
        <v>-</v>
      </c>
      <c r="C12" s="58" t="s">
        <v>38</v>
      </c>
      <c r="D12" s="58" t="s">
        <v>38</v>
      </c>
      <c r="E12" s="58" t="s">
        <v>38</v>
      </c>
      <c r="F12" s="58" t="s">
        <v>38</v>
      </c>
      <c r="G12" s="58" t="s">
        <v>38</v>
      </c>
      <c r="H12" s="58" t="s">
        <v>38</v>
      </c>
      <c r="I12" s="58" t="s">
        <v>38</v>
      </c>
      <c r="J12" s="58" t="s">
        <v>38</v>
      </c>
      <c r="K12" s="58" t="s">
        <v>38</v>
      </c>
      <c r="L12" s="58" t="s">
        <v>38</v>
      </c>
      <c r="M12" s="58" t="s">
        <v>38</v>
      </c>
      <c r="N12" s="58" t="s">
        <v>38</v>
      </c>
      <c r="O12" s="59">
        <f>IF(SUM(P12:AA12)=0,"-",SUM((P12:AA12)))</f>
        <v>15</v>
      </c>
      <c r="P12" s="58">
        <v>1</v>
      </c>
      <c r="Q12" s="58">
        <v>3</v>
      </c>
      <c r="R12" s="58" t="s">
        <v>38</v>
      </c>
      <c r="S12" s="58">
        <v>1</v>
      </c>
      <c r="T12" s="58">
        <v>3</v>
      </c>
      <c r="U12" s="58">
        <v>2</v>
      </c>
      <c r="V12" s="58">
        <v>2</v>
      </c>
      <c r="W12" s="58">
        <v>2</v>
      </c>
      <c r="X12" s="58">
        <v>1</v>
      </c>
      <c r="Y12" s="78" t="s">
        <v>38</v>
      </c>
      <c r="Z12" s="78" t="s">
        <v>38</v>
      </c>
      <c r="AA12" s="58" t="s">
        <v>38</v>
      </c>
      <c r="AB12" s="74"/>
      <c r="AC12" s="74"/>
      <c r="AD12" s="74"/>
    </row>
    <row r="13" spans="1:30" ht="16.5" customHeight="1">
      <c r="A13" s="60" t="s">
        <v>17</v>
      </c>
      <c r="B13" s="59" t="str">
        <f>IF(SUM(C13:L13)=0,"-",SUM((C13:L13)))</f>
        <v>-</v>
      </c>
      <c r="C13" s="58" t="s">
        <v>38</v>
      </c>
      <c r="D13" s="58" t="s">
        <v>38</v>
      </c>
      <c r="E13" s="58" t="s">
        <v>38</v>
      </c>
      <c r="F13" s="58" t="s">
        <v>38</v>
      </c>
      <c r="G13" s="58" t="s">
        <v>38</v>
      </c>
      <c r="H13" s="58" t="s">
        <v>38</v>
      </c>
      <c r="I13" s="58" t="s">
        <v>38</v>
      </c>
      <c r="J13" s="58" t="s">
        <v>38</v>
      </c>
      <c r="K13" s="58" t="s">
        <v>38</v>
      </c>
      <c r="L13" s="58" t="s">
        <v>38</v>
      </c>
      <c r="M13" s="58" t="s">
        <v>38</v>
      </c>
      <c r="N13" s="58" t="s">
        <v>38</v>
      </c>
      <c r="O13" s="59" t="str">
        <f>IF(SUM(P13:AA13)=0,"-",SUM((P13:AA13)))</f>
        <v>-</v>
      </c>
      <c r="P13" s="58" t="s">
        <v>38</v>
      </c>
      <c r="Q13" s="58" t="s">
        <v>38</v>
      </c>
      <c r="R13" s="58" t="s">
        <v>38</v>
      </c>
      <c r="S13" s="58" t="s">
        <v>38</v>
      </c>
      <c r="T13" s="58" t="s">
        <v>38</v>
      </c>
      <c r="U13" s="58" t="s">
        <v>38</v>
      </c>
      <c r="V13" s="58" t="s">
        <v>38</v>
      </c>
      <c r="W13" s="58" t="s">
        <v>38</v>
      </c>
      <c r="X13" s="58" t="s">
        <v>38</v>
      </c>
      <c r="Y13" s="78" t="s">
        <v>38</v>
      </c>
      <c r="Z13" s="78" t="s">
        <v>38</v>
      </c>
      <c r="AA13" s="58" t="s">
        <v>38</v>
      </c>
      <c r="AB13" s="74"/>
      <c r="AC13" s="74"/>
      <c r="AD13" s="74"/>
    </row>
    <row r="14" spans="1:30" ht="16.5" customHeight="1">
      <c r="A14" s="7" t="s">
        <v>16</v>
      </c>
      <c r="B14" s="57" t="str">
        <f>IF(SUM(C14:L14)=0,"-",SUM((C14:L14)))</f>
        <v>-</v>
      </c>
      <c r="C14" s="58" t="s">
        <v>38</v>
      </c>
      <c r="D14" s="58" t="s">
        <v>38</v>
      </c>
      <c r="E14" s="58" t="s">
        <v>38</v>
      </c>
      <c r="F14" s="58" t="s">
        <v>38</v>
      </c>
      <c r="G14" s="58" t="s">
        <v>38</v>
      </c>
      <c r="H14" s="58" t="s">
        <v>38</v>
      </c>
      <c r="I14" s="58" t="s">
        <v>38</v>
      </c>
      <c r="J14" s="58" t="s">
        <v>38</v>
      </c>
      <c r="K14" s="58" t="s">
        <v>38</v>
      </c>
      <c r="L14" s="58" t="s">
        <v>38</v>
      </c>
      <c r="M14" s="58" t="s">
        <v>38</v>
      </c>
      <c r="N14" s="58" t="s">
        <v>38</v>
      </c>
      <c r="O14" s="57">
        <f>IF(SUM(P14:AA14)=0,"-",SUM((P14:AA14)))</f>
        <v>4</v>
      </c>
      <c r="P14" s="6" t="s">
        <v>38</v>
      </c>
      <c r="Q14" s="6" t="s">
        <v>38</v>
      </c>
      <c r="R14" s="6">
        <v>2</v>
      </c>
      <c r="S14" s="6" t="s">
        <v>38</v>
      </c>
      <c r="T14" s="6">
        <v>2</v>
      </c>
      <c r="U14" s="6" t="s">
        <v>38</v>
      </c>
      <c r="V14" s="6" t="s">
        <v>38</v>
      </c>
      <c r="W14" s="6" t="s">
        <v>38</v>
      </c>
      <c r="X14" s="6" t="s">
        <v>38</v>
      </c>
      <c r="Y14" s="77" t="s">
        <v>38</v>
      </c>
      <c r="Z14" s="77" t="s">
        <v>38</v>
      </c>
      <c r="AA14" s="6" t="s">
        <v>38</v>
      </c>
      <c r="AB14" s="74"/>
      <c r="AC14" s="74"/>
      <c r="AD14" s="74"/>
    </row>
    <row r="15" spans="1:30" ht="16.5" customHeight="1">
      <c r="A15" s="14" t="s">
        <v>40</v>
      </c>
      <c r="B15" s="76">
        <f>IF(SUM(C15:L15)=0,"-",SUM((C15:L15)))</f>
        <v>42</v>
      </c>
      <c r="C15" s="13">
        <v>3</v>
      </c>
      <c r="D15" s="13">
        <v>1</v>
      </c>
      <c r="E15" s="13">
        <v>2</v>
      </c>
      <c r="F15" s="13">
        <v>25</v>
      </c>
      <c r="G15" s="13">
        <v>4</v>
      </c>
      <c r="H15" s="13" t="s">
        <v>39</v>
      </c>
      <c r="I15" s="13" t="s">
        <v>39</v>
      </c>
      <c r="J15" s="13" t="s">
        <v>39</v>
      </c>
      <c r="K15" s="13">
        <v>7</v>
      </c>
      <c r="L15" s="13" t="s">
        <v>39</v>
      </c>
      <c r="M15" s="13">
        <v>31</v>
      </c>
      <c r="N15" s="13" t="s">
        <v>39</v>
      </c>
      <c r="O15" s="62">
        <f>IF(SUM(P15:AA15)=0,"-",SUM((P15:AA15)))</f>
        <v>159</v>
      </c>
      <c r="P15" s="13">
        <v>29</v>
      </c>
      <c r="Q15" s="13">
        <v>24</v>
      </c>
      <c r="R15" s="13">
        <v>5</v>
      </c>
      <c r="S15" s="13">
        <v>11</v>
      </c>
      <c r="T15" s="13">
        <v>44</v>
      </c>
      <c r="U15" s="13">
        <v>11</v>
      </c>
      <c r="V15" s="13">
        <v>16</v>
      </c>
      <c r="W15" s="13">
        <v>2</v>
      </c>
      <c r="X15" s="13">
        <v>5</v>
      </c>
      <c r="Y15" s="75">
        <v>7</v>
      </c>
      <c r="Z15" s="75">
        <v>5</v>
      </c>
      <c r="AA15" s="13" t="s">
        <v>39</v>
      </c>
      <c r="AB15" s="74"/>
      <c r="AC15" s="74"/>
      <c r="AD15" s="74"/>
    </row>
    <row r="16" spans="1:30" s="72" customFormat="1" ht="33" customHeight="1">
      <c r="A16" s="16" t="s">
        <v>14</v>
      </c>
      <c r="B16" s="15" t="s">
        <v>39</v>
      </c>
      <c r="C16" s="15" t="s">
        <v>39</v>
      </c>
      <c r="D16" s="15" t="s">
        <v>39</v>
      </c>
      <c r="E16" s="15" t="s">
        <v>39</v>
      </c>
      <c r="F16" s="15" t="s">
        <v>39</v>
      </c>
      <c r="G16" s="15" t="s">
        <v>39</v>
      </c>
      <c r="H16" s="15" t="s">
        <v>39</v>
      </c>
      <c r="I16" s="15" t="s">
        <v>39</v>
      </c>
      <c r="J16" s="15" t="s">
        <v>39</v>
      </c>
      <c r="K16" s="73" t="s">
        <v>39</v>
      </c>
      <c r="L16" s="15" t="s">
        <v>39</v>
      </c>
      <c r="M16" s="15" t="s">
        <v>39</v>
      </c>
      <c r="N16" s="15" t="s">
        <v>39</v>
      </c>
      <c r="O16" s="73" t="s">
        <v>39</v>
      </c>
      <c r="P16" s="15" t="s">
        <v>39</v>
      </c>
      <c r="Q16" s="15" t="s">
        <v>39</v>
      </c>
      <c r="R16" s="15" t="s">
        <v>39</v>
      </c>
      <c r="S16" s="15" t="s">
        <v>39</v>
      </c>
      <c r="T16" s="15" t="s">
        <v>39</v>
      </c>
      <c r="U16" s="15" t="s">
        <v>39</v>
      </c>
      <c r="V16" s="15" t="s">
        <v>39</v>
      </c>
      <c r="W16" s="15" t="s">
        <v>39</v>
      </c>
      <c r="X16" s="15" t="s">
        <v>39</v>
      </c>
      <c r="Y16" s="15" t="s">
        <v>39</v>
      </c>
      <c r="Z16" s="15" t="s">
        <v>39</v>
      </c>
      <c r="AA16" s="15" t="s">
        <v>39</v>
      </c>
    </row>
    <row r="17" spans="1:30" s="12" customFormat="1" ht="16.5" customHeight="1">
      <c r="A17" s="14" t="s">
        <v>13</v>
      </c>
      <c r="B17" s="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69"/>
      <c r="AB17" s="56"/>
      <c r="AC17" s="56"/>
      <c r="AD17" s="56"/>
    </row>
    <row r="18" spans="1:30" s="12" customFormat="1" ht="16.5" customHeight="1">
      <c r="A18" s="11" t="s">
        <v>12</v>
      </c>
      <c r="B18" s="68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6"/>
      <c r="AB18" s="56"/>
      <c r="AC18" s="56"/>
      <c r="AD18" s="56"/>
    </row>
    <row r="19" spans="1:30" s="12" customFormat="1" ht="16.5" customHeight="1">
      <c r="A19" s="60" t="s">
        <v>11</v>
      </c>
      <c r="B19" s="68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6"/>
      <c r="AB19" s="56"/>
      <c r="AC19" s="56"/>
      <c r="AD19" s="56"/>
    </row>
    <row r="20" spans="1:30" s="12" customFormat="1" ht="16.5" customHeight="1">
      <c r="A20" s="60" t="s">
        <v>10</v>
      </c>
      <c r="B20" s="68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6"/>
      <c r="AB20" s="56"/>
      <c r="AC20" s="56"/>
      <c r="AD20" s="56"/>
    </row>
    <row r="21" spans="1:30" s="12" customFormat="1" ht="16.5" customHeight="1">
      <c r="A21" s="7" t="s">
        <v>9</v>
      </c>
      <c r="B21" s="65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3"/>
      <c r="AB21" s="56"/>
      <c r="AC21" s="56"/>
      <c r="AD21" s="56"/>
    </row>
    <row r="22" spans="1:30" ht="33" customHeight="1">
      <c r="A22" s="20" t="s">
        <v>8</v>
      </c>
      <c r="B22" s="15" t="str">
        <f>B23</f>
        <v>-</v>
      </c>
      <c r="C22" s="15" t="str">
        <f>C23</f>
        <v>-</v>
      </c>
      <c r="D22" s="15" t="str">
        <f>D23</f>
        <v>-</v>
      </c>
      <c r="E22" s="15" t="str">
        <f>E23</f>
        <v>-</v>
      </c>
      <c r="F22" s="15" t="str">
        <f>F23</f>
        <v>-</v>
      </c>
      <c r="G22" s="15" t="str">
        <f>G23</f>
        <v>-</v>
      </c>
      <c r="H22" s="15" t="str">
        <f>H23</f>
        <v>-</v>
      </c>
      <c r="I22" s="15" t="str">
        <f>I23</f>
        <v>-</v>
      </c>
      <c r="J22" s="15" t="str">
        <f>J23</f>
        <v>-</v>
      </c>
      <c r="K22" s="15" t="str">
        <f>K23</f>
        <v>-</v>
      </c>
      <c r="L22" s="15" t="str">
        <f>L23</f>
        <v>-</v>
      </c>
      <c r="M22" s="15" t="str">
        <f>M23</f>
        <v>-</v>
      </c>
      <c r="N22" s="15" t="str">
        <f>N23</f>
        <v>-</v>
      </c>
      <c r="O22" s="15">
        <f>O23</f>
        <v>8</v>
      </c>
      <c r="P22" s="15" t="str">
        <f>P23</f>
        <v>-</v>
      </c>
      <c r="Q22" s="15">
        <f>Q23</f>
        <v>1</v>
      </c>
      <c r="R22" s="15" t="str">
        <f>R23</f>
        <v>-</v>
      </c>
      <c r="S22" s="15">
        <f>S23</f>
        <v>2</v>
      </c>
      <c r="T22" s="15">
        <f>T23</f>
        <v>2</v>
      </c>
      <c r="U22" s="15" t="str">
        <f>U23</f>
        <v>-</v>
      </c>
      <c r="V22" s="15">
        <f>V23</f>
        <v>1</v>
      </c>
      <c r="W22" s="15" t="str">
        <f>W23</f>
        <v>-</v>
      </c>
      <c r="X22" s="15" t="str">
        <f>X23</f>
        <v>-</v>
      </c>
      <c r="Y22" s="15">
        <f>Y23</f>
        <v>2</v>
      </c>
      <c r="Z22" s="15" t="str">
        <f>Z23</f>
        <v>-</v>
      </c>
      <c r="AA22" s="15" t="str">
        <f>AA23</f>
        <v>-</v>
      </c>
    </row>
    <row r="23" spans="1:30" s="12" customFormat="1" ht="16.5" customHeight="1">
      <c r="A23" s="14" t="s">
        <v>7</v>
      </c>
      <c r="B23" s="62" t="str">
        <f>IF(SUM(C23:L23)=0,"-",SUM((C23:L23)))</f>
        <v>-</v>
      </c>
      <c r="C23" s="13" t="str">
        <f>IF(SUM(C24:C28)=0,"-",SUM(C24:C28))</f>
        <v>-</v>
      </c>
      <c r="D23" s="13" t="str">
        <f>IF(SUM(D24:D28)=0,"-",SUM(D24:D28))</f>
        <v>-</v>
      </c>
      <c r="E23" s="13" t="str">
        <f>IF(SUM(E24:E28)=0,"-",SUM(E24:E28))</f>
        <v>-</v>
      </c>
      <c r="F23" s="13" t="str">
        <f>IF(SUM(F24:F28)=0,"-",SUM(F24:F28))</f>
        <v>-</v>
      </c>
      <c r="G23" s="13" t="str">
        <f>IF(SUM(G24:G28)=0,"-",SUM(G24:G28))</f>
        <v>-</v>
      </c>
      <c r="H23" s="13" t="str">
        <f>IF(SUM(H24:H28)=0,"-",SUM(H24:H28))</f>
        <v>-</v>
      </c>
      <c r="I23" s="13" t="str">
        <f>IF(SUM(I24:I28)=0,"-",SUM(I24:I28))</f>
        <v>-</v>
      </c>
      <c r="J23" s="13" t="str">
        <f>IF(SUM(J24:J28)=0,"-",SUM(J24:J28))</f>
        <v>-</v>
      </c>
      <c r="K23" s="13" t="str">
        <f>IF(SUM(K24:K28)=0,"-",SUM(K24:K28))</f>
        <v>-</v>
      </c>
      <c r="L23" s="13" t="str">
        <f>IF(SUM(L24:L28)=0,"-",SUM(L24:L28))</f>
        <v>-</v>
      </c>
      <c r="M23" s="13" t="str">
        <f>IF(SUM(M24:M28)=0,"-",SUM(M24:M28))</f>
        <v>-</v>
      </c>
      <c r="N23" s="13" t="str">
        <f>IF(SUM(N24:N28)=0,"-",SUM(N24:N28))</f>
        <v>-</v>
      </c>
      <c r="O23" s="62">
        <f>IF(SUM(P23:AA23)=0,"-",SUM((P23:AA23)))</f>
        <v>8</v>
      </c>
      <c r="P23" s="13" t="str">
        <f>IF(SUM(P24:P28)=0,"-",SUM(P24:P28))</f>
        <v>-</v>
      </c>
      <c r="Q23" s="13">
        <f>IF(SUM(Q24:Q28)=0,"-",SUM(Q24:Q28))</f>
        <v>1</v>
      </c>
      <c r="R23" s="13" t="str">
        <f>IF(SUM(R24:R28)=0,"-",SUM(R24:R28))</f>
        <v>-</v>
      </c>
      <c r="S23" s="13">
        <f>IF(SUM(S24:S28)=0,"-",SUM(S24:S28))</f>
        <v>2</v>
      </c>
      <c r="T23" s="13">
        <f>IF(SUM(T24:T28)=0,"-",SUM(T24:T28))</f>
        <v>2</v>
      </c>
      <c r="U23" s="13" t="str">
        <f>IF(SUM(U24:U28)=0,"-",SUM(U24:U28))</f>
        <v>-</v>
      </c>
      <c r="V23" s="13">
        <f>IF(SUM(V24:V28)=0,"-",SUM(V24:V28))</f>
        <v>1</v>
      </c>
      <c r="W23" s="13" t="str">
        <f>IF(SUM(W24:W28)=0,"-",SUM(W24:W28))</f>
        <v>-</v>
      </c>
      <c r="X23" s="13" t="str">
        <f>IF(SUM(X24:X28)=0,"-",SUM(X24:X28))</f>
        <v>-</v>
      </c>
      <c r="Y23" s="13">
        <f>IF(SUM(Y24:Y28)=0,"-",SUM(Y24:Y28))</f>
        <v>2</v>
      </c>
      <c r="Z23" s="13" t="str">
        <f>IF(SUM(Z24:Z28)=0,"-",SUM(Z24:Z28))</f>
        <v>-</v>
      </c>
      <c r="AA23" s="13" t="str">
        <f>IF(SUM(AA24:AA28)=0,"-",SUM(AA24:AA28))</f>
        <v>-</v>
      </c>
      <c r="AB23" s="56"/>
      <c r="AC23" s="56"/>
      <c r="AD23" s="56"/>
    </row>
    <row r="24" spans="1:30" s="12" customFormat="1" ht="16.5" customHeight="1">
      <c r="A24" s="11" t="s">
        <v>6</v>
      </c>
      <c r="B24" s="61" t="s">
        <v>38</v>
      </c>
      <c r="C24" s="10" t="s">
        <v>38</v>
      </c>
      <c r="D24" s="10" t="s">
        <v>38</v>
      </c>
      <c r="E24" s="10" t="s">
        <v>38</v>
      </c>
      <c r="F24" s="10" t="s">
        <v>38</v>
      </c>
      <c r="G24" s="10" t="s">
        <v>38</v>
      </c>
      <c r="H24" s="10" t="s">
        <v>38</v>
      </c>
      <c r="I24" s="10" t="s">
        <v>38</v>
      </c>
      <c r="J24" s="10" t="s">
        <v>38</v>
      </c>
      <c r="K24" s="10" t="s">
        <v>38</v>
      </c>
      <c r="L24" s="10" t="s">
        <v>38</v>
      </c>
      <c r="M24" s="10" t="s">
        <v>38</v>
      </c>
      <c r="N24" s="10" t="s">
        <v>38</v>
      </c>
      <c r="O24" s="61">
        <v>1</v>
      </c>
      <c r="P24" s="10" t="s">
        <v>38</v>
      </c>
      <c r="Q24" s="10">
        <v>1</v>
      </c>
      <c r="R24" s="10" t="s">
        <v>38</v>
      </c>
      <c r="S24" s="10" t="s">
        <v>38</v>
      </c>
      <c r="T24" s="10" t="s">
        <v>38</v>
      </c>
      <c r="U24" s="10" t="s">
        <v>38</v>
      </c>
      <c r="V24" s="10" t="s">
        <v>38</v>
      </c>
      <c r="W24" s="10" t="s">
        <v>38</v>
      </c>
      <c r="X24" s="10" t="s">
        <v>38</v>
      </c>
      <c r="Y24" s="10" t="s">
        <v>38</v>
      </c>
      <c r="Z24" s="10" t="s">
        <v>38</v>
      </c>
      <c r="AA24" s="10" t="s">
        <v>38</v>
      </c>
      <c r="AB24" s="56"/>
      <c r="AC24" s="56"/>
      <c r="AD24" s="56"/>
    </row>
    <row r="25" spans="1:30" s="12" customFormat="1" ht="16.5" customHeight="1">
      <c r="A25" s="60" t="s">
        <v>5</v>
      </c>
      <c r="B25" s="59" t="s">
        <v>38</v>
      </c>
      <c r="C25" s="58" t="s">
        <v>38</v>
      </c>
      <c r="D25" s="58" t="s">
        <v>38</v>
      </c>
      <c r="E25" s="58" t="s">
        <v>38</v>
      </c>
      <c r="F25" s="58" t="s">
        <v>38</v>
      </c>
      <c r="G25" s="58" t="s">
        <v>38</v>
      </c>
      <c r="H25" s="58" t="s">
        <v>38</v>
      </c>
      <c r="I25" s="58" t="s">
        <v>38</v>
      </c>
      <c r="J25" s="58" t="s">
        <v>38</v>
      </c>
      <c r="K25" s="58" t="s">
        <v>38</v>
      </c>
      <c r="L25" s="58" t="s">
        <v>38</v>
      </c>
      <c r="M25" s="58" t="s">
        <v>38</v>
      </c>
      <c r="N25" s="58" t="s">
        <v>38</v>
      </c>
      <c r="O25" s="59">
        <v>1</v>
      </c>
      <c r="P25" s="58" t="s">
        <v>38</v>
      </c>
      <c r="Q25" s="58" t="s">
        <v>38</v>
      </c>
      <c r="R25" s="58" t="s">
        <v>38</v>
      </c>
      <c r="S25" s="58" t="s">
        <v>38</v>
      </c>
      <c r="T25" s="58" t="s">
        <v>38</v>
      </c>
      <c r="U25" s="58" t="s">
        <v>38</v>
      </c>
      <c r="V25" s="58" t="s">
        <v>38</v>
      </c>
      <c r="W25" s="58" t="s">
        <v>38</v>
      </c>
      <c r="X25" s="58" t="s">
        <v>38</v>
      </c>
      <c r="Y25" s="58">
        <v>1</v>
      </c>
      <c r="Z25" s="58" t="s">
        <v>38</v>
      </c>
      <c r="AA25" s="58" t="s">
        <v>38</v>
      </c>
      <c r="AB25" s="56"/>
      <c r="AC25" s="56"/>
      <c r="AD25" s="56"/>
    </row>
    <row r="26" spans="1:30" s="12" customFormat="1" ht="16.5" customHeight="1">
      <c r="A26" s="60" t="s">
        <v>4</v>
      </c>
      <c r="B26" s="59" t="s">
        <v>38</v>
      </c>
      <c r="C26" s="58" t="s">
        <v>38</v>
      </c>
      <c r="D26" s="58" t="s">
        <v>38</v>
      </c>
      <c r="E26" s="58" t="s">
        <v>38</v>
      </c>
      <c r="F26" s="58" t="s">
        <v>38</v>
      </c>
      <c r="G26" s="58" t="s">
        <v>38</v>
      </c>
      <c r="H26" s="58" t="s">
        <v>38</v>
      </c>
      <c r="I26" s="58" t="s">
        <v>38</v>
      </c>
      <c r="J26" s="58" t="s">
        <v>38</v>
      </c>
      <c r="K26" s="58" t="s">
        <v>38</v>
      </c>
      <c r="L26" s="58" t="s">
        <v>38</v>
      </c>
      <c r="M26" s="58" t="s">
        <v>38</v>
      </c>
      <c r="N26" s="58" t="s">
        <v>38</v>
      </c>
      <c r="O26" s="59">
        <v>2</v>
      </c>
      <c r="P26" s="58" t="s">
        <v>38</v>
      </c>
      <c r="Q26" s="58" t="s">
        <v>38</v>
      </c>
      <c r="R26" s="58" t="s">
        <v>38</v>
      </c>
      <c r="S26" s="58">
        <v>1</v>
      </c>
      <c r="T26" s="58" t="s">
        <v>38</v>
      </c>
      <c r="U26" s="58" t="s">
        <v>38</v>
      </c>
      <c r="V26" s="58" t="s">
        <v>38</v>
      </c>
      <c r="W26" s="58" t="s">
        <v>38</v>
      </c>
      <c r="X26" s="58" t="s">
        <v>38</v>
      </c>
      <c r="Y26" s="58">
        <v>1</v>
      </c>
      <c r="Z26" s="58" t="s">
        <v>38</v>
      </c>
      <c r="AA26" s="58" t="s">
        <v>38</v>
      </c>
      <c r="AB26" s="56"/>
      <c r="AC26" s="56"/>
      <c r="AD26" s="56"/>
    </row>
    <row r="27" spans="1:30" s="12" customFormat="1" ht="16.5" customHeight="1">
      <c r="A27" s="60" t="s">
        <v>3</v>
      </c>
      <c r="B27" s="59" t="s">
        <v>38</v>
      </c>
      <c r="C27" s="58" t="s">
        <v>38</v>
      </c>
      <c r="D27" s="58" t="s">
        <v>38</v>
      </c>
      <c r="E27" s="58" t="s">
        <v>38</v>
      </c>
      <c r="F27" s="58" t="s">
        <v>38</v>
      </c>
      <c r="G27" s="58" t="s">
        <v>38</v>
      </c>
      <c r="H27" s="58" t="s">
        <v>38</v>
      </c>
      <c r="I27" s="58" t="s">
        <v>38</v>
      </c>
      <c r="J27" s="58" t="s">
        <v>38</v>
      </c>
      <c r="K27" s="58" t="s">
        <v>38</v>
      </c>
      <c r="L27" s="58" t="s">
        <v>38</v>
      </c>
      <c r="M27" s="58" t="s">
        <v>38</v>
      </c>
      <c r="N27" s="58" t="s">
        <v>38</v>
      </c>
      <c r="O27" s="59">
        <v>3</v>
      </c>
      <c r="P27" s="58" t="s">
        <v>38</v>
      </c>
      <c r="Q27" s="58" t="s">
        <v>38</v>
      </c>
      <c r="R27" s="58" t="s">
        <v>38</v>
      </c>
      <c r="S27" s="58">
        <v>1</v>
      </c>
      <c r="T27" s="58">
        <v>1</v>
      </c>
      <c r="U27" s="58" t="s">
        <v>38</v>
      </c>
      <c r="V27" s="58">
        <v>1</v>
      </c>
      <c r="W27" s="58" t="s">
        <v>38</v>
      </c>
      <c r="X27" s="58" t="s">
        <v>38</v>
      </c>
      <c r="Y27" s="58" t="s">
        <v>38</v>
      </c>
      <c r="Z27" s="58" t="s">
        <v>38</v>
      </c>
      <c r="AA27" s="58" t="s">
        <v>38</v>
      </c>
      <c r="AB27" s="56"/>
      <c r="AC27" s="56"/>
      <c r="AD27" s="56"/>
    </row>
    <row r="28" spans="1:30" s="12" customFormat="1" ht="16.5" customHeight="1">
      <c r="A28" s="7" t="s">
        <v>2</v>
      </c>
      <c r="B28" s="57" t="s">
        <v>38</v>
      </c>
      <c r="C28" s="6" t="s">
        <v>38</v>
      </c>
      <c r="D28" s="6" t="s">
        <v>38</v>
      </c>
      <c r="E28" s="6" t="s">
        <v>38</v>
      </c>
      <c r="F28" s="6" t="s">
        <v>38</v>
      </c>
      <c r="G28" s="6" t="s">
        <v>38</v>
      </c>
      <c r="H28" s="6" t="s">
        <v>38</v>
      </c>
      <c r="I28" s="6" t="s">
        <v>38</v>
      </c>
      <c r="J28" s="6" t="s">
        <v>38</v>
      </c>
      <c r="K28" s="6" t="s">
        <v>38</v>
      </c>
      <c r="L28" s="6" t="s">
        <v>38</v>
      </c>
      <c r="M28" s="6" t="s">
        <v>38</v>
      </c>
      <c r="N28" s="6" t="s">
        <v>38</v>
      </c>
      <c r="O28" s="57">
        <v>1</v>
      </c>
      <c r="P28" s="6" t="s">
        <v>38</v>
      </c>
      <c r="Q28" s="6" t="s">
        <v>38</v>
      </c>
      <c r="R28" s="6" t="s">
        <v>38</v>
      </c>
      <c r="S28" s="6" t="s">
        <v>38</v>
      </c>
      <c r="T28" s="6">
        <v>1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56"/>
      <c r="AC28" s="56"/>
      <c r="AD28" s="56"/>
    </row>
    <row r="29" spans="1:30" s="53" customFormat="1" ht="16.5" customHeight="1">
      <c r="A29" s="55" t="s">
        <v>37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</row>
    <row r="30" spans="1:30">
      <c r="A30" s="52" t="s">
        <v>36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</row>
    <row r="31" spans="1:30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1:30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</row>
  </sheetData>
  <mergeCells count="7">
    <mergeCell ref="A30:AA32"/>
    <mergeCell ref="X1:AA1"/>
    <mergeCell ref="B2:L2"/>
    <mergeCell ref="M2:M3"/>
    <mergeCell ref="N2:N3"/>
    <mergeCell ref="O2:AA2"/>
    <mergeCell ref="B17:AA21"/>
  </mergeCells>
  <phoneticPr fontId="3"/>
  <printOptions horizontalCentered="1"/>
  <pageMargins left="0.31496062992125984" right="0.31496062992125984" top="0.78740157480314965" bottom="0.27559055118110237" header="0" footer="0"/>
  <headerFooter alignWithMargins="0"/>
  <rowBreaks count="3" manualBreakCount="3">
    <brk id="53402" min="148" max="5927" man="1"/>
    <brk id="55238" min="144" max="10907" man="1"/>
    <brk id="56542" min="140" max="12319" man="1"/>
  </rowBreaks>
</worksheet>
</file>