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24" sheetId="1" r:id="rId1"/>
    <sheet name="25-1" sheetId="2" r:id="rId2"/>
    <sheet name="25-2" sheetId="3" r:id="rId3"/>
    <sheet name="26-1" sheetId="4" r:id="rId4"/>
    <sheet name="26-2" sheetId="5" r:id="rId5"/>
    <sheet name="26-3" sheetId="6" r:id="rId6"/>
    <sheet name="27-1" sheetId="7" r:id="rId7"/>
    <sheet name="27-2" sheetId="8" r:id="rId8"/>
  </sheets>
  <externalReferences>
    <externalReference r:id="rId9"/>
  </externalReferences>
  <definedNames>
    <definedName name="_xlnm.Print_Area" localSheetId="0">'24'!$A$1:$R$121</definedName>
    <definedName name="_xlnm.Print_Area" localSheetId="1">'25-1'!$A$1:$AG$35</definedName>
    <definedName name="_xlnm.Print_Area" localSheetId="2">'25-2'!$A$1:$AG$36</definedName>
    <definedName name="_xlnm.Print_Area" localSheetId="3">'26-1'!$A$1:$X$34</definedName>
    <definedName name="_xlnm.Print_Area" localSheetId="4">'26-2'!$A$1:$AS$35</definedName>
    <definedName name="_xlnm.Print_Area" localSheetId="5">'26-3'!$A$1:$W$34</definedName>
    <definedName name="_xlnm.Print_Area" localSheetId="6">'27-1'!$A$1:$Q$66</definedName>
    <definedName name="_xlnm.Print_Area" localSheetId="7">'27-2'!$A$1:$K$15</definedName>
    <definedName name="_xlnm.Print_Area">#REF!</definedName>
    <definedName name="_xlnm.Print_Titles" localSheetId="0">'24'!$1:$8</definedName>
    <definedName name="_xlnm.Print_Titles" localSheetId="1">'25-1'!$1:$4</definedName>
    <definedName name="_xlnm.Print_Titles" localSheetId="2">'25-2'!$1:$5</definedName>
    <definedName name="_xlnm.Print_Titles" localSheetId="3">'26-1'!$1:$4</definedName>
    <definedName name="_xlnm.Print_Titles" localSheetId="4">'26-2'!$A:$E</definedName>
    <definedName name="_xlnm.Print_Titles" localSheetId="5">'26-3'!$1:$4</definedName>
    <definedName name="_xlnm.Print_Titles" localSheetId="6">'27-1'!$1:$1</definedName>
    <definedName name="_xlnm.Print_Titles" localSheetId="7">'27-2'!$A:$A,'27-2'!$1:$1</definedName>
    <definedName name="_xlnm.Print_Titles">#N/A</definedName>
    <definedName name="Z_36F26E63_31A9_11D6_8C85_0000F447C8FF_.wvu.PrintArea" localSheetId="0" hidden="1">'24'!$A$1:$Y$118</definedName>
    <definedName name="Z_36F26E63_31A9_11D6_8C85_0000F447C8FF_.wvu.PrintArea" localSheetId="6" hidden="1">'27-1'!$A$1:$M$13</definedName>
    <definedName name="Z_36F26E63_31A9_11D6_8C85_0000F447C8FF_.wvu.PrintArea" localSheetId="7" hidden="1">'27-2'!$A$1:$O$1</definedName>
    <definedName name="Z_8B4C5619_54EF_4E9D_AF19_AC3668C76619_.wvu.PrintArea" localSheetId="0" hidden="1">'24'!$A$1:$R$120</definedName>
    <definedName name="Z_8B4C5619_54EF_4E9D_AF19_AC3668C76619_.wvu.PrintArea" localSheetId="1" hidden="1">'25-1'!$A$1:$AG$34</definedName>
    <definedName name="Z_8B4C5619_54EF_4E9D_AF19_AC3668C76619_.wvu.PrintArea" localSheetId="2" hidden="1">'25-2'!$A$1:$AC$35</definedName>
    <definedName name="Z_8B4C5619_54EF_4E9D_AF19_AC3668C76619_.wvu.PrintArea" localSheetId="3" hidden="1">'26-1'!$A$1:$X$34</definedName>
    <definedName name="Z_8B4C5619_54EF_4E9D_AF19_AC3668C76619_.wvu.PrintArea" localSheetId="4" hidden="1">'26-2'!$A$1:$W$35</definedName>
    <definedName name="Z_8B4C5619_54EF_4E9D_AF19_AC3668C76619_.wvu.PrintArea" localSheetId="5" hidden="1">'26-3'!$A$1:$W$34</definedName>
    <definedName name="Z_8B4C5619_54EF_4E9D_AF19_AC3668C76619_.wvu.PrintArea" localSheetId="6" hidden="1">'27-1'!$A$1:$V$65</definedName>
    <definedName name="Z_8B4C5619_54EF_4E9D_AF19_AC3668C76619_.wvu.PrintArea" localSheetId="7" hidden="1">'27-2'!$A$1:$O$14</definedName>
    <definedName name="Z_8B4C5619_54EF_4E9D_AF19_AC3668C76619_.wvu.PrintTitles" localSheetId="0" hidden="1">'24'!$1:$4</definedName>
    <definedName name="Z_8B4C5619_54EF_4E9D_AF19_AC3668C76619_.wvu.PrintTitles" localSheetId="1" hidden="1">'25-1'!$1:$4</definedName>
    <definedName name="Z_8B4C5619_54EF_4E9D_AF19_AC3668C76619_.wvu.PrintTitles" localSheetId="2" hidden="1">'25-2'!$1:$5</definedName>
    <definedName name="Z_8B4C5619_54EF_4E9D_AF19_AC3668C76619_.wvu.PrintTitles" localSheetId="3" hidden="1">'26-1'!$1:$4</definedName>
    <definedName name="Z_8B4C5619_54EF_4E9D_AF19_AC3668C76619_.wvu.PrintTitles" localSheetId="4" hidden="1">'26-2'!$1:$4</definedName>
    <definedName name="Z_8B4C5619_54EF_4E9D_AF19_AC3668C76619_.wvu.PrintTitles" localSheetId="5" hidden="1">'26-3'!$1:$4</definedName>
    <definedName name="Z_8B4C5619_54EF_4E9D_AF19_AC3668C76619_.wvu.PrintTitles" localSheetId="6" hidden="1">'27-1'!$A:$A,'27-1'!$1:$3</definedName>
    <definedName name="Z_8B4C5619_54EF_4E9D_AF19_AC3668C76619_.wvu.PrintTitles" localSheetId="7" hidden="1">'27-2'!$A:$A,'27-2'!$1:$1</definedName>
    <definedName name="Z_A7DD4900_348E_11D6_BB3F_0000F442E53A_.wvu.PrintArea" localSheetId="0" hidden="1">'24'!$A$1:$Y$118</definedName>
    <definedName name="Z_A7DD4900_348E_11D6_BB3F_0000F442E53A_.wvu.PrintArea" localSheetId="6" hidden="1">'27-1'!$A$1:$M$13</definedName>
    <definedName name="Z_A7DD4900_348E_11D6_BB3F_0000F442E53A_.wvu.PrintArea" localSheetId="7" hidden="1">'27-2'!$A$1:$O$1</definedName>
    <definedName name="橋本" localSheetId="1">#REF!</definedName>
    <definedName name="橋本" localSheetId="2">#REF!</definedName>
    <definedName name="橋本" localSheetId="3">#REF!</definedName>
    <definedName name="橋本" localSheetId="4">#REF!</definedName>
    <definedName name="橋本" localSheetId="5">#REF!</definedName>
    <definedName name="橋本" localSheetId="6">#REF!</definedName>
    <definedName name="橋本" localSheetId="7">#REF!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8" l="1"/>
  <c r="C5" i="8"/>
  <c r="D5" i="8"/>
  <c r="E5" i="8"/>
  <c r="F5" i="8"/>
  <c r="G5" i="8"/>
  <c r="H5" i="8"/>
  <c r="I5" i="8"/>
  <c r="J5" i="8"/>
  <c r="K5" i="8"/>
  <c r="B8" i="8"/>
  <c r="C8" i="8"/>
  <c r="D8" i="8"/>
  <c r="E8" i="8"/>
  <c r="F8" i="8"/>
  <c r="G8" i="8"/>
  <c r="H8" i="8"/>
  <c r="I8" i="8"/>
  <c r="J8" i="8"/>
  <c r="K8" i="8"/>
  <c r="B10" i="8"/>
  <c r="C10" i="8"/>
  <c r="D10" i="8"/>
  <c r="E10" i="8"/>
  <c r="F10" i="8"/>
  <c r="G10" i="8"/>
  <c r="H10" i="8"/>
  <c r="I10" i="8"/>
  <c r="J10" i="8"/>
  <c r="K10" i="8"/>
  <c r="B5" i="7"/>
  <c r="C5" i="7"/>
  <c r="D5" i="7"/>
  <c r="E5" i="7"/>
  <c r="F5" i="7"/>
  <c r="G5" i="7"/>
  <c r="H5" i="7"/>
  <c r="I5" i="7"/>
  <c r="C6" i="7"/>
  <c r="G6" i="7"/>
  <c r="J6" i="7"/>
  <c r="K6" i="7"/>
  <c r="L6" i="7"/>
  <c r="M6" i="7"/>
  <c r="N6" i="7"/>
  <c r="O6" i="7"/>
  <c r="P6" i="7"/>
  <c r="Q6" i="7"/>
  <c r="B7" i="7"/>
  <c r="B6" i="7" s="1"/>
  <c r="C7" i="7"/>
  <c r="D7" i="7"/>
  <c r="E7" i="7"/>
  <c r="E6" i="7" s="1"/>
  <c r="F7" i="7"/>
  <c r="G7" i="7"/>
  <c r="H7" i="7"/>
  <c r="I7" i="7"/>
  <c r="I6" i="7" s="1"/>
  <c r="B8" i="7"/>
  <c r="C8" i="7"/>
  <c r="D8" i="7"/>
  <c r="E8" i="7"/>
  <c r="F8" i="7"/>
  <c r="F6" i="7" s="1"/>
  <c r="G8" i="7"/>
  <c r="H8" i="7"/>
  <c r="I8" i="7"/>
  <c r="D9" i="7"/>
  <c r="F9" i="7"/>
  <c r="H9" i="7"/>
  <c r="J9" i="7"/>
  <c r="K9" i="7"/>
  <c r="L9" i="7"/>
  <c r="M9" i="7"/>
  <c r="N9" i="7"/>
  <c r="O9" i="7"/>
  <c r="P9" i="7"/>
  <c r="Q9" i="7"/>
  <c r="B10" i="7"/>
  <c r="B9" i="7" s="1"/>
  <c r="C10" i="7"/>
  <c r="C9" i="7" s="1"/>
  <c r="D10" i="7"/>
  <c r="E10" i="7"/>
  <c r="E9" i="7" s="1"/>
  <c r="F10" i="7"/>
  <c r="G10" i="7"/>
  <c r="G9" i="7" s="1"/>
  <c r="H10" i="7"/>
  <c r="I10" i="7"/>
  <c r="I9" i="7" s="1"/>
  <c r="B11" i="7"/>
  <c r="F11" i="7"/>
  <c r="H11" i="7"/>
  <c r="J11" i="7"/>
  <c r="K11" i="7"/>
  <c r="L11" i="7"/>
  <c r="M11" i="7"/>
  <c r="N11" i="7"/>
  <c r="O11" i="7"/>
  <c r="P11" i="7"/>
  <c r="Q11" i="7"/>
  <c r="B12" i="7"/>
  <c r="C12" i="7"/>
  <c r="C11" i="7" s="1"/>
  <c r="D12" i="7"/>
  <c r="D11" i="7" s="1"/>
  <c r="E12" i="7"/>
  <c r="E11" i="7" s="1"/>
  <c r="F12" i="7"/>
  <c r="G12" i="7"/>
  <c r="G11" i="7" s="1"/>
  <c r="H12" i="7"/>
  <c r="I12" i="7"/>
  <c r="I11" i="7" s="1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B43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B46" i="7"/>
  <c r="C46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B48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B55" i="7"/>
  <c r="C55" i="7"/>
  <c r="D55" i="7"/>
  <c r="E55" i="7"/>
  <c r="F55" i="7"/>
  <c r="G55" i="7"/>
  <c r="H55" i="7"/>
  <c r="I55" i="7"/>
  <c r="B58" i="7"/>
  <c r="C58" i="7"/>
  <c r="D58" i="7"/>
  <c r="E58" i="7"/>
  <c r="F58" i="7"/>
  <c r="G58" i="7"/>
  <c r="H58" i="7"/>
  <c r="I58" i="7"/>
  <c r="B60" i="7"/>
  <c r="C60" i="7"/>
  <c r="D60" i="7"/>
  <c r="E60" i="7"/>
  <c r="F60" i="7"/>
  <c r="G60" i="7"/>
  <c r="H60" i="7"/>
  <c r="I60" i="7"/>
  <c r="B5" i="6"/>
  <c r="C5" i="6"/>
  <c r="D6" i="6"/>
  <c r="E6" i="6"/>
  <c r="F6" i="6"/>
  <c r="H6" i="6"/>
  <c r="I6" i="6"/>
  <c r="L6" i="6"/>
  <c r="M6" i="6"/>
  <c r="N6" i="6"/>
  <c r="Q6" i="6"/>
  <c r="T6" i="6"/>
  <c r="U6" i="6"/>
  <c r="V6" i="6"/>
  <c r="D7" i="6"/>
  <c r="E7" i="6"/>
  <c r="F7" i="6"/>
  <c r="B7" i="6" s="1"/>
  <c r="G7" i="6"/>
  <c r="G6" i="6" s="1"/>
  <c r="H7" i="6"/>
  <c r="I7" i="6"/>
  <c r="J7" i="6"/>
  <c r="J6" i="6" s="1"/>
  <c r="K7" i="6"/>
  <c r="K6" i="6" s="1"/>
  <c r="L7" i="6"/>
  <c r="M7" i="6"/>
  <c r="N7" i="6"/>
  <c r="O7" i="6"/>
  <c r="O6" i="6" s="1"/>
  <c r="P7" i="6"/>
  <c r="P6" i="6" s="1"/>
  <c r="Q7" i="6"/>
  <c r="R7" i="6"/>
  <c r="R6" i="6" s="1"/>
  <c r="S7" i="6"/>
  <c r="S6" i="6" s="1"/>
  <c r="T7" i="6"/>
  <c r="U7" i="6"/>
  <c r="V7" i="6"/>
  <c r="W7" i="6"/>
  <c r="W6" i="6" s="1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F17" i="6"/>
  <c r="G17" i="6"/>
  <c r="H17" i="6"/>
  <c r="K17" i="6"/>
  <c r="L17" i="6"/>
  <c r="N17" i="6"/>
  <c r="O17" i="6"/>
  <c r="P17" i="6"/>
  <c r="S17" i="6"/>
  <c r="V17" i="6"/>
  <c r="W17" i="6"/>
  <c r="B18" i="6"/>
  <c r="D18" i="6"/>
  <c r="D17" i="6" s="1"/>
  <c r="E18" i="6"/>
  <c r="F18" i="6"/>
  <c r="G18" i="6"/>
  <c r="H18" i="6"/>
  <c r="I18" i="6"/>
  <c r="I17" i="6" s="1"/>
  <c r="J18" i="6"/>
  <c r="J17" i="6" s="1"/>
  <c r="K18" i="6"/>
  <c r="L18" i="6"/>
  <c r="M18" i="6"/>
  <c r="M17" i="6" s="1"/>
  <c r="N18" i="6"/>
  <c r="O18" i="6"/>
  <c r="P18" i="6"/>
  <c r="Q18" i="6"/>
  <c r="Q17" i="6" s="1"/>
  <c r="R18" i="6"/>
  <c r="R17" i="6" s="1"/>
  <c r="S18" i="6"/>
  <c r="T18" i="6"/>
  <c r="T17" i="6" s="1"/>
  <c r="U18" i="6"/>
  <c r="U17" i="6" s="1"/>
  <c r="V18" i="6"/>
  <c r="W18" i="6"/>
  <c r="B19" i="6"/>
  <c r="C19" i="6"/>
  <c r="B20" i="6"/>
  <c r="C20" i="6"/>
  <c r="B21" i="6"/>
  <c r="C21" i="6"/>
  <c r="B22" i="6"/>
  <c r="C22" i="6"/>
  <c r="F23" i="6"/>
  <c r="G23" i="6"/>
  <c r="H23" i="6"/>
  <c r="J23" i="6"/>
  <c r="K23" i="6"/>
  <c r="N23" i="6"/>
  <c r="O23" i="6"/>
  <c r="P23" i="6"/>
  <c r="S23" i="6"/>
  <c r="V23" i="6"/>
  <c r="W23" i="6"/>
  <c r="B24" i="6"/>
  <c r="D24" i="6"/>
  <c r="D23" i="6" s="1"/>
  <c r="E24" i="6"/>
  <c r="F24" i="6"/>
  <c r="G24" i="6"/>
  <c r="H24" i="6"/>
  <c r="I24" i="6"/>
  <c r="I23" i="6" s="1"/>
  <c r="J24" i="6"/>
  <c r="K24" i="6"/>
  <c r="L24" i="6"/>
  <c r="L23" i="6" s="1"/>
  <c r="M24" i="6"/>
  <c r="M23" i="6" s="1"/>
  <c r="N24" i="6"/>
  <c r="O24" i="6"/>
  <c r="P24" i="6"/>
  <c r="Q24" i="6"/>
  <c r="Q23" i="6" s="1"/>
  <c r="R24" i="6"/>
  <c r="R23" i="6" s="1"/>
  <c r="S24" i="6"/>
  <c r="T24" i="6"/>
  <c r="T23" i="6" s="1"/>
  <c r="U24" i="6"/>
  <c r="U23" i="6" s="1"/>
  <c r="V24" i="6"/>
  <c r="W24" i="6"/>
  <c r="B25" i="6"/>
  <c r="C25" i="6"/>
  <c r="B26" i="6"/>
  <c r="C26" i="6"/>
  <c r="B27" i="6"/>
  <c r="C27" i="6"/>
  <c r="B28" i="6"/>
  <c r="C28" i="6"/>
  <c r="B29" i="6"/>
  <c r="C29" i="6"/>
  <c r="B6" i="5"/>
  <c r="C6" i="5"/>
  <c r="D6" i="5"/>
  <c r="E6" i="5"/>
  <c r="F7" i="5"/>
  <c r="J7" i="5"/>
  <c r="L7" i="5"/>
  <c r="D7" i="5" s="1"/>
  <c r="N7" i="5"/>
  <c r="T7" i="5"/>
  <c r="U7" i="5"/>
  <c r="V7" i="5"/>
  <c r="Z7" i="5"/>
  <c r="AB7" i="5"/>
  <c r="AD7" i="5"/>
  <c r="AG7" i="5"/>
  <c r="AJ7" i="5"/>
  <c r="AL7" i="5"/>
  <c r="AP7" i="5"/>
  <c r="B8" i="5"/>
  <c r="F8" i="5"/>
  <c r="G8" i="5"/>
  <c r="G7" i="5" s="1"/>
  <c r="H8" i="5"/>
  <c r="H7" i="5" s="1"/>
  <c r="I8" i="5"/>
  <c r="I7" i="5" s="1"/>
  <c r="J8" i="5"/>
  <c r="K8" i="5"/>
  <c r="K7" i="5" s="1"/>
  <c r="L8" i="5"/>
  <c r="M8" i="5"/>
  <c r="M7" i="5" s="1"/>
  <c r="N8" i="5"/>
  <c r="O8" i="5"/>
  <c r="O7" i="5" s="1"/>
  <c r="P8" i="5"/>
  <c r="P7" i="5" s="1"/>
  <c r="Q8" i="5"/>
  <c r="Q7" i="5" s="1"/>
  <c r="R8" i="5"/>
  <c r="R7" i="5" s="1"/>
  <c r="S8" i="5"/>
  <c r="S7" i="5" s="1"/>
  <c r="T8" i="5"/>
  <c r="U8" i="5"/>
  <c r="V8" i="5"/>
  <c r="W8" i="5"/>
  <c r="W7" i="5" s="1"/>
  <c r="X8" i="5"/>
  <c r="X7" i="5" s="1"/>
  <c r="Y8" i="5"/>
  <c r="Y7" i="5" s="1"/>
  <c r="Z8" i="5"/>
  <c r="AA8" i="5"/>
  <c r="AA7" i="5" s="1"/>
  <c r="AB8" i="5"/>
  <c r="AC8" i="5"/>
  <c r="AC7" i="5" s="1"/>
  <c r="AD8" i="5"/>
  <c r="AE8" i="5"/>
  <c r="AE7" i="5" s="1"/>
  <c r="AF8" i="5"/>
  <c r="AF7" i="5" s="1"/>
  <c r="AG8" i="5"/>
  <c r="AH8" i="5"/>
  <c r="AH7" i="5" s="1"/>
  <c r="AI8" i="5"/>
  <c r="AI7" i="5" s="1"/>
  <c r="AJ8" i="5"/>
  <c r="AK8" i="5"/>
  <c r="AK7" i="5" s="1"/>
  <c r="AL8" i="5"/>
  <c r="AM8" i="5"/>
  <c r="AM7" i="5" s="1"/>
  <c r="AN8" i="5"/>
  <c r="AN7" i="5" s="1"/>
  <c r="AO8" i="5"/>
  <c r="AO7" i="5" s="1"/>
  <c r="AP8" i="5"/>
  <c r="AQ8" i="5"/>
  <c r="AQ7" i="5" s="1"/>
  <c r="AR8" i="5"/>
  <c r="AR7" i="5" s="1"/>
  <c r="AS8" i="5"/>
  <c r="AS7" i="5" s="1"/>
  <c r="B9" i="5"/>
  <c r="C9" i="5"/>
  <c r="D9" i="5"/>
  <c r="E9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F18" i="5"/>
  <c r="J18" i="5"/>
  <c r="N18" i="5"/>
  <c r="U18" i="5"/>
  <c r="V18" i="5"/>
  <c r="Z18" i="5"/>
  <c r="AD18" i="5"/>
  <c r="AG18" i="5"/>
  <c r="AL18" i="5"/>
  <c r="AO18" i="5"/>
  <c r="AP18" i="5"/>
  <c r="B19" i="5"/>
  <c r="F19" i="5"/>
  <c r="G19" i="5"/>
  <c r="G18" i="5" s="1"/>
  <c r="H19" i="5"/>
  <c r="H18" i="5" s="1"/>
  <c r="I19" i="5"/>
  <c r="I18" i="5" s="1"/>
  <c r="J19" i="5"/>
  <c r="K19" i="5"/>
  <c r="K18" i="5" s="1"/>
  <c r="L19" i="5"/>
  <c r="L18" i="5" s="1"/>
  <c r="M19" i="5"/>
  <c r="M18" i="5" s="1"/>
  <c r="N19" i="5"/>
  <c r="O19" i="5"/>
  <c r="O18" i="5" s="1"/>
  <c r="P19" i="5"/>
  <c r="P18" i="5" s="1"/>
  <c r="Q19" i="5"/>
  <c r="Q18" i="5" s="1"/>
  <c r="R19" i="5"/>
  <c r="R18" i="5" s="1"/>
  <c r="S19" i="5"/>
  <c r="S18" i="5" s="1"/>
  <c r="T19" i="5"/>
  <c r="T18" i="5" s="1"/>
  <c r="U19" i="5"/>
  <c r="V19" i="5"/>
  <c r="W19" i="5"/>
  <c r="W18" i="5" s="1"/>
  <c r="X19" i="5"/>
  <c r="X18" i="5" s="1"/>
  <c r="Y19" i="5"/>
  <c r="Y18" i="5" s="1"/>
  <c r="Z19" i="5"/>
  <c r="AA19" i="5"/>
  <c r="AA18" i="5" s="1"/>
  <c r="AB19" i="5"/>
  <c r="AB18" i="5" s="1"/>
  <c r="AC19" i="5"/>
  <c r="AC18" i="5" s="1"/>
  <c r="AD19" i="5"/>
  <c r="AE19" i="5"/>
  <c r="AE18" i="5" s="1"/>
  <c r="AF19" i="5"/>
  <c r="AF18" i="5" s="1"/>
  <c r="AG19" i="5"/>
  <c r="AH19" i="5"/>
  <c r="AH18" i="5" s="1"/>
  <c r="AI19" i="5"/>
  <c r="AI18" i="5" s="1"/>
  <c r="AJ19" i="5"/>
  <c r="AJ18" i="5" s="1"/>
  <c r="AK19" i="5"/>
  <c r="AK18" i="5" s="1"/>
  <c r="AL19" i="5"/>
  <c r="AM19" i="5"/>
  <c r="AM18" i="5" s="1"/>
  <c r="AN19" i="5"/>
  <c r="AN18" i="5" s="1"/>
  <c r="AO19" i="5"/>
  <c r="AP19" i="5"/>
  <c r="AQ19" i="5"/>
  <c r="AQ18" i="5" s="1"/>
  <c r="AR19" i="5"/>
  <c r="AR18" i="5" s="1"/>
  <c r="AS19" i="5"/>
  <c r="AS18" i="5" s="1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F24" i="5"/>
  <c r="I24" i="5"/>
  <c r="J24" i="5"/>
  <c r="N24" i="5"/>
  <c r="P24" i="5"/>
  <c r="Q24" i="5"/>
  <c r="U24" i="5"/>
  <c r="V24" i="5"/>
  <c r="Y24" i="5"/>
  <c r="Z24" i="5"/>
  <c r="AB24" i="5"/>
  <c r="AD24" i="5"/>
  <c r="AF24" i="5"/>
  <c r="AJ24" i="5"/>
  <c r="AK24" i="5"/>
  <c r="AL24" i="5"/>
  <c r="AP24" i="5"/>
  <c r="AR24" i="5"/>
  <c r="B25" i="5"/>
  <c r="F25" i="5"/>
  <c r="G25" i="5"/>
  <c r="G24" i="5" s="1"/>
  <c r="H25" i="5"/>
  <c r="H24" i="5" s="1"/>
  <c r="I25" i="5"/>
  <c r="E25" i="5" s="1"/>
  <c r="J25" i="5"/>
  <c r="K25" i="5"/>
  <c r="K24" i="5" s="1"/>
  <c r="L25" i="5"/>
  <c r="L24" i="5" s="1"/>
  <c r="D24" i="5" s="1"/>
  <c r="M25" i="5"/>
  <c r="M24" i="5" s="1"/>
  <c r="N25" i="5"/>
  <c r="O25" i="5"/>
  <c r="O24" i="5" s="1"/>
  <c r="P25" i="5"/>
  <c r="Q25" i="5"/>
  <c r="R25" i="5"/>
  <c r="R24" i="5" s="1"/>
  <c r="S25" i="5"/>
  <c r="S24" i="5" s="1"/>
  <c r="T25" i="5"/>
  <c r="T24" i="5" s="1"/>
  <c r="U25" i="5"/>
  <c r="V25" i="5"/>
  <c r="W25" i="5"/>
  <c r="W24" i="5" s="1"/>
  <c r="X25" i="5"/>
  <c r="X24" i="5" s="1"/>
  <c r="Y25" i="5"/>
  <c r="Z25" i="5"/>
  <c r="AA25" i="5"/>
  <c r="AA24" i="5" s="1"/>
  <c r="AB25" i="5"/>
  <c r="AC25" i="5"/>
  <c r="AC24" i="5" s="1"/>
  <c r="AD25" i="5"/>
  <c r="AE25" i="5"/>
  <c r="AE24" i="5" s="1"/>
  <c r="AF25" i="5"/>
  <c r="AG25" i="5"/>
  <c r="AG24" i="5" s="1"/>
  <c r="AH25" i="5"/>
  <c r="AH24" i="5" s="1"/>
  <c r="AI25" i="5"/>
  <c r="AI24" i="5" s="1"/>
  <c r="AJ25" i="5"/>
  <c r="AK25" i="5"/>
  <c r="AL25" i="5"/>
  <c r="AM25" i="5"/>
  <c r="AM24" i="5" s="1"/>
  <c r="AN25" i="5"/>
  <c r="AN24" i="5" s="1"/>
  <c r="AO25" i="5"/>
  <c r="AO24" i="5" s="1"/>
  <c r="AP25" i="5"/>
  <c r="AQ25" i="5"/>
  <c r="AQ24" i="5" s="1"/>
  <c r="AR25" i="5"/>
  <c r="AS25" i="5"/>
  <c r="AS24" i="5" s="1"/>
  <c r="C5" i="4"/>
  <c r="D5" i="4"/>
  <c r="B6" i="4"/>
  <c r="F6" i="4"/>
  <c r="G6" i="4"/>
  <c r="J6" i="4"/>
  <c r="K6" i="4"/>
  <c r="N6" i="4"/>
  <c r="R6" i="4"/>
  <c r="S6" i="4"/>
  <c r="V6" i="4"/>
  <c r="W6" i="4"/>
  <c r="B7" i="4"/>
  <c r="E7" i="4"/>
  <c r="E6" i="4" s="1"/>
  <c r="F7" i="4"/>
  <c r="G7" i="4"/>
  <c r="H7" i="4"/>
  <c r="H6" i="4" s="1"/>
  <c r="I7" i="4"/>
  <c r="I6" i="4" s="1"/>
  <c r="J7" i="4"/>
  <c r="K7" i="4"/>
  <c r="L7" i="4"/>
  <c r="L6" i="4" s="1"/>
  <c r="M7" i="4"/>
  <c r="M6" i="4" s="1"/>
  <c r="N7" i="4"/>
  <c r="O7" i="4"/>
  <c r="O6" i="4" s="1"/>
  <c r="P7" i="4"/>
  <c r="P6" i="4" s="1"/>
  <c r="Q7" i="4"/>
  <c r="Q6" i="4" s="1"/>
  <c r="R7" i="4"/>
  <c r="S7" i="4"/>
  <c r="T7" i="4"/>
  <c r="T6" i="4" s="1"/>
  <c r="U7" i="4"/>
  <c r="U6" i="4" s="1"/>
  <c r="V7" i="4"/>
  <c r="W7" i="4"/>
  <c r="X7" i="4"/>
  <c r="X6" i="4" s="1"/>
  <c r="C8" i="4"/>
  <c r="D8" i="4"/>
  <c r="C9" i="4"/>
  <c r="D9" i="4"/>
  <c r="D7" i="4" s="1"/>
  <c r="D6" i="4" s="1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B17" i="4"/>
  <c r="F17" i="4"/>
  <c r="G17" i="4"/>
  <c r="H17" i="4"/>
  <c r="J17" i="4"/>
  <c r="N17" i="4"/>
  <c r="O17" i="4"/>
  <c r="R17" i="4"/>
  <c r="S17" i="4"/>
  <c r="V17" i="4"/>
  <c r="W17" i="4"/>
  <c r="X17" i="4"/>
  <c r="B18" i="4"/>
  <c r="E18" i="4"/>
  <c r="E17" i="4" s="1"/>
  <c r="F18" i="4"/>
  <c r="G18" i="4"/>
  <c r="H18" i="4"/>
  <c r="I18" i="4"/>
  <c r="I17" i="4" s="1"/>
  <c r="J18" i="4"/>
  <c r="K18" i="4"/>
  <c r="K17" i="4" s="1"/>
  <c r="L18" i="4"/>
  <c r="L17" i="4" s="1"/>
  <c r="M18" i="4"/>
  <c r="M17" i="4" s="1"/>
  <c r="N18" i="4"/>
  <c r="O18" i="4"/>
  <c r="P18" i="4"/>
  <c r="P17" i="4" s="1"/>
  <c r="Q18" i="4"/>
  <c r="Q17" i="4" s="1"/>
  <c r="R18" i="4"/>
  <c r="S18" i="4"/>
  <c r="T18" i="4"/>
  <c r="T17" i="4" s="1"/>
  <c r="U18" i="4"/>
  <c r="U17" i="4" s="1"/>
  <c r="V18" i="4"/>
  <c r="W18" i="4"/>
  <c r="X18" i="4"/>
  <c r="C19" i="4"/>
  <c r="D19" i="4"/>
  <c r="C20" i="4"/>
  <c r="D20" i="4"/>
  <c r="D18" i="4" s="1"/>
  <c r="D17" i="4" s="1"/>
  <c r="C21" i="4"/>
  <c r="D21" i="4"/>
  <c r="C22" i="4"/>
  <c r="D22" i="4"/>
  <c r="B23" i="4"/>
  <c r="D23" i="4"/>
  <c r="H23" i="4"/>
  <c r="I23" i="4"/>
  <c r="L23" i="4"/>
  <c r="N23" i="4"/>
  <c r="P23" i="4"/>
  <c r="Q23" i="4"/>
  <c r="T23" i="4"/>
  <c r="V23" i="4"/>
  <c r="X23" i="4"/>
  <c r="B24" i="4"/>
  <c r="C24" i="4"/>
  <c r="C23" i="4" s="1"/>
  <c r="D24" i="4"/>
  <c r="E24" i="4"/>
  <c r="E23" i="4" s="1"/>
  <c r="F24" i="4"/>
  <c r="F23" i="4" s="1"/>
  <c r="G24" i="4"/>
  <c r="G23" i="4" s="1"/>
  <c r="H24" i="4"/>
  <c r="I24" i="4"/>
  <c r="J24" i="4"/>
  <c r="J23" i="4" s="1"/>
  <c r="K24" i="4"/>
  <c r="K23" i="4" s="1"/>
  <c r="L24" i="4"/>
  <c r="M24" i="4"/>
  <c r="M23" i="4" s="1"/>
  <c r="N24" i="4"/>
  <c r="O24" i="4"/>
  <c r="O23" i="4" s="1"/>
  <c r="P24" i="4"/>
  <c r="Q24" i="4"/>
  <c r="R24" i="4"/>
  <c r="R23" i="4" s="1"/>
  <c r="S24" i="4"/>
  <c r="S23" i="4" s="1"/>
  <c r="T24" i="4"/>
  <c r="U24" i="4"/>
  <c r="U23" i="4" s="1"/>
  <c r="V24" i="4"/>
  <c r="W24" i="4"/>
  <c r="W23" i="4" s="1"/>
  <c r="X24" i="4"/>
  <c r="B7" i="3"/>
  <c r="C7" i="3"/>
  <c r="D8" i="3"/>
  <c r="E8" i="3"/>
  <c r="L8" i="3"/>
  <c r="Q8" i="3"/>
  <c r="T8" i="3"/>
  <c r="U8" i="3"/>
  <c r="Y8" i="3"/>
  <c r="AB8" i="3"/>
  <c r="AF8" i="3"/>
  <c r="AG8" i="3"/>
  <c r="D9" i="3"/>
  <c r="E9" i="3"/>
  <c r="F9" i="3"/>
  <c r="F8" i="3" s="1"/>
  <c r="G9" i="3"/>
  <c r="G8" i="3" s="1"/>
  <c r="H9" i="3"/>
  <c r="H8" i="3" s="1"/>
  <c r="I9" i="3"/>
  <c r="I8" i="3" s="1"/>
  <c r="J9" i="3"/>
  <c r="J8" i="3" s="1"/>
  <c r="K9" i="3"/>
  <c r="K8" i="3" s="1"/>
  <c r="L9" i="3"/>
  <c r="M9" i="3"/>
  <c r="M8" i="3" s="1"/>
  <c r="N9" i="3"/>
  <c r="N8" i="3" s="1"/>
  <c r="O9" i="3"/>
  <c r="O8" i="3" s="1"/>
  <c r="P9" i="3"/>
  <c r="P8" i="3" s="1"/>
  <c r="Q9" i="3"/>
  <c r="R9" i="3"/>
  <c r="R8" i="3" s="1"/>
  <c r="S9" i="3"/>
  <c r="S8" i="3" s="1"/>
  <c r="T9" i="3"/>
  <c r="U9" i="3"/>
  <c r="V9" i="3"/>
  <c r="V8" i="3" s="1"/>
  <c r="W9" i="3"/>
  <c r="W8" i="3" s="1"/>
  <c r="X9" i="3"/>
  <c r="X8" i="3" s="1"/>
  <c r="Y9" i="3"/>
  <c r="Z9" i="3"/>
  <c r="Z8" i="3" s="1"/>
  <c r="AA9" i="3"/>
  <c r="AA8" i="3" s="1"/>
  <c r="AB9" i="3"/>
  <c r="AC9" i="3"/>
  <c r="AC8" i="3" s="1"/>
  <c r="AD9" i="3"/>
  <c r="AD8" i="3" s="1"/>
  <c r="AE9" i="3"/>
  <c r="AE8" i="3" s="1"/>
  <c r="AF9" i="3"/>
  <c r="AG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D19" i="3"/>
  <c r="F19" i="3"/>
  <c r="G19" i="3"/>
  <c r="K19" i="3"/>
  <c r="L19" i="3"/>
  <c r="O19" i="3"/>
  <c r="T19" i="3"/>
  <c r="W19" i="3"/>
  <c r="AA19" i="3"/>
  <c r="AE19" i="3"/>
  <c r="AF19" i="3"/>
  <c r="B20" i="3"/>
  <c r="D20" i="3"/>
  <c r="E20" i="3"/>
  <c r="E19" i="3" s="1"/>
  <c r="F20" i="3"/>
  <c r="G20" i="3"/>
  <c r="C20" i="3" s="1"/>
  <c r="H20" i="3"/>
  <c r="H19" i="3" s="1"/>
  <c r="I20" i="3"/>
  <c r="I19" i="3" s="1"/>
  <c r="J20" i="3"/>
  <c r="J19" i="3" s="1"/>
  <c r="K20" i="3"/>
  <c r="L20" i="3"/>
  <c r="M20" i="3"/>
  <c r="M19" i="3" s="1"/>
  <c r="N20" i="3"/>
  <c r="N19" i="3" s="1"/>
  <c r="O20" i="3"/>
  <c r="P20" i="3"/>
  <c r="P19" i="3" s="1"/>
  <c r="Q20" i="3"/>
  <c r="Q19" i="3" s="1"/>
  <c r="R20" i="3"/>
  <c r="R19" i="3" s="1"/>
  <c r="S20" i="3"/>
  <c r="S19" i="3" s="1"/>
  <c r="T20" i="3"/>
  <c r="U20" i="3"/>
  <c r="U19" i="3" s="1"/>
  <c r="V20" i="3"/>
  <c r="V19" i="3" s="1"/>
  <c r="W20" i="3"/>
  <c r="X20" i="3"/>
  <c r="X19" i="3" s="1"/>
  <c r="Y20" i="3"/>
  <c r="Y19" i="3" s="1"/>
  <c r="Z20" i="3"/>
  <c r="Z19" i="3" s="1"/>
  <c r="AA20" i="3"/>
  <c r="AB20" i="3"/>
  <c r="AB19" i="3" s="1"/>
  <c r="AC20" i="3"/>
  <c r="AC19" i="3" s="1"/>
  <c r="AD20" i="3"/>
  <c r="AD19" i="3" s="1"/>
  <c r="AE20" i="3"/>
  <c r="AF20" i="3"/>
  <c r="AG20" i="3"/>
  <c r="AG19" i="3" s="1"/>
  <c r="B21" i="3"/>
  <c r="C21" i="3"/>
  <c r="B22" i="3"/>
  <c r="C22" i="3"/>
  <c r="B23" i="3"/>
  <c r="C23" i="3"/>
  <c r="B24" i="3"/>
  <c r="C24" i="3"/>
  <c r="D25" i="3"/>
  <c r="G25" i="3"/>
  <c r="K25" i="3"/>
  <c r="L25" i="3"/>
  <c r="O25" i="3"/>
  <c r="P25" i="3"/>
  <c r="T25" i="3"/>
  <c r="W25" i="3"/>
  <c r="AA25" i="3"/>
  <c r="AE25" i="3"/>
  <c r="AF25" i="3"/>
  <c r="D26" i="3"/>
  <c r="E26" i="3"/>
  <c r="E25" i="3" s="1"/>
  <c r="F26" i="3"/>
  <c r="F25" i="3" s="1"/>
  <c r="G26" i="3"/>
  <c r="C26" i="3" s="1"/>
  <c r="H26" i="3"/>
  <c r="H25" i="3" s="1"/>
  <c r="I26" i="3"/>
  <c r="I25" i="3" s="1"/>
  <c r="J26" i="3"/>
  <c r="J25" i="3" s="1"/>
  <c r="K26" i="3"/>
  <c r="L26" i="3"/>
  <c r="M26" i="3"/>
  <c r="M25" i="3" s="1"/>
  <c r="N26" i="3"/>
  <c r="N25" i="3" s="1"/>
  <c r="O26" i="3"/>
  <c r="P26" i="3"/>
  <c r="Q26" i="3"/>
  <c r="Q25" i="3" s="1"/>
  <c r="R26" i="3"/>
  <c r="R25" i="3" s="1"/>
  <c r="S26" i="3"/>
  <c r="S25" i="3" s="1"/>
  <c r="T26" i="3"/>
  <c r="U26" i="3"/>
  <c r="U25" i="3" s="1"/>
  <c r="V26" i="3"/>
  <c r="V25" i="3" s="1"/>
  <c r="W26" i="3"/>
  <c r="X26" i="3"/>
  <c r="X25" i="3" s="1"/>
  <c r="Y26" i="3"/>
  <c r="Y25" i="3" s="1"/>
  <c r="Z26" i="3"/>
  <c r="Z25" i="3" s="1"/>
  <c r="AA26" i="3"/>
  <c r="AB26" i="3"/>
  <c r="AB25" i="3" s="1"/>
  <c r="AC26" i="3"/>
  <c r="AC25" i="3" s="1"/>
  <c r="AD26" i="3"/>
  <c r="AD25" i="3" s="1"/>
  <c r="AE26" i="3"/>
  <c r="AF26" i="3"/>
  <c r="AG26" i="3"/>
  <c r="AG25" i="3" s="1"/>
  <c r="B27" i="3"/>
  <c r="C27" i="3"/>
  <c r="B28" i="3"/>
  <c r="C28" i="3"/>
  <c r="B29" i="3"/>
  <c r="C29" i="3"/>
  <c r="B30" i="3"/>
  <c r="C30" i="3"/>
  <c r="B31" i="3"/>
  <c r="C31" i="3"/>
  <c r="B6" i="2"/>
  <c r="C6" i="2"/>
  <c r="G7" i="2"/>
  <c r="J7" i="2"/>
  <c r="K7" i="2"/>
  <c r="O7" i="2"/>
  <c r="P7" i="2"/>
  <c r="V7" i="2"/>
  <c r="W7" i="2"/>
  <c r="AA7" i="2"/>
  <c r="AE7" i="2"/>
  <c r="D8" i="2"/>
  <c r="D7" i="2" s="1"/>
  <c r="E8" i="2"/>
  <c r="E7" i="2" s="1"/>
  <c r="F8" i="2"/>
  <c r="F7" i="2" s="1"/>
  <c r="G8" i="2"/>
  <c r="C8" i="2" s="1"/>
  <c r="H8" i="2"/>
  <c r="H7" i="2" s="1"/>
  <c r="I8" i="2"/>
  <c r="I7" i="2" s="1"/>
  <c r="J8" i="2"/>
  <c r="K8" i="2"/>
  <c r="L8" i="2"/>
  <c r="L7" i="2" s="1"/>
  <c r="M8" i="2"/>
  <c r="M7" i="2" s="1"/>
  <c r="N8" i="2"/>
  <c r="N7" i="2" s="1"/>
  <c r="O8" i="2"/>
  <c r="P8" i="2"/>
  <c r="Q8" i="2"/>
  <c r="Q7" i="2" s="1"/>
  <c r="R8" i="2"/>
  <c r="R7" i="2" s="1"/>
  <c r="S8" i="2"/>
  <c r="S7" i="2" s="1"/>
  <c r="T8" i="2"/>
  <c r="T7" i="2" s="1"/>
  <c r="U8" i="2"/>
  <c r="U7" i="2" s="1"/>
  <c r="V8" i="2"/>
  <c r="W8" i="2"/>
  <c r="X8" i="2"/>
  <c r="X7" i="2" s="1"/>
  <c r="Y8" i="2"/>
  <c r="Y7" i="2" s="1"/>
  <c r="Z8" i="2"/>
  <c r="Z7" i="2" s="1"/>
  <c r="AA8" i="2"/>
  <c r="AB8" i="2"/>
  <c r="AB7" i="2" s="1"/>
  <c r="AC8" i="2"/>
  <c r="AC7" i="2" s="1"/>
  <c r="AD8" i="2"/>
  <c r="AD7" i="2" s="1"/>
  <c r="AE8" i="2"/>
  <c r="AF8" i="2"/>
  <c r="AF7" i="2" s="1"/>
  <c r="AG8" i="2"/>
  <c r="AG7" i="2" s="1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D18" i="2"/>
  <c r="B18" i="2" s="1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B19" i="2"/>
  <c r="C19" i="2"/>
  <c r="B20" i="2"/>
  <c r="C20" i="2"/>
  <c r="B21" i="2"/>
  <c r="C21" i="2"/>
  <c r="B22" i="2"/>
  <c r="C22" i="2"/>
  <c r="B23" i="2"/>
  <c r="C23" i="2"/>
  <c r="G24" i="2"/>
  <c r="H24" i="2"/>
  <c r="K24" i="2"/>
  <c r="L24" i="2"/>
  <c r="N24" i="2"/>
  <c r="P24" i="2"/>
  <c r="V24" i="2"/>
  <c r="W24" i="2"/>
  <c r="Z24" i="2"/>
  <c r="AA24" i="2"/>
  <c r="AE24" i="2"/>
  <c r="D25" i="2"/>
  <c r="D24" i="2" s="1"/>
  <c r="E25" i="2"/>
  <c r="E24" i="2" s="1"/>
  <c r="F25" i="2"/>
  <c r="B25" i="2" s="1"/>
  <c r="G25" i="2"/>
  <c r="H25" i="2"/>
  <c r="I25" i="2"/>
  <c r="I24" i="2" s="1"/>
  <c r="J25" i="2"/>
  <c r="J24" i="2" s="1"/>
  <c r="K25" i="2"/>
  <c r="L25" i="2"/>
  <c r="M25" i="2"/>
  <c r="M24" i="2" s="1"/>
  <c r="N25" i="2"/>
  <c r="O25" i="2"/>
  <c r="O24" i="2" s="1"/>
  <c r="P25" i="2"/>
  <c r="Q25" i="2"/>
  <c r="Q24" i="2" s="1"/>
  <c r="R25" i="2"/>
  <c r="R24" i="2" s="1"/>
  <c r="S25" i="2"/>
  <c r="S24" i="2" s="1"/>
  <c r="T25" i="2"/>
  <c r="T24" i="2" s="1"/>
  <c r="U25" i="2"/>
  <c r="U24" i="2" s="1"/>
  <c r="V25" i="2"/>
  <c r="W25" i="2"/>
  <c r="X25" i="2"/>
  <c r="X24" i="2" s="1"/>
  <c r="Y25" i="2"/>
  <c r="Y24" i="2" s="1"/>
  <c r="Z25" i="2"/>
  <c r="AA25" i="2"/>
  <c r="AB25" i="2"/>
  <c r="AB24" i="2" s="1"/>
  <c r="AC25" i="2"/>
  <c r="AC24" i="2" s="1"/>
  <c r="AD25" i="2"/>
  <c r="AD24" i="2" s="1"/>
  <c r="AE25" i="2"/>
  <c r="AF25" i="2"/>
  <c r="AF24" i="2" s="1"/>
  <c r="AG25" i="2"/>
  <c r="AG24" i="2" s="1"/>
  <c r="B26" i="2"/>
  <c r="C26" i="2"/>
  <c r="B27" i="2"/>
  <c r="C27" i="2"/>
  <c r="B28" i="2"/>
  <c r="C28" i="2"/>
  <c r="B29" i="2"/>
  <c r="C29" i="2"/>
  <c r="B30" i="2"/>
  <c r="C30" i="2"/>
  <c r="K9" i="1"/>
  <c r="O9" i="1"/>
  <c r="Q9" i="1"/>
  <c r="E11" i="1"/>
  <c r="I11" i="1"/>
  <c r="K11" i="1"/>
  <c r="F12" i="1"/>
  <c r="J12" i="1"/>
  <c r="L12" i="1"/>
  <c r="D13" i="1"/>
  <c r="D9" i="1" s="1"/>
  <c r="E13" i="1"/>
  <c r="E9" i="1" s="1"/>
  <c r="F13" i="1"/>
  <c r="F9" i="1" s="1"/>
  <c r="G13" i="1"/>
  <c r="G9" i="1" s="1"/>
  <c r="H13" i="1"/>
  <c r="H9" i="1" s="1"/>
  <c r="I13" i="1"/>
  <c r="I9" i="1" s="1"/>
  <c r="J13" i="1"/>
  <c r="J9" i="1" s="1"/>
  <c r="K13" i="1"/>
  <c r="L13" i="1"/>
  <c r="L9" i="1" s="1"/>
  <c r="M13" i="1"/>
  <c r="M9" i="1" s="1"/>
  <c r="N13" i="1"/>
  <c r="N9" i="1" s="1"/>
  <c r="O13" i="1"/>
  <c r="P13" i="1"/>
  <c r="P9" i="1" s="1"/>
  <c r="Q13" i="1"/>
  <c r="R13" i="1"/>
  <c r="R9" i="1" s="1"/>
  <c r="D14" i="1"/>
  <c r="D10" i="1" s="1"/>
  <c r="E14" i="1"/>
  <c r="E10" i="1" s="1"/>
  <c r="F14" i="1"/>
  <c r="F10" i="1" s="1"/>
  <c r="K14" i="1"/>
  <c r="K10" i="1" s="1"/>
  <c r="L14" i="1"/>
  <c r="L10" i="1" s="1"/>
  <c r="M14" i="1"/>
  <c r="M10" i="1" s="1"/>
  <c r="R14" i="1"/>
  <c r="R10" i="1" s="1"/>
  <c r="D15" i="1"/>
  <c r="D11" i="1" s="1"/>
  <c r="E15" i="1"/>
  <c r="F15" i="1"/>
  <c r="F11" i="1" s="1"/>
  <c r="G15" i="1"/>
  <c r="G11" i="1" s="1"/>
  <c r="H15" i="1"/>
  <c r="H11" i="1" s="1"/>
  <c r="I15" i="1"/>
  <c r="J15" i="1"/>
  <c r="J11" i="1" s="1"/>
  <c r="K15" i="1"/>
  <c r="L15" i="1"/>
  <c r="L11" i="1" s="1"/>
  <c r="M15" i="1"/>
  <c r="M11" i="1" s="1"/>
  <c r="N15" i="1"/>
  <c r="N11" i="1" s="1"/>
  <c r="O15" i="1"/>
  <c r="O11" i="1" s="1"/>
  <c r="P15" i="1"/>
  <c r="P11" i="1" s="1"/>
  <c r="Q15" i="1"/>
  <c r="Q11" i="1" s="1"/>
  <c r="R15" i="1"/>
  <c r="R11" i="1" s="1"/>
  <c r="D16" i="1"/>
  <c r="D12" i="1" s="1"/>
  <c r="E16" i="1"/>
  <c r="E12" i="1" s="1"/>
  <c r="F16" i="1"/>
  <c r="G16" i="1"/>
  <c r="G12" i="1" s="1"/>
  <c r="H16" i="1"/>
  <c r="H12" i="1" s="1"/>
  <c r="I16" i="1"/>
  <c r="I12" i="1" s="1"/>
  <c r="J16" i="1"/>
  <c r="K16" i="1"/>
  <c r="K12" i="1" s="1"/>
  <c r="L16" i="1"/>
  <c r="M16" i="1"/>
  <c r="M12" i="1" s="1"/>
  <c r="N16" i="1"/>
  <c r="N12" i="1" s="1"/>
  <c r="O16" i="1"/>
  <c r="O12" i="1" s="1"/>
  <c r="P16" i="1"/>
  <c r="P12" i="1" s="1"/>
  <c r="Q16" i="1"/>
  <c r="Q12" i="1" s="1"/>
  <c r="R16" i="1"/>
  <c r="R12" i="1" s="1"/>
  <c r="G57" i="1"/>
  <c r="I57" i="1"/>
  <c r="K57" i="1"/>
  <c r="M57" i="1"/>
  <c r="O57" i="1"/>
  <c r="Q57" i="1"/>
  <c r="R57" i="1"/>
  <c r="D58" i="1"/>
  <c r="L58" i="1"/>
  <c r="Q58" i="1"/>
  <c r="D59" i="1"/>
  <c r="F59" i="1"/>
  <c r="H59" i="1"/>
  <c r="J59" i="1"/>
  <c r="K59" i="1"/>
  <c r="L59" i="1"/>
  <c r="P59" i="1"/>
  <c r="R59" i="1"/>
  <c r="E60" i="1"/>
  <c r="G60" i="1"/>
  <c r="I60" i="1"/>
  <c r="K60" i="1"/>
  <c r="L60" i="1"/>
  <c r="M60" i="1"/>
  <c r="Q60" i="1"/>
  <c r="D61" i="1"/>
  <c r="D57" i="1" s="1"/>
  <c r="E61" i="1"/>
  <c r="E57" i="1" s="1"/>
  <c r="F61" i="1"/>
  <c r="F57" i="1" s="1"/>
  <c r="G61" i="1"/>
  <c r="H61" i="1"/>
  <c r="H57" i="1" s="1"/>
  <c r="I61" i="1"/>
  <c r="J61" i="1"/>
  <c r="J57" i="1" s="1"/>
  <c r="K61" i="1"/>
  <c r="L61" i="1"/>
  <c r="L57" i="1" s="1"/>
  <c r="M61" i="1"/>
  <c r="N61" i="1"/>
  <c r="N57" i="1" s="1"/>
  <c r="O61" i="1"/>
  <c r="P61" i="1"/>
  <c r="P57" i="1" s="1"/>
  <c r="Q61" i="1"/>
  <c r="R61" i="1"/>
  <c r="D62" i="1"/>
  <c r="E62" i="1"/>
  <c r="E58" i="1" s="1"/>
  <c r="F62" i="1"/>
  <c r="F58" i="1" s="1"/>
  <c r="K62" i="1"/>
  <c r="K58" i="1" s="1"/>
  <c r="L62" i="1"/>
  <c r="M62" i="1"/>
  <c r="M58" i="1" s="1"/>
  <c r="Q62" i="1"/>
  <c r="R62" i="1"/>
  <c r="R58" i="1" s="1"/>
  <c r="D63" i="1"/>
  <c r="E63" i="1"/>
  <c r="E59" i="1" s="1"/>
  <c r="F63" i="1"/>
  <c r="G63" i="1"/>
  <c r="G59" i="1" s="1"/>
  <c r="H63" i="1"/>
  <c r="I63" i="1"/>
  <c r="I59" i="1" s="1"/>
  <c r="J63" i="1"/>
  <c r="K63" i="1"/>
  <c r="L63" i="1"/>
  <c r="M63" i="1"/>
  <c r="M59" i="1" s="1"/>
  <c r="N63" i="1"/>
  <c r="N59" i="1" s="1"/>
  <c r="O63" i="1"/>
  <c r="O59" i="1" s="1"/>
  <c r="P63" i="1"/>
  <c r="Q63" i="1"/>
  <c r="Q59" i="1" s="1"/>
  <c r="R63" i="1"/>
  <c r="D64" i="1"/>
  <c r="D60" i="1" s="1"/>
  <c r="E64" i="1"/>
  <c r="F64" i="1"/>
  <c r="F60" i="1" s="1"/>
  <c r="G64" i="1"/>
  <c r="H64" i="1"/>
  <c r="H60" i="1" s="1"/>
  <c r="I64" i="1"/>
  <c r="J64" i="1"/>
  <c r="J60" i="1" s="1"/>
  <c r="K64" i="1"/>
  <c r="L64" i="1"/>
  <c r="M64" i="1"/>
  <c r="N64" i="1"/>
  <c r="N60" i="1" s="1"/>
  <c r="O64" i="1"/>
  <c r="O60" i="1" s="1"/>
  <c r="P64" i="1"/>
  <c r="P60" i="1" s="1"/>
  <c r="Q64" i="1"/>
  <c r="R64" i="1"/>
  <c r="R60" i="1" s="1"/>
  <c r="G85" i="1"/>
  <c r="K85" i="1"/>
  <c r="L85" i="1"/>
  <c r="D89" i="1"/>
  <c r="D85" i="1" s="1"/>
  <c r="E89" i="1"/>
  <c r="E85" i="1" s="1"/>
  <c r="F89" i="1"/>
  <c r="F85" i="1" s="1"/>
  <c r="G89" i="1"/>
  <c r="H89" i="1"/>
  <c r="H85" i="1" s="1"/>
  <c r="I89" i="1"/>
  <c r="I85" i="1" s="1"/>
  <c r="J89" i="1"/>
  <c r="J85" i="1" s="1"/>
  <c r="K89" i="1"/>
  <c r="L89" i="1"/>
  <c r="M89" i="1"/>
  <c r="M85" i="1" s="1"/>
  <c r="N89" i="1"/>
  <c r="N85" i="1" s="1"/>
  <c r="O89" i="1"/>
  <c r="O85" i="1" s="1"/>
  <c r="P89" i="1"/>
  <c r="P85" i="1" s="1"/>
  <c r="Q89" i="1"/>
  <c r="Q85" i="1" s="1"/>
  <c r="R89" i="1"/>
  <c r="R85" i="1" s="1"/>
  <c r="D90" i="1"/>
  <c r="D86" i="1" s="1"/>
  <c r="E90" i="1"/>
  <c r="E86" i="1" s="1"/>
  <c r="F90" i="1"/>
  <c r="F86" i="1" s="1"/>
  <c r="K90" i="1"/>
  <c r="K86" i="1" s="1"/>
  <c r="L90" i="1"/>
  <c r="L86" i="1" s="1"/>
  <c r="M90" i="1"/>
  <c r="M86" i="1" s="1"/>
  <c r="R90" i="1"/>
  <c r="R86" i="1" s="1"/>
  <c r="D91" i="1"/>
  <c r="D87" i="1" s="1"/>
  <c r="E91" i="1"/>
  <c r="E87" i="1" s="1"/>
  <c r="F91" i="1"/>
  <c r="F87" i="1" s="1"/>
  <c r="G91" i="1"/>
  <c r="G87" i="1" s="1"/>
  <c r="H91" i="1"/>
  <c r="H87" i="1" s="1"/>
  <c r="I91" i="1"/>
  <c r="I87" i="1" s="1"/>
  <c r="J91" i="1"/>
  <c r="J87" i="1" s="1"/>
  <c r="K91" i="1"/>
  <c r="K87" i="1" s="1"/>
  <c r="L91" i="1"/>
  <c r="L87" i="1" s="1"/>
  <c r="M91" i="1"/>
  <c r="M87" i="1" s="1"/>
  <c r="N91" i="1"/>
  <c r="N87" i="1" s="1"/>
  <c r="O91" i="1"/>
  <c r="O87" i="1" s="1"/>
  <c r="P91" i="1"/>
  <c r="P87" i="1" s="1"/>
  <c r="Q91" i="1"/>
  <c r="Q87" i="1" s="1"/>
  <c r="R91" i="1"/>
  <c r="R87" i="1" s="1"/>
  <c r="D92" i="1"/>
  <c r="D88" i="1" s="1"/>
  <c r="E92" i="1"/>
  <c r="E88" i="1" s="1"/>
  <c r="F92" i="1"/>
  <c r="F88" i="1" s="1"/>
  <c r="G92" i="1"/>
  <c r="G88" i="1" s="1"/>
  <c r="H92" i="1"/>
  <c r="H88" i="1" s="1"/>
  <c r="I92" i="1"/>
  <c r="I88" i="1" s="1"/>
  <c r="J92" i="1"/>
  <c r="J88" i="1" s="1"/>
  <c r="K92" i="1"/>
  <c r="K88" i="1" s="1"/>
  <c r="L92" i="1"/>
  <c r="L88" i="1" s="1"/>
  <c r="M92" i="1"/>
  <c r="M88" i="1" s="1"/>
  <c r="N92" i="1"/>
  <c r="N88" i="1" s="1"/>
  <c r="O92" i="1"/>
  <c r="O88" i="1" s="1"/>
  <c r="P92" i="1"/>
  <c r="P88" i="1" s="1"/>
  <c r="Q92" i="1"/>
  <c r="Q88" i="1" s="1"/>
  <c r="R92" i="1"/>
  <c r="R88" i="1" s="1"/>
  <c r="B25" i="3" l="1"/>
  <c r="E18" i="5"/>
  <c r="E7" i="5"/>
  <c r="C24" i="2"/>
  <c r="B7" i="2"/>
  <c r="B19" i="3"/>
  <c r="C25" i="3"/>
  <c r="B24" i="5"/>
  <c r="C25" i="2"/>
  <c r="F24" i="2"/>
  <c r="B24" i="2" s="1"/>
  <c r="B8" i="2"/>
  <c r="C19" i="3"/>
  <c r="B9" i="3"/>
  <c r="E8" i="5"/>
  <c r="B7" i="5"/>
  <c r="B23" i="6"/>
  <c r="E17" i="6"/>
  <c r="C17" i="6" s="1"/>
  <c r="C18" i="6"/>
  <c r="C7" i="2"/>
  <c r="B8" i="3"/>
  <c r="C18" i="4"/>
  <c r="C17" i="4" s="1"/>
  <c r="C24" i="5"/>
  <c r="E24" i="5"/>
  <c r="D18" i="5"/>
  <c r="D19" i="5"/>
  <c r="B18" i="5"/>
  <c r="C7" i="5"/>
  <c r="C18" i="2"/>
  <c r="B26" i="3"/>
  <c r="C8" i="3"/>
  <c r="C7" i="4"/>
  <c r="C6" i="4" s="1"/>
  <c r="E19" i="5"/>
  <c r="D8" i="5"/>
  <c r="B17" i="6"/>
  <c r="C7" i="6"/>
  <c r="B6" i="6"/>
  <c r="C9" i="3"/>
  <c r="D25" i="5"/>
  <c r="C18" i="5"/>
  <c r="E23" i="6"/>
  <c r="C23" i="6" s="1"/>
  <c r="C24" i="6"/>
  <c r="C6" i="6"/>
  <c r="H6" i="7"/>
  <c r="D6" i="7"/>
  <c r="C25" i="5"/>
  <c r="C19" i="5"/>
  <c r="C8" i="5"/>
</calcChain>
</file>

<file path=xl/sharedStrings.xml><?xml version="1.0" encoding="utf-8"?>
<sst xmlns="http://schemas.openxmlformats.org/spreadsheetml/2006/main" count="3996" uniqueCount="153">
  <si>
    <t>注２　２０歳以上は、妊産婦を除く。</t>
    <rPh sb="0" eb="1">
      <t>チュウ</t>
    </rPh>
    <rPh sb="5" eb="6">
      <t>サイ</t>
    </rPh>
    <rPh sb="6" eb="8">
      <t>イジョウ</t>
    </rPh>
    <rPh sb="10" eb="13">
      <t>ニンサンプ</t>
    </rPh>
    <rPh sb="14" eb="15">
      <t>ノゾ</t>
    </rPh>
    <phoneticPr fontId="4"/>
  </si>
  <si>
    <t>注１　２０歳未満は、乳幼児・妊産婦を除く。</t>
    <rPh sb="0" eb="1">
      <t>チュウ</t>
    </rPh>
    <rPh sb="5" eb="6">
      <t>サイ</t>
    </rPh>
    <rPh sb="6" eb="8">
      <t>ミマン</t>
    </rPh>
    <rPh sb="10" eb="13">
      <t>ニュウヨウジ</t>
    </rPh>
    <rPh sb="14" eb="17">
      <t>ニンサンプ</t>
    </rPh>
    <rPh sb="18" eb="19">
      <t>ノゾ</t>
    </rPh>
    <phoneticPr fontId="4"/>
  </si>
  <si>
    <t>資料　地域保健・健康増進事業報告</t>
    <rPh sb="0" eb="2">
      <t>シリョウ</t>
    </rPh>
    <rPh sb="3" eb="7">
      <t>チイキホケン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4"/>
  </si>
  <si>
    <t>-</t>
  </si>
  <si>
    <t>20歳以上</t>
  </si>
  <si>
    <t>20歳未満</t>
  </si>
  <si>
    <t>乳幼児</t>
    <rPh sb="0" eb="3">
      <t>ニュウヨウジ</t>
    </rPh>
    <phoneticPr fontId="4"/>
  </si>
  <si>
    <t>妊産婦</t>
    <rPh sb="0" eb="3">
      <t>ニンサンプ</t>
    </rPh>
    <phoneticPr fontId="4"/>
  </si>
  <si>
    <t>実施数</t>
    <rPh sb="0" eb="2">
      <t>ジッシ</t>
    </rPh>
    <rPh sb="2" eb="3">
      <t>スウ</t>
    </rPh>
    <phoneticPr fontId="4"/>
  </si>
  <si>
    <t>奥尻町</t>
    <rPh sb="0" eb="3">
      <t>オクシリチョウ</t>
    </rPh>
    <phoneticPr fontId="4"/>
  </si>
  <si>
    <t>乙部町</t>
    <rPh sb="0" eb="3">
      <t>オトベチョウ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</si>
  <si>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</si>
  <si>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4">
      <t>クニチョウ</t>
    </rPh>
    <phoneticPr fontId="4"/>
  </si>
  <si>
    <t>江差町</t>
    <rPh sb="0" eb="3">
      <t>エサシチョウ</t>
    </rPh>
    <phoneticPr fontId="4"/>
  </si>
  <si>
    <t>保健所活動</t>
  </si>
  <si>
    <t>20歳以上</t>
    <phoneticPr fontId="4"/>
  </si>
  <si>
    <t>20歳未満</t>
    <phoneticPr fontId="4"/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</si>
  <si>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</si>
  <si>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</si>
  <si>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</si>
  <si>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</si>
  <si>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</si>
  <si>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</si>
  <si>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八雲保健所</t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</si>
  <si>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</si>
  <si>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-</t>
    <phoneticPr fontId="4"/>
  </si>
  <si>
    <t>函館市</t>
    <rPh sb="0" eb="3">
      <t>ハコダテシ</t>
    </rPh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</si>
  <si>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</si>
  <si>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</si>
  <si>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2">
      <t>ナナエ</t>
    </rPh>
    <rPh sb="2" eb="3">
      <t>チョウ</t>
    </rPh>
    <phoneticPr fontId="4"/>
  </si>
  <si>
    <t>木古内町</t>
    <rPh sb="0" eb="4">
      <t>キコナイチョウ</t>
    </rPh>
    <phoneticPr fontId="4"/>
  </si>
  <si>
    <t>知内町</t>
    <rPh sb="0" eb="1">
      <t>シ</t>
    </rPh>
    <rPh sb="1" eb="2">
      <t>ウチ</t>
    </rPh>
    <rPh sb="2" eb="3">
      <t>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</si>
  <si>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</si>
  <si>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</si>
  <si>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</si>
  <si>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渡島保健所</t>
    <rPh sb="0" eb="2">
      <t>オシマ</t>
    </rPh>
    <rPh sb="2" eb="5">
      <t>ホケンジョ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</si>
  <si>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</si>
  <si>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20歳以上</t>
    <phoneticPr fontId="4"/>
  </si>
  <si>
    <t>20歳未満</t>
    <phoneticPr fontId="4"/>
  </si>
  <si>
    <t>全道　</t>
    <rPh sb="0" eb="1">
      <t>ゼン</t>
    </rPh>
    <phoneticPr fontId="4"/>
  </si>
  <si>
    <t>病態別
運動指導
(再掲)</t>
    <rPh sb="0" eb="3">
      <t>ビョウタイベツ</t>
    </rPh>
    <rPh sb="4" eb="6">
      <t>ウンドウ</t>
    </rPh>
    <rPh sb="6" eb="8">
      <t>シドウ</t>
    </rPh>
    <rPh sb="10" eb="12">
      <t>サイケイ</t>
    </rPh>
    <phoneticPr fontId="4"/>
  </si>
  <si>
    <t>病態別
栄養指導
(再掲)</t>
    <rPh sb="0" eb="3">
      <t>ビョウタイベツ</t>
    </rPh>
    <rPh sb="4" eb="6">
      <t>エイヨウ</t>
    </rPh>
    <rPh sb="6" eb="8">
      <t>シドウ</t>
    </rPh>
    <rPh sb="10" eb="12">
      <t>サイケイ</t>
    </rPh>
    <phoneticPr fontId="4"/>
  </si>
  <si>
    <t>訪問による栄養指導(再掲)</t>
    <rPh sb="0" eb="2">
      <t>ホウモン</t>
    </rPh>
    <rPh sb="5" eb="7">
      <t>エイヨウ</t>
    </rPh>
    <rPh sb="7" eb="9">
      <t>シドウ</t>
    </rPh>
    <rPh sb="10" eb="12">
      <t>サイケイ</t>
    </rPh>
    <phoneticPr fontId="4"/>
  </si>
  <si>
    <t>病態別
栄養指導 
 (再掲)</t>
    <rPh sb="0" eb="3">
      <t>ビョウタイベツ</t>
    </rPh>
    <rPh sb="4" eb="6">
      <t>エイヨウ</t>
    </rPh>
    <rPh sb="6" eb="8">
      <t>シドウ</t>
    </rPh>
    <rPh sb="12" eb="14">
      <t>サイケイ</t>
    </rPh>
    <phoneticPr fontId="4"/>
  </si>
  <si>
    <t>その他</t>
    <rPh sb="2" eb="3">
      <t>タ</t>
    </rPh>
    <phoneticPr fontId="4"/>
  </si>
  <si>
    <t>禁煙指導</t>
    <rPh sb="0" eb="2">
      <t>キンエン</t>
    </rPh>
    <rPh sb="2" eb="4">
      <t>シドウ</t>
    </rPh>
    <phoneticPr fontId="4"/>
  </si>
  <si>
    <t>休養指導</t>
    <rPh sb="0" eb="2">
      <t>キュウヨウ</t>
    </rPh>
    <rPh sb="2" eb="4">
      <t>シドウ</t>
    </rPh>
    <phoneticPr fontId="4"/>
  </si>
  <si>
    <t>運動指導</t>
    <rPh sb="0" eb="2">
      <t>ウンドウ</t>
    </rPh>
    <rPh sb="2" eb="4">
      <t>シドウ</t>
    </rPh>
    <phoneticPr fontId="4"/>
  </si>
  <si>
    <t>栄養指導</t>
    <rPh sb="0" eb="2">
      <t>エイヨウ</t>
    </rPh>
    <rPh sb="2" eb="4">
      <t>シドウ</t>
    </rPh>
    <phoneticPr fontId="4"/>
  </si>
  <si>
    <t>集団指導延人員</t>
    <rPh sb="0" eb="2">
      <t>シュウダン</t>
    </rPh>
    <rPh sb="2" eb="4">
      <t>シドウ</t>
    </rPh>
    <rPh sb="4" eb="5">
      <t>ノ</t>
    </rPh>
    <rPh sb="5" eb="7">
      <t>ジンイン</t>
    </rPh>
    <phoneticPr fontId="4"/>
  </si>
  <si>
    <t>個別指導延人員</t>
    <rPh sb="0" eb="2">
      <t>コベツ</t>
    </rPh>
    <rPh sb="2" eb="4">
      <t>シドウ</t>
    </rPh>
    <rPh sb="4" eb="5">
      <t>ノ</t>
    </rPh>
    <rPh sb="5" eb="7">
      <t>ジンイン</t>
    </rPh>
    <phoneticPr fontId="4"/>
  </si>
  <si>
    <t>平成２５年度</t>
    <rPh sb="0" eb="2">
      <t>ヘイセイ</t>
    </rPh>
    <rPh sb="4" eb="6">
      <t>ネンド</t>
    </rPh>
    <phoneticPr fontId="4"/>
  </si>
  <si>
    <t>第２４表　健康増進（栄養・運動等指導）</t>
    <rPh sb="0" eb="1">
      <t>ダイ</t>
    </rPh>
    <rPh sb="3" eb="4">
      <t>ヒョウ</t>
    </rPh>
    <rPh sb="5" eb="7">
      <t>ケンコウ</t>
    </rPh>
    <rPh sb="7" eb="9">
      <t>ゾウシン</t>
    </rPh>
    <rPh sb="10" eb="12">
      <t>エイヨウ</t>
    </rPh>
    <rPh sb="13" eb="15">
      <t>ウンドウ</t>
    </rPh>
    <rPh sb="15" eb="16">
      <t>トウ</t>
    </rPh>
    <rPh sb="16" eb="18">
      <t>シドウ</t>
    </rPh>
    <phoneticPr fontId="4"/>
  </si>
  <si>
    <t>　２　　札幌市・函館市・小樽市・旭川市の数は各市調べによる。</t>
    <phoneticPr fontId="4"/>
  </si>
  <si>
    <t>注１　　「健康増進法第６章関係」は、特別用途表示、栄養表示基準に関する指導等のことである。</t>
    <rPh sb="0" eb="1">
      <t>チュウ</t>
    </rPh>
    <rPh sb="5" eb="7">
      <t>ケンコウ</t>
    </rPh>
    <rPh sb="7" eb="9">
      <t>ゾウシン</t>
    </rPh>
    <rPh sb="9" eb="10">
      <t>ホウ</t>
    </rPh>
    <rPh sb="10" eb="11">
      <t>ダイ</t>
    </rPh>
    <rPh sb="12" eb="13">
      <t>ショウ</t>
    </rPh>
    <rPh sb="13" eb="15">
      <t>カンケイ</t>
    </rPh>
    <rPh sb="18" eb="20">
      <t>トクベツ</t>
    </rPh>
    <rPh sb="20" eb="22">
      <t>ヨウト</t>
    </rPh>
    <rPh sb="22" eb="24">
      <t>ヒョウジ</t>
    </rPh>
    <rPh sb="25" eb="27">
      <t>エイヨウ</t>
    </rPh>
    <rPh sb="27" eb="29">
      <t>ヒョウジ</t>
    </rPh>
    <rPh sb="29" eb="31">
      <t>キジュン</t>
    </rPh>
    <rPh sb="32" eb="33">
      <t>カン</t>
    </rPh>
    <rPh sb="35" eb="37">
      <t>シドウ</t>
    </rPh>
    <rPh sb="37" eb="38">
      <t>ナド</t>
    </rPh>
    <phoneticPr fontId="4"/>
  </si>
  <si>
    <t>資料　行政栄養士業務実績報告</t>
    <rPh sb="3" eb="5">
      <t>ギョウセイ</t>
    </rPh>
    <rPh sb="7" eb="8">
      <t>シ</t>
    </rPh>
    <rPh sb="8" eb="10">
      <t>ギョウム</t>
    </rPh>
    <phoneticPr fontId="4"/>
  </si>
  <si>
    <t>八雲保健所</t>
    <rPh sb="0" eb="2">
      <t>ヤクモ</t>
    </rPh>
    <rPh sb="2" eb="5">
      <t>ホケンショ</t>
    </rPh>
    <phoneticPr fontId="4"/>
  </si>
  <si>
    <t>函館市</t>
  </si>
  <si>
    <t>七飯町</t>
    <rPh sb="0" eb="3">
      <t>ナナエチョウ</t>
    </rPh>
    <phoneticPr fontId="4"/>
  </si>
  <si>
    <t>知内町</t>
    <rPh sb="0" eb="3">
      <t>シリウチチョウ</t>
    </rPh>
    <phoneticPr fontId="4"/>
  </si>
  <si>
    <t>渡島保健所</t>
    <rPh sb="0" eb="2">
      <t>オシマ</t>
    </rPh>
    <phoneticPr fontId="4"/>
  </si>
  <si>
    <t>全道</t>
    <rPh sb="0" eb="1">
      <t>ゼン</t>
    </rPh>
    <rPh sb="1" eb="2">
      <t>ミチ</t>
    </rPh>
    <phoneticPr fontId="4"/>
  </si>
  <si>
    <t>延人数</t>
    <rPh sb="0" eb="1">
      <t>ノ</t>
    </rPh>
    <rPh sb="2" eb="3">
      <t>スウ</t>
    </rPh>
    <phoneticPr fontId="4"/>
  </si>
  <si>
    <t>回数</t>
  </si>
  <si>
    <t>学生実習</t>
    <rPh sb="0" eb="2">
      <t>ガクセイ</t>
    </rPh>
    <rPh sb="2" eb="4">
      <t>ジッシュウ</t>
    </rPh>
    <phoneticPr fontId="4"/>
  </si>
  <si>
    <t>地区組織</t>
    <rPh sb="0" eb="2">
      <t>チク</t>
    </rPh>
    <rPh sb="2" eb="4">
      <t>ソシキ</t>
    </rPh>
    <phoneticPr fontId="4"/>
  </si>
  <si>
    <t>調理師関係</t>
    <rPh sb="0" eb="3">
      <t>チョウリシ</t>
    </rPh>
    <rPh sb="3" eb="5">
      <t>カンケイ</t>
    </rPh>
    <phoneticPr fontId="4"/>
  </si>
  <si>
    <t>管理栄養士
・栄養士関係</t>
    <rPh sb="2" eb="4">
      <t>エイヨウ</t>
    </rPh>
    <rPh sb="4" eb="5">
      <t>シ</t>
    </rPh>
    <rPh sb="7" eb="10">
      <t>エイヨウシ</t>
    </rPh>
    <rPh sb="10" eb="12">
      <t>カンケイ</t>
    </rPh>
    <phoneticPr fontId="4"/>
  </si>
  <si>
    <t>人　材　育　成</t>
    <rPh sb="0" eb="1">
      <t>ヒト</t>
    </rPh>
    <rPh sb="2" eb="3">
      <t>ザイ</t>
    </rPh>
    <rPh sb="4" eb="5">
      <t>イク</t>
    </rPh>
    <rPh sb="6" eb="7">
      <t>シゲル</t>
    </rPh>
    <phoneticPr fontId="4"/>
  </si>
  <si>
    <t>その他（健康づくり関係事業）</t>
    <rPh sb="2" eb="3">
      <t>タ</t>
    </rPh>
    <rPh sb="4" eb="6">
      <t>ケンコウ</t>
    </rPh>
    <rPh sb="9" eb="11">
      <t>カンケイ</t>
    </rPh>
    <rPh sb="11" eb="13">
      <t>ジギョウ</t>
    </rPh>
    <phoneticPr fontId="4"/>
  </si>
  <si>
    <t>健康危機管理</t>
    <rPh sb="0" eb="2">
      <t>ケンコウ</t>
    </rPh>
    <rPh sb="2" eb="4">
      <t>キキ</t>
    </rPh>
    <rPh sb="4" eb="6">
      <t>カンリ</t>
    </rPh>
    <phoneticPr fontId="4"/>
  </si>
  <si>
    <t>市町村に対する技術支援</t>
    <rPh sb="0" eb="3">
      <t>シチョウソン</t>
    </rPh>
    <rPh sb="4" eb="5">
      <t>タイ</t>
    </rPh>
    <rPh sb="7" eb="9">
      <t>ギジュツ</t>
    </rPh>
    <rPh sb="9" eb="11">
      <t>シエン</t>
    </rPh>
    <phoneticPr fontId="4"/>
  </si>
  <si>
    <t>健康増進法
第６章関係</t>
    <rPh sb="0" eb="2">
      <t>ケンコウ</t>
    </rPh>
    <rPh sb="2" eb="4">
      <t>ゾウシン</t>
    </rPh>
    <rPh sb="4" eb="5">
      <t>ホウ</t>
    </rPh>
    <rPh sb="6" eb="7">
      <t>ダイ</t>
    </rPh>
    <rPh sb="8" eb="9">
      <t>ショウ</t>
    </rPh>
    <rPh sb="9" eb="11">
      <t>カンケイ</t>
    </rPh>
    <phoneticPr fontId="4"/>
  </si>
  <si>
    <t>外食料理の栄養成分表示関係</t>
    <rPh sb="0" eb="2">
      <t>ガイショク</t>
    </rPh>
    <rPh sb="2" eb="4">
      <t>リョウリ</t>
    </rPh>
    <rPh sb="5" eb="7">
      <t>エイヨウ</t>
    </rPh>
    <rPh sb="7" eb="9">
      <t>セイブン</t>
    </rPh>
    <rPh sb="9" eb="11">
      <t>ヒョウジ</t>
    </rPh>
    <rPh sb="11" eb="13">
      <t>カンケイ</t>
    </rPh>
    <phoneticPr fontId="4"/>
  </si>
  <si>
    <t>たばこ関係</t>
    <rPh sb="3" eb="5">
      <t>カンケイ</t>
    </rPh>
    <phoneticPr fontId="4"/>
  </si>
  <si>
    <t>休養関係</t>
    <rPh sb="0" eb="2">
      <t>キュウヨウ</t>
    </rPh>
    <rPh sb="2" eb="4">
      <t>カンケイ</t>
    </rPh>
    <phoneticPr fontId="4"/>
  </si>
  <si>
    <t>健康運動指導</t>
    <rPh sb="4" eb="6">
      <t>シドウ</t>
    </rPh>
    <phoneticPr fontId="4"/>
  </si>
  <si>
    <t>一般的
栄養指導</t>
    <rPh sb="0" eb="3">
      <t>イッパンテキ</t>
    </rPh>
    <rPh sb="4" eb="6">
      <t>エイヨウ</t>
    </rPh>
    <rPh sb="6" eb="8">
      <t>シドウ</t>
    </rPh>
    <phoneticPr fontId="4"/>
  </si>
  <si>
    <t>専門的
栄養指導</t>
    <rPh sb="0" eb="3">
      <t>センモンテキ</t>
    </rPh>
    <rPh sb="4" eb="6">
      <t>エイヨウ</t>
    </rPh>
    <rPh sb="6" eb="8">
      <t>シドウ</t>
    </rPh>
    <phoneticPr fontId="4"/>
  </si>
  <si>
    <t>計</t>
  </si>
  <si>
    <t>集　  　　団　　  　指　　  　導</t>
    <rPh sb="0" eb="1">
      <t>シュウ</t>
    </rPh>
    <rPh sb="6" eb="7">
      <t>ダン</t>
    </rPh>
    <rPh sb="12" eb="13">
      <t>ユビ</t>
    </rPh>
    <rPh sb="18" eb="19">
      <t>シルベ</t>
    </rPh>
    <phoneticPr fontId="4"/>
  </si>
  <si>
    <t>平成２５年度</t>
    <phoneticPr fontId="4"/>
  </si>
  <si>
    <t>第２５表－１　保健所栄養改善活動状況（集団指導）</t>
    <rPh sb="0" eb="1">
      <t>ダイ</t>
    </rPh>
    <rPh sb="3" eb="4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4"/>
  </si>
  <si>
    <t>　２　　札幌市・函館市・小樽市・旭川市の数は各市調べによる。</t>
    <phoneticPr fontId="4"/>
  </si>
  <si>
    <t>-</t>
    <phoneticPr fontId="4"/>
  </si>
  <si>
    <t>管理栄養士
・栄養士関係</t>
    <rPh sb="0" eb="2">
      <t>カンリ</t>
    </rPh>
    <rPh sb="2" eb="5">
      <t>エイヨウシ</t>
    </rPh>
    <rPh sb="7" eb="9">
      <t>エイヨウ</t>
    </rPh>
    <rPh sb="9" eb="10">
      <t>シ</t>
    </rPh>
    <rPh sb="10" eb="12">
      <t>カンケイ</t>
    </rPh>
    <phoneticPr fontId="4"/>
  </si>
  <si>
    <t>人　材　育　成</t>
    <phoneticPr fontId="4"/>
  </si>
  <si>
    <t>その他（健康づくり関係事業）</t>
    <rPh sb="2" eb="3">
      <t>ホカ</t>
    </rPh>
    <rPh sb="4" eb="6">
      <t>ケンコウ</t>
    </rPh>
    <rPh sb="9" eb="11">
      <t>カンケイ</t>
    </rPh>
    <rPh sb="11" eb="13">
      <t>ジギョウ</t>
    </rPh>
    <phoneticPr fontId="4"/>
  </si>
  <si>
    <t>個　　　別　　　指　　　導</t>
    <rPh sb="0" eb="1">
      <t>コ</t>
    </rPh>
    <rPh sb="4" eb="5">
      <t>ベツ</t>
    </rPh>
    <rPh sb="8" eb="9">
      <t>ユビ</t>
    </rPh>
    <rPh sb="12" eb="13">
      <t>シルベ</t>
    </rPh>
    <phoneticPr fontId="4"/>
  </si>
  <si>
    <t>第２５表－２　保健所栄養改善活動状況（個別指導）</t>
    <rPh sb="0" eb="1">
      <t>ダイ</t>
    </rPh>
    <rPh sb="3" eb="4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4"/>
  </si>
  <si>
    <t>　２　全道の数のうち、配置栄養士数は、札幌市を除く。</t>
    <phoneticPr fontId="4"/>
  </si>
  <si>
    <t>注１　札幌市・函館市・小樽市・旭川市の数は各市調べによる。</t>
    <phoneticPr fontId="4"/>
  </si>
  <si>
    <t>資料　市町村栄養改善業務実績、保健所集計</t>
    <rPh sb="0" eb="2">
      <t>シリョウ</t>
    </rPh>
    <rPh sb="3" eb="6">
      <t>シチョウソン</t>
    </rPh>
    <rPh sb="6" eb="8">
      <t>エイヨウ</t>
    </rPh>
    <rPh sb="8" eb="10">
      <t>カイゼン</t>
    </rPh>
    <rPh sb="10" eb="12">
      <t>ギョウム</t>
    </rPh>
    <rPh sb="12" eb="14">
      <t>ジッセキ</t>
    </rPh>
    <rPh sb="15" eb="18">
      <t>ホケンショ</t>
    </rPh>
    <rPh sb="18" eb="20">
      <t>シュウケイ</t>
    </rPh>
    <phoneticPr fontId="4"/>
  </si>
  <si>
    <t>上ノ国町</t>
    <rPh sb="0" eb="1">
      <t>カミ</t>
    </rPh>
    <rPh sb="3" eb="4">
      <t>チョウ</t>
    </rPh>
    <phoneticPr fontId="4"/>
  </si>
  <si>
    <t>-</t>
    <phoneticPr fontId="4"/>
  </si>
  <si>
    <t>回数</t>
    <phoneticPr fontId="4"/>
  </si>
  <si>
    <t>健康増進業務
以外その他</t>
    <rPh sb="0" eb="2">
      <t>ケンコウ</t>
    </rPh>
    <rPh sb="2" eb="4">
      <t>ゾウシン</t>
    </rPh>
    <rPh sb="4" eb="6">
      <t>ギョウム</t>
    </rPh>
    <rPh sb="7" eb="9">
      <t>イガイ</t>
    </rPh>
    <rPh sb="11" eb="12">
      <t>タ</t>
    </rPh>
    <phoneticPr fontId="4"/>
  </si>
  <si>
    <t>健康づくり関係
その他</t>
    <rPh sb="0" eb="2">
      <t>ケンコウ</t>
    </rPh>
    <rPh sb="5" eb="7">
      <t>カンケイ</t>
    </rPh>
    <rPh sb="10" eb="11">
      <t>タ</t>
    </rPh>
    <phoneticPr fontId="4"/>
  </si>
  <si>
    <t>人材育成</t>
    <phoneticPr fontId="4"/>
  </si>
  <si>
    <t>啓発普及</t>
    <phoneticPr fontId="4"/>
  </si>
  <si>
    <t>地区組織</t>
    <phoneticPr fontId="4"/>
  </si>
  <si>
    <t>高齢期</t>
    <rPh sb="0" eb="3">
      <t>コウレイキ</t>
    </rPh>
    <phoneticPr fontId="4"/>
  </si>
  <si>
    <t>成人期</t>
    <rPh sb="0" eb="3">
      <t>セイジンキ</t>
    </rPh>
    <phoneticPr fontId="4"/>
  </si>
  <si>
    <t>学童期・思春期</t>
    <rPh sb="2" eb="3">
      <t>キ</t>
    </rPh>
    <phoneticPr fontId="4"/>
  </si>
  <si>
    <t>妊娠期及び出産期、乳児期及び幼児期</t>
    <rPh sb="0" eb="3">
      <t>ニンシンキ</t>
    </rPh>
    <rPh sb="3" eb="4">
      <t>オヨ</t>
    </rPh>
    <rPh sb="5" eb="7">
      <t>シュッサン</t>
    </rPh>
    <rPh sb="7" eb="8">
      <t>キ</t>
    </rPh>
    <rPh sb="9" eb="12">
      <t>ニュウジキ</t>
    </rPh>
    <rPh sb="12" eb="13">
      <t>オヨ</t>
    </rPh>
    <rPh sb="14" eb="17">
      <t>ヨウジキ</t>
    </rPh>
    <phoneticPr fontId="4"/>
  </si>
  <si>
    <t>集　　　団　　　指　　　導</t>
    <phoneticPr fontId="4"/>
  </si>
  <si>
    <t>栄養士
配置数</t>
    <rPh sb="0" eb="3">
      <t>エイヨウシ</t>
    </rPh>
    <rPh sb="4" eb="7">
      <t>ハイチスウ</t>
    </rPh>
    <phoneticPr fontId="4"/>
  </si>
  <si>
    <t>第２６表－１　市町村栄養改善活動状況（集団指導）</t>
    <rPh sb="0" eb="1">
      <t>ダイ</t>
    </rPh>
    <rPh sb="3" eb="4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4"/>
  </si>
  <si>
    <t>（再掲）訪問指導延人数</t>
    <rPh sb="1" eb="3">
      <t>サイケイ</t>
    </rPh>
    <rPh sb="4" eb="6">
      <t>ホウモン</t>
    </rPh>
    <rPh sb="6" eb="8">
      <t>シドウ</t>
    </rPh>
    <rPh sb="8" eb="9">
      <t>ノ</t>
    </rPh>
    <rPh sb="9" eb="11">
      <t>ニンズウ</t>
    </rPh>
    <phoneticPr fontId="4"/>
  </si>
  <si>
    <t>（再掲）訪問指導回数</t>
    <rPh sb="1" eb="3">
      <t>サイケイ</t>
    </rPh>
    <rPh sb="4" eb="6">
      <t>ホウモン</t>
    </rPh>
    <rPh sb="6" eb="8">
      <t>シドウ</t>
    </rPh>
    <rPh sb="8" eb="10">
      <t>カイスウ</t>
    </rPh>
    <phoneticPr fontId="4"/>
  </si>
  <si>
    <t>延人数</t>
    <rPh sb="0" eb="1">
      <t>ノ</t>
    </rPh>
    <rPh sb="1" eb="2">
      <t>ニン</t>
    </rPh>
    <rPh sb="2" eb="3">
      <t>スウ</t>
    </rPh>
    <phoneticPr fontId="4"/>
  </si>
  <si>
    <t>健康増進事業以外その他</t>
    <rPh sb="0" eb="2">
      <t>ケンコウ</t>
    </rPh>
    <rPh sb="2" eb="4">
      <t>ゾウシン</t>
    </rPh>
    <rPh sb="4" eb="6">
      <t>ジギョウ</t>
    </rPh>
    <rPh sb="6" eb="8">
      <t>イガイ</t>
    </rPh>
    <rPh sb="10" eb="11">
      <t>タ</t>
    </rPh>
    <phoneticPr fontId="4"/>
  </si>
  <si>
    <t>健康づくり関係その他</t>
    <rPh sb="0" eb="2">
      <t>ケンコウ</t>
    </rPh>
    <rPh sb="5" eb="7">
      <t>カンケイ</t>
    </rPh>
    <rPh sb="9" eb="10">
      <t>タ</t>
    </rPh>
    <phoneticPr fontId="4"/>
  </si>
  <si>
    <t>人材育成</t>
    <rPh sb="0" eb="2">
      <t>ジンザイ</t>
    </rPh>
    <rPh sb="2" eb="4">
      <t>イクセイ</t>
    </rPh>
    <phoneticPr fontId="4"/>
  </si>
  <si>
    <t>普及啓発</t>
    <rPh sb="0" eb="2">
      <t>フキュウ</t>
    </rPh>
    <rPh sb="2" eb="4">
      <t>ケイハツ</t>
    </rPh>
    <phoneticPr fontId="4"/>
  </si>
  <si>
    <t>地区組織</t>
    <phoneticPr fontId="4"/>
  </si>
  <si>
    <t>個　　別　　指　　導</t>
    <phoneticPr fontId="4"/>
  </si>
  <si>
    <t>第２６表－２　市町村栄養改善活動状況（個別指導）</t>
    <rPh sb="0" eb="1">
      <t>ダイ</t>
    </rPh>
    <rPh sb="3" eb="4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4"/>
  </si>
  <si>
    <t>　２　全道の数のうち、配置栄養士数は、札幌市を除く。</t>
    <phoneticPr fontId="4"/>
  </si>
  <si>
    <t>注１　札幌市・函館市・小樽市・旭川市の数は各市調べによる。</t>
    <phoneticPr fontId="4"/>
  </si>
  <si>
    <t>健康増進業務以外その他</t>
    <rPh sb="0" eb="2">
      <t>ケンコウ</t>
    </rPh>
    <rPh sb="2" eb="4">
      <t>ゾウシン</t>
    </rPh>
    <rPh sb="4" eb="6">
      <t>ギョウム</t>
    </rPh>
    <rPh sb="6" eb="8">
      <t>イガイ</t>
    </rPh>
    <rPh sb="10" eb="11">
      <t>タ</t>
    </rPh>
    <phoneticPr fontId="4"/>
  </si>
  <si>
    <t>人材育成</t>
    <phoneticPr fontId="4"/>
  </si>
  <si>
    <t>啓発普及</t>
    <phoneticPr fontId="4"/>
  </si>
  <si>
    <t>会　議　　・　　研　修　等　　・　　そ　の　他</t>
    <rPh sb="0" eb="1">
      <t>カイ</t>
    </rPh>
    <rPh sb="2" eb="3">
      <t>ギ</t>
    </rPh>
    <rPh sb="8" eb="9">
      <t>ケン</t>
    </rPh>
    <rPh sb="10" eb="11">
      <t>オサム</t>
    </rPh>
    <rPh sb="12" eb="13">
      <t>トウ</t>
    </rPh>
    <rPh sb="22" eb="23">
      <t>タ</t>
    </rPh>
    <phoneticPr fontId="4"/>
  </si>
  <si>
    <t>第２６表－３　市町村栄養改善活動状況（会議・研修等・その他）</t>
    <rPh sb="0" eb="1">
      <t>ダイ</t>
    </rPh>
    <rPh sb="3" eb="4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カイギ</t>
    </rPh>
    <rPh sb="22" eb="25">
      <t>ケンシュウトウ</t>
    </rPh>
    <rPh sb="28" eb="29">
      <t>タ</t>
    </rPh>
    <phoneticPr fontId="4"/>
  </si>
  <si>
    <t>　２　札幌市・函館市・小樽市・旭川市の数は、各市調べによる。</t>
    <rPh sb="3" eb="6">
      <t>サッポロシ</t>
    </rPh>
    <rPh sb="7" eb="10">
      <t>ハコダテシ</t>
    </rPh>
    <rPh sb="11" eb="14">
      <t>オタルシ</t>
    </rPh>
    <rPh sb="15" eb="18">
      <t>アサヒカワシ</t>
    </rPh>
    <rPh sb="19" eb="20">
      <t>カズ</t>
    </rPh>
    <rPh sb="22" eb="24">
      <t>カクシ</t>
    </rPh>
    <rPh sb="24" eb="25">
      <t>シラ</t>
    </rPh>
    <phoneticPr fontId="4"/>
  </si>
  <si>
    <t>注１　学校は、学校給食センター・幼稚園を含む。</t>
    <rPh sb="0" eb="1">
      <t>チュウ</t>
    </rPh>
    <rPh sb="3" eb="5">
      <t>ガッコウ</t>
    </rPh>
    <rPh sb="7" eb="9">
      <t>ガッコウ</t>
    </rPh>
    <rPh sb="9" eb="11">
      <t>キュウショク</t>
    </rPh>
    <rPh sb="16" eb="19">
      <t>ヨウチエン</t>
    </rPh>
    <rPh sb="20" eb="21">
      <t>フク</t>
    </rPh>
    <phoneticPr fontId="4"/>
  </si>
  <si>
    <t>資料　行政栄養士業務実績報告</t>
    <rPh sb="3" eb="5">
      <t>ギョウセイ</t>
    </rPh>
    <rPh sb="5" eb="8">
      <t>エイヨウシ</t>
    </rPh>
    <rPh sb="8" eb="10">
      <t>ギョウム</t>
    </rPh>
    <rPh sb="10" eb="12">
      <t>ジッセキ</t>
    </rPh>
    <rPh sb="12" eb="14">
      <t>ホウコク</t>
    </rPh>
    <phoneticPr fontId="4"/>
  </si>
  <si>
    <t>市立函館保健所</t>
  </si>
  <si>
    <t>全道</t>
    <phoneticPr fontId="4"/>
  </si>
  <si>
    <t>指導数</t>
  </si>
  <si>
    <t>施設数</t>
  </si>
  <si>
    <t>1回50食以上又は
1日100食以上</t>
    <rPh sb="5" eb="7">
      <t>イジョウ</t>
    </rPh>
    <phoneticPr fontId="4"/>
  </si>
  <si>
    <t>1回100食以上又は
1日250食以上</t>
    <phoneticPr fontId="4"/>
  </si>
  <si>
    <t>1回300食以上又は
1日750食以上</t>
    <phoneticPr fontId="4"/>
  </si>
  <si>
    <r>
      <t>その他</t>
    </r>
    <r>
      <rPr>
        <u/>
        <sz val="9"/>
        <rFont val="メイリオ"/>
        <family val="3"/>
        <charset val="128"/>
      </rPr>
      <t>の給食施設</t>
    </r>
    <rPh sb="4" eb="6">
      <t>キュウショク</t>
    </rPh>
    <rPh sb="6" eb="8">
      <t>シセツ</t>
    </rPh>
    <phoneticPr fontId="4"/>
  </si>
  <si>
    <t>事業所</t>
    <rPh sb="0" eb="3">
      <t>ジギョウショ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</si>
  <si>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</si>
  <si>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</si>
  <si>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</si>
  <si>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</si>
  <si>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病院</t>
    <rPh sb="0" eb="2">
      <t>ビョウイン</t>
    </rPh>
    <phoneticPr fontId="4"/>
  </si>
  <si>
    <t>江差保健所</t>
    <rPh sb="0" eb="2">
      <t>エサシ</t>
    </rPh>
    <rPh sb="2" eb="5">
      <t>ホケンショ</t>
    </rPh>
    <phoneticPr fontId="4"/>
  </si>
  <si>
    <t>施設数</t>
    <phoneticPr fontId="4"/>
  </si>
  <si>
    <t>学校</t>
    <rPh sb="0" eb="2">
      <t>ガッコウ</t>
    </rPh>
    <phoneticPr fontId="4"/>
  </si>
  <si>
    <t>第２７－１表　給食施設指導数（個別）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コベツ</t>
    </rPh>
    <phoneticPr fontId="4"/>
  </si>
  <si>
    <t>注　　　札幌市・函館市・小樽市・旭川市の数は、各市調べによる。</t>
    <rPh sb="0" eb="1">
      <t>チュウ</t>
    </rPh>
    <rPh sb="4" eb="7">
      <t>サッポロシ</t>
    </rPh>
    <rPh sb="8" eb="11">
      <t>ハコダテシ</t>
    </rPh>
    <rPh sb="12" eb="15">
      <t>オタルシ</t>
    </rPh>
    <rPh sb="16" eb="19">
      <t>アサヒカワシ</t>
    </rPh>
    <rPh sb="20" eb="21">
      <t>カズ</t>
    </rPh>
    <rPh sb="23" eb="25">
      <t>カクシ</t>
    </rPh>
    <rPh sb="25" eb="26">
      <t>シラ</t>
    </rPh>
    <phoneticPr fontId="4"/>
  </si>
  <si>
    <t>延施設数</t>
    <rPh sb="0" eb="1">
      <t>ノ</t>
    </rPh>
    <rPh sb="1" eb="4">
      <t>シセツスウ</t>
    </rPh>
    <phoneticPr fontId="4"/>
  </si>
  <si>
    <t>延指導人数</t>
    <rPh sb="0" eb="1">
      <t>ノ</t>
    </rPh>
    <rPh sb="3" eb="4">
      <t>ニン</t>
    </rPh>
    <phoneticPr fontId="4"/>
  </si>
  <si>
    <t>1回50食以上又は
1日100食以上</t>
    <phoneticPr fontId="4"/>
  </si>
  <si>
    <t>計</t>
    <rPh sb="0" eb="1">
      <t>ケイ</t>
    </rPh>
    <phoneticPr fontId="4"/>
  </si>
  <si>
    <t>平成２５年</t>
    <rPh sb="0" eb="2">
      <t>ヘイセイ</t>
    </rPh>
    <rPh sb="4" eb="5">
      <t>ネン</t>
    </rPh>
    <phoneticPr fontId="4"/>
  </si>
  <si>
    <t>第２７－２表　給食施設指導数（集団）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シュウダン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</si>
</sst>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Arial"/>
      <family val="2"/>
    </font>
    <font>
      <u/>
      <sz val="9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354">
    <xf numFmtId="0" fontId="0" fillId="0" borderId="0" xfId="0">
      <alignment vertical="center"/>
    </xf>
    <xf numFmtId="38" fontId="2" fillId="0" borderId="0" xfId="2" applyFont="1"/>
    <xf numFmtId="38" fontId="2" fillId="0" borderId="0" xfId="2" applyFont="1" applyAlignment="1">
      <alignment horizontal="left" vertical="top"/>
    </xf>
    <xf numFmtId="38" fontId="2" fillId="0" borderId="0" xfId="2" applyFont="1" applyBorder="1"/>
    <xf numFmtId="38" fontId="2" fillId="0" borderId="0" xfId="2" applyFont="1" applyBorder="1" applyAlignment="1">
      <alignment horizontal="left"/>
    </xf>
    <xf numFmtId="38" fontId="2" fillId="0" borderId="0" xfId="2" applyFont="1" applyBorder="1" applyAlignment="1">
      <alignment horizontal="left" vertical="top"/>
    </xf>
    <xf numFmtId="38" fontId="2" fillId="0" borderId="0" xfId="2" applyFont="1" applyBorder="1" applyAlignment="1"/>
    <xf numFmtId="38" fontId="2" fillId="2" borderId="1" xfId="2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right" vertical="center"/>
    </xf>
    <xf numFmtId="38" fontId="2" fillId="2" borderId="1" xfId="2" applyFont="1" applyFill="1" applyBorder="1"/>
    <xf numFmtId="38" fontId="2" fillId="2" borderId="3" xfId="2" applyFont="1" applyFill="1" applyBorder="1" applyAlignment="1">
      <alignment horizontal="center" vertical="center"/>
    </xf>
    <xf numFmtId="38" fontId="2" fillId="2" borderId="4" xfId="2" applyFont="1" applyFill="1" applyBorder="1" applyAlignment="1">
      <alignment horizontal="left" vertical="top"/>
    </xf>
    <xf numFmtId="38" fontId="2" fillId="2" borderId="5" xfId="2" applyFont="1" applyFill="1" applyBorder="1" applyAlignment="1">
      <alignment horizontal="center" vertical="center"/>
    </xf>
    <xf numFmtId="38" fontId="2" fillId="2" borderId="6" xfId="2" applyFont="1" applyFill="1" applyBorder="1" applyAlignment="1">
      <alignment horizontal="left" vertical="top"/>
    </xf>
    <xf numFmtId="38" fontId="2" fillId="2" borderId="7" xfId="2" applyFont="1" applyFill="1" applyBorder="1" applyAlignment="1">
      <alignment horizontal="right" vertical="center"/>
    </xf>
    <xf numFmtId="38" fontId="2" fillId="2" borderId="8" xfId="2" applyFont="1" applyFill="1" applyBorder="1" applyAlignment="1">
      <alignment horizontal="center" vertical="center"/>
    </xf>
    <xf numFmtId="38" fontId="2" fillId="2" borderId="9" xfId="2" applyFont="1" applyFill="1" applyBorder="1" applyAlignment="1">
      <alignment horizontal="left" vertical="top"/>
    </xf>
    <xf numFmtId="38" fontId="2" fillId="3" borderId="1" xfId="2" applyFont="1" applyFill="1" applyBorder="1" applyAlignment="1">
      <alignment horizontal="right" vertical="center"/>
    </xf>
    <xf numFmtId="38" fontId="2" fillId="3" borderId="2" xfId="2" applyFont="1" applyFill="1" applyBorder="1" applyAlignment="1">
      <alignment horizontal="right" vertical="center"/>
    </xf>
    <xf numFmtId="38" fontId="2" fillId="3" borderId="1" xfId="2" applyFont="1" applyFill="1" applyBorder="1"/>
    <xf numFmtId="38" fontId="2" fillId="3" borderId="3" xfId="2" applyFont="1" applyFill="1" applyBorder="1" applyAlignment="1">
      <alignment horizontal="center" vertical="center"/>
    </xf>
    <xf numFmtId="38" fontId="2" fillId="3" borderId="4" xfId="2" applyFont="1" applyFill="1" applyBorder="1" applyAlignment="1">
      <alignment horizontal="left" vertical="top"/>
    </xf>
    <xf numFmtId="38" fontId="2" fillId="3" borderId="5" xfId="2" applyFont="1" applyFill="1" applyBorder="1" applyAlignment="1">
      <alignment horizontal="center" vertical="center"/>
    </xf>
    <xf numFmtId="38" fontId="2" fillId="3" borderId="6" xfId="2" applyFont="1" applyFill="1" applyBorder="1" applyAlignment="1">
      <alignment horizontal="left" vertical="top"/>
    </xf>
    <xf numFmtId="38" fontId="2" fillId="3" borderId="7" xfId="2" applyFont="1" applyFill="1" applyBorder="1" applyAlignment="1">
      <alignment horizontal="right" vertical="center"/>
    </xf>
    <xf numFmtId="38" fontId="2" fillId="3" borderId="8" xfId="2" applyFont="1" applyFill="1" applyBorder="1" applyAlignment="1">
      <alignment horizontal="center" vertical="center"/>
    </xf>
    <xf numFmtId="38" fontId="2" fillId="3" borderId="9" xfId="2" applyFont="1" applyFill="1" applyBorder="1" applyAlignment="1">
      <alignment horizontal="left" vertical="top"/>
    </xf>
    <xf numFmtId="38" fontId="2" fillId="0" borderId="0" xfId="2" applyFont="1" applyFill="1"/>
    <xf numFmtId="38" fontId="2" fillId="0" borderId="0" xfId="2" applyFont="1" applyFill="1" applyBorder="1" applyAlignment="1"/>
    <xf numFmtId="38" fontId="2" fillId="3" borderId="1" xfId="2" applyFont="1" applyFill="1" applyBorder="1" applyAlignment="1">
      <alignment horizontal="right"/>
    </xf>
    <xf numFmtId="38" fontId="2" fillId="3" borderId="2" xfId="2" applyFont="1" applyFill="1" applyBorder="1" applyAlignment="1">
      <alignment horizontal="right"/>
    </xf>
    <xf numFmtId="38" fontId="2" fillId="4" borderId="1" xfId="2" applyFont="1" applyFill="1" applyBorder="1" applyAlignment="1">
      <alignment horizontal="right"/>
    </xf>
    <xf numFmtId="38" fontId="2" fillId="4" borderId="2" xfId="2" applyFont="1" applyFill="1" applyBorder="1" applyAlignment="1">
      <alignment horizontal="right"/>
    </xf>
    <xf numFmtId="38" fontId="2" fillId="4" borderId="1" xfId="2" applyFont="1" applyFill="1" applyBorder="1"/>
    <xf numFmtId="38" fontId="2" fillId="4" borderId="3" xfId="2" applyFont="1" applyFill="1" applyBorder="1" applyAlignment="1">
      <alignment horizontal="center" vertical="center"/>
    </xf>
    <xf numFmtId="38" fontId="2" fillId="4" borderId="4" xfId="2" applyFont="1" applyFill="1" applyBorder="1" applyAlignment="1">
      <alignment horizontal="left" vertical="top" wrapText="1"/>
    </xf>
    <xf numFmtId="38" fontId="2" fillId="4" borderId="5" xfId="2" applyFont="1" applyFill="1" applyBorder="1" applyAlignment="1">
      <alignment horizontal="center" vertical="center"/>
    </xf>
    <xf numFmtId="38" fontId="2" fillId="4" borderId="6" xfId="2" applyFont="1" applyFill="1" applyBorder="1" applyAlignment="1">
      <alignment horizontal="left" vertical="top" wrapText="1"/>
    </xf>
    <xf numFmtId="38" fontId="2" fillId="4" borderId="7" xfId="2" applyFont="1" applyFill="1" applyBorder="1" applyAlignment="1">
      <alignment horizontal="right" vertical="center"/>
    </xf>
    <xf numFmtId="38" fontId="2" fillId="4" borderId="8" xfId="2" applyFont="1" applyFill="1" applyBorder="1" applyAlignment="1">
      <alignment horizontal="center" vertical="center"/>
    </xf>
    <xf numFmtId="38" fontId="2" fillId="4" borderId="9" xfId="2" applyFont="1" applyFill="1" applyBorder="1" applyAlignment="1">
      <alignment horizontal="left" vertical="top" wrapText="1"/>
    </xf>
    <xf numFmtId="38" fontId="2" fillId="3" borderId="4" xfId="2" applyFont="1" applyFill="1" applyBorder="1" applyAlignment="1">
      <alignment horizontal="left" vertical="top"/>
    </xf>
    <xf numFmtId="38" fontId="2" fillId="3" borderId="6" xfId="2" applyFont="1" applyFill="1" applyBorder="1" applyAlignment="1">
      <alignment horizontal="left" vertical="top"/>
    </xf>
    <xf numFmtId="38" fontId="2" fillId="3" borderId="9" xfId="2" applyFont="1" applyFill="1" applyBorder="1" applyAlignment="1">
      <alignment horizontal="left" vertical="top"/>
    </xf>
    <xf numFmtId="38" fontId="2" fillId="0" borderId="0" xfId="2" applyFont="1" applyFill="1" applyBorder="1"/>
    <xf numFmtId="38" fontId="2" fillId="0" borderId="5" xfId="2" applyFont="1" applyFill="1" applyBorder="1" applyAlignment="1">
      <alignment horizontal="right"/>
    </xf>
    <xf numFmtId="38" fontId="2" fillId="5" borderId="1" xfId="2" applyFont="1" applyFill="1" applyBorder="1" applyAlignment="1">
      <alignment horizontal="right"/>
    </xf>
    <xf numFmtId="38" fontId="2" fillId="5" borderId="2" xfId="2" applyFont="1" applyFill="1" applyBorder="1" applyAlignment="1">
      <alignment horizontal="right"/>
    </xf>
    <xf numFmtId="38" fontId="2" fillId="5" borderId="10" xfId="2" applyFont="1" applyFill="1" applyBorder="1" applyAlignment="1">
      <alignment horizontal="right"/>
    </xf>
    <xf numFmtId="38" fontId="2" fillId="5" borderId="1" xfId="2" applyFont="1" applyFill="1" applyBorder="1"/>
    <xf numFmtId="38" fontId="2" fillId="5" borderId="11" xfId="2" applyFont="1" applyFill="1" applyBorder="1" applyAlignment="1">
      <alignment horizontal="center" vertical="center"/>
    </xf>
    <xf numFmtId="38" fontId="2" fillId="5" borderId="4" xfId="2" applyFont="1" applyFill="1" applyBorder="1" applyAlignment="1">
      <alignment horizontal="left" vertical="top"/>
    </xf>
    <xf numFmtId="38" fontId="2" fillId="5" borderId="9" xfId="2" applyFont="1" applyFill="1" applyBorder="1" applyAlignment="1">
      <alignment horizontal="right"/>
    </xf>
    <xf numFmtId="38" fontId="2" fillId="5" borderId="12" xfId="2" applyFont="1" applyFill="1" applyBorder="1" applyAlignment="1">
      <alignment horizontal="right"/>
    </xf>
    <xf numFmtId="38" fontId="2" fillId="5" borderId="8" xfId="2" applyFont="1" applyFill="1" applyBorder="1" applyAlignment="1">
      <alignment horizontal="right"/>
    </xf>
    <xf numFmtId="38" fontId="2" fillId="5" borderId="13" xfId="2" applyFont="1" applyFill="1" applyBorder="1" applyAlignment="1">
      <alignment horizontal="center" vertical="center"/>
    </xf>
    <xf numFmtId="38" fontId="2" fillId="5" borderId="6" xfId="2" applyFont="1" applyFill="1" applyBorder="1" applyAlignment="1">
      <alignment horizontal="left" vertical="top"/>
    </xf>
    <xf numFmtId="38" fontId="2" fillId="5" borderId="7" xfId="2" applyFont="1" applyFill="1" applyBorder="1" applyAlignment="1">
      <alignment horizontal="right" vertical="center"/>
    </xf>
    <xf numFmtId="38" fontId="2" fillId="5" borderId="12" xfId="2" applyFont="1" applyFill="1" applyBorder="1" applyAlignment="1">
      <alignment horizontal="center" vertical="center"/>
    </xf>
    <xf numFmtId="38" fontId="2" fillId="5" borderId="9" xfId="2" applyFont="1" applyFill="1" applyBorder="1" applyAlignment="1">
      <alignment horizontal="left" vertical="top"/>
    </xf>
    <xf numFmtId="38" fontId="2" fillId="0" borderId="5" xfId="2" applyFont="1" applyBorder="1"/>
    <xf numFmtId="38" fontId="2" fillId="0" borderId="4" xfId="2" applyFont="1" applyFill="1" applyBorder="1" applyAlignment="1">
      <alignment horizontal="center" vertical="center" textRotation="255" wrapText="1"/>
    </xf>
    <xf numFmtId="38" fontId="2" fillId="0" borderId="3" xfId="2" applyFont="1" applyFill="1" applyBorder="1" applyAlignment="1">
      <alignment horizontal="center" vertical="center" textRotation="255" wrapText="1"/>
    </xf>
    <xf numFmtId="38" fontId="2" fillId="0" borderId="1" xfId="2" applyFont="1" applyFill="1" applyBorder="1" applyAlignment="1">
      <alignment horizontal="center" vertical="center" wrapText="1"/>
    </xf>
    <xf numFmtId="38" fontId="2" fillId="0" borderId="3" xfId="2" applyFont="1" applyBorder="1" applyAlignment="1">
      <alignment horizontal="center" vertical="center" wrapText="1"/>
    </xf>
    <xf numFmtId="38" fontId="2" fillId="0" borderId="10" xfId="2" applyFont="1" applyFill="1" applyBorder="1" applyAlignment="1">
      <alignment horizontal="center" vertical="center" wrapText="1"/>
    </xf>
    <xf numFmtId="38" fontId="2" fillId="0" borderId="14" xfId="2" applyFont="1" applyBorder="1" applyAlignment="1">
      <alignment horizontal="center" vertical="center" wrapText="1"/>
    </xf>
    <xf numFmtId="38" fontId="2" fillId="0" borderId="1" xfId="2" applyFont="1" applyBorder="1" applyAlignment="1">
      <alignment horizontal="center" vertical="center" wrapText="1"/>
    </xf>
    <xf numFmtId="38" fontId="2" fillId="0" borderId="11" xfId="2" applyFont="1" applyFill="1" applyBorder="1"/>
    <xf numFmtId="38" fontId="2" fillId="0" borderId="3" xfId="2" applyFont="1" applyFill="1" applyBorder="1"/>
    <xf numFmtId="38" fontId="2" fillId="0" borderId="6" xfId="2" applyFont="1" applyBorder="1" applyAlignment="1">
      <alignment horizontal="left" vertical="top" wrapText="1"/>
    </xf>
    <xf numFmtId="38" fontId="2" fillId="0" borderId="5" xfId="2" applyFont="1" applyBorder="1" applyAlignment="1">
      <alignment vertical="center" wrapText="1"/>
    </xf>
    <xf numFmtId="38" fontId="2" fillId="0" borderId="9" xfId="2" applyFont="1" applyFill="1" applyBorder="1" applyAlignment="1">
      <alignment horizontal="center" vertical="center" textRotation="255" wrapText="1"/>
    </xf>
    <xf numFmtId="38" fontId="2" fillId="0" borderId="8" xfId="2" applyFont="1" applyFill="1" applyBorder="1" applyAlignment="1">
      <alignment horizontal="center" vertical="center" textRotation="255" wrapText="1"/>
    </xf>
    <xf numFmtId="38" fontId="2" fillId="0" borderId="15" xfId="2" applyFont="1" applyBorder="1" applyAlignment="1">
      <alignment wrapText="1"/>
    </xf>
    <xf numFmtId="38" fontId="2" fillId="0" borderId="8" xfId="2" applyFont="1" applyBorder="1" applyAlignment="1">
      <alignment horizontal="left" vertical="center"/>
    </xf>
    <xf numFmtId="38" fontId="2" fillId="0" borderId="0" xfId="2" applyFont="1" applyBorder="1" applyAlignment="1">
      <alignment wrapText="1"/>
    </xf>
    <xf numFmtId="38" fontId="2" fillId="0" borderId="16" xfId="2" applyFont="1" applyBorder="1" applyAlignment="1">
      <alignment horizontal="left" vertical="center"/>
    </xf>
    <xf numFmtId="38" fontId="2" fillId="0" borderId="0" xfId="2" applyFont="1" applyFill="1" applyBorder="1" applyAlignment="1">
      <alignment wrapText="1"/>
    </xf>
    <xf numFmtId="38" fontId="2" fillId="0" borderId="12" xfId="2" applyFont="1" applyBorder="1" applyAlignment="1">
      <alignment wrapText="1"/>
    </xf>
    <xf numFmtId="38" fontId="2" fillId="0" borderId="16" xfId="2" applyFont="1" applyBorder="1" applyAlignment="1">
      <alignment wrapText="1"/>
    </xf>
    <xf numFmtId="38" fontId="2" fillId="0" borderId="13" xfId="2" applyFont="1" applyFill="1" applyBorder="1"/>
    <xf numFmtId="38" fontId="2" fillId="0" borderId="5" xfId="2" applyFont="1" applyFill="1" applyBorder="1"/>
    <xf numFmtId="38" fontId="2" fillId="0" borderId="6" xfId="2" applyFont="1" applyFill="1" applyBorder="1" applyAlignment="1">
      <alignment horizontal="left" vertical="top"/>
    </xf>
    <xf numFmtId="38" fontId="2" fillId="0" borderId="2" xfId="2" applyFont="1" applyBorder="1" applyAlignment="1">
      <alignment horizontal="center"/>
    </xf>
    <xf numFmtId="38" fontId="2" fillId="0" borderId="15" xfId="2" applyFont="1" applyBorder="1" applyAlignment="1">
      <alignment horizontal="center"/>
    </xf>
    <xf numFmtId="38" fontId="2" fillId="0" borderId="16" xfId="2" applyFont="1" applyBorder="1" applyAlignment="1">
      <alignment horizontal="center"/>
    </xf>
    <xf numFmtId="38" fontId="2" fillId="0" borderId="10" xfId="2" applyFont="1" applyBorder="1" applyAlignment="1">
      <alignment horizontal="center"/>
    </xf>
    <xf numFmtId="38" fontId="2" fillId="0" borderId="12" xfId="2" applyFont="1" applyFill="1" applyBorder="1"/>
    <xf numFmtId="38" fontId="2" fillId="0" borderId="8" xfId="2" applyFont="1" applyFill="1" applyBorder="1"/>
    <xf numFmtId="38" fontId="2" fillId="0" borderId="9" xfId="2" applyFont="1" applyFill="1" applyBorder="1" applyAlignment="1">
      <alignment horizontal="left" vertical="top"/>
    </xf>
    <xf numFmtId="38" fontId="5" fillId="0" borderId="0" xfId="2" applyFont="1" applyAlignment="1">
      <alignment vertical="top"/>
    </xf>
    <xf numFmtId="38" fontId="5" fillId="0" borderId="0" xfId="2" applyFont="1" applyAlignment="1">
      <alignment horizontal="right" vertical="top"/>
    </xf>
    <xf numFmtId="38" fontId="5" fillId="0" borderId="14" xfId="2" applyFont="1" applyBorder="1" applyAlignment="1">
      <alignment horizontal="left" vertical="top"/>
    </xf>
    <xf numFmtId="38" fontId="2" fillId="0" borderId="0" xfId="2" applyFont="1" applyAlignment="1">
      <alignment horizontal="left"/>
    </xf>
    <xf numFmtId="38" fontId="2" fillId="0" borderId="0" xfId="2" applyFont="1" applyAlignment="1"/>
    <xf numFmtId="38" fontId="2" fillId="0" borderId="0" xfId="2" applyFont="1" applyFill="1" applyAlignment="1"/>
    <xf numFmtId="38" fontId="2" fillId="0" borderId="0" xfId="2" applyFont="1" applyFill="1" applyAlignment="1">
      <alignment horizontal="left"/>
    </xf>
    <xf numFmtId="38" fontId="2" fillId="0" borderId="0" xfId="2" applyFont="1" applyFill="1" applyBorder="1" applyAlignment="1">
      <alignment horizontal="left" vertical="center"/>
    </xf>
    <xf numFmtId="38" fontId="2" fillId="2" borderId="4" xfId="2" applyFont="1" applyFill="1" applyBorder="1" applyAlignment="1">
      <alignment horizontal="right" vertical="center"/>
    </xf>
    <xf numFmtId="38" fontId="2" fillId="6" borderId="11" xfId="2" applyFont="1" applyFill="1" applyBorder="1" applyAlignment="1">
      <alignment horizontal="right" vertical="center"/>
    </xf>
    <xf numFmtId="38" fontId="2" fillId="6" borderId="4" xfId="2" applyFont="1" applyFill="1" applyBorder="1" applyAlignment="1">
      <alignment horizontal="right" vertical="center"/>
    </xf>
    <xf numFmtId="38" fontId="2" fillId="2" borderId="4" xfId="2" applyFont="1" applyFill="1" applyBorder="1" applyAlignment="1">
      <alignment horizontal="left" vertical="center"/>
    </xf>
    <xf numFmtId="38" fontId="2" fillId="2" borderId="6" xfId="2" applyFont="1" applyFill="1" applyBorder="1" applyAlignment="1">
      <alignment horizontal="right" vertical="center"/>
    </xf>
    <xf numFmtId="38" fontId="2" fillId="6" borderId="13" xfId="2" applyFont="1" applyFill="1" applyBorder="1" applyAlignment="1">
      <alignment horizontal="right" vertical="center"/>
    </xf>
    <xf numFmtId="38" fontId="2" fillId="6" borderId="6" xfId="2" applyFont="1" applyFill="1" applyBorder="1" applyAlignment="1">
      <alignment horizontal="right" vertical="center"/>
    </xf>
    <xf numFmtId="38" fontId="2" fillId="2" borderId="6" xfId="2" applyFont="1" applyFill="1" applyBorder="1" applyAlignment="1">
      <alignment horizontal="left" vertical="center"/>
    </xf>
    <xf numFmtId="38" fontId="2" fillId="2" borderId="9" xfId="2" applyFont="1" applyFill="1" applyBorder="1" applyAlignment="1">
      <alignment horizontal="right" vertical="center"/>
    </xf>
    <xf numFmtId="38" fontId="2" fillId="6" borderId="12" xfId="2" applyFont="1" applyFill="1" applyBorder="1" applyAlignment="1">
      <alignment horizontal="right" vertical="center"/>
    </xf>
    <xf numFmtId="38" fontId="2" fillId="6" borderId="9" xfId="2" applyFont="1" applyFill="1" applyBorder="1" applyAlignment="1">
      <alignment horizontal="right" vertical="center"/>
    </xf>
    <xf numFmtId="38" fontId="2" fillId="2" borderId="9" xfId="2" applyFont="1" applyFill="1" applyBorder="1" applyAlignment="1">
      <alignment horizontal="left" vertical="center"/>
    </xf>
    <xf numFmtId="38" fontId="2" fillId="4" borderId="2" xfId="2" applyFont="1" applyFill="1" applyBorder="1" applyAlignment="1">
      <alignment horizontal="right" vertical="center"/>
    </xf>
    <xf numFmtId="38" fontId="2" fillId="3" borderId="1" xfId="2" applyFont="1" applyFill="1" applyBorder="1" applyAlignment="1">
      <alignment horizontal="left" vertical="center"/>
    </xf>
    <xf numFmtId="38" fontId="2" fillId="4" borderId="1" xfId="2" applyFont="1" applyFill="1" applyBorder="1" applyAlignment="1">
      <alignment horizontal="left" vertical="center" wrapText="1"/>
    </xf>
    <xf numFmtId="38" fontId="2" fillId="4" borderId="4" xfId="2" applyFont="1" applyFill="1" applyBorder="1" applyAlignment="1">
      <alignment horizontal="left" vertical="center" wrapText="1"/>
    </xf>
    <xf numFmtId="38" fontId="2" fillId="4" borderId="1" xfId="2" applyFont="1" applyFill="1" applyBorder="1" applyAlignment="1">
      <alignment horizontal="right" vertical="center"/>
    </xf>
    <xf numFmtId="38" fontId="2" fillId="2" borderId="13" xfId="2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left" vertical="center"/>
    </xf>
    <xf numFmtId="38" fontId="2" fillId="2" borderId="8" xfId="1" applyFont="1" applyFill="1" applyBorder="1" applyAlignment="1">
      <alignment horizontal="left" vertical="center"/>
    </xf>
    <xf numFmtId="38" fontId="2" fillId="4" borderId="9" xfId="2" applyFont="1" applyFill="1" applyBorder="1" applyAlignment="1">
      <alignment horizontal="right" vertical="center"/>
    </xf>
    <xf numFmtId="38" fontId="2" fillId="0" borderId="0" xfId="2" applyFont="1" applyAlignment="1">
      <alignment horizontal="right"/>
    </xf>
    <xf numFmtId="38" fontId="2" fillId="0" borderId="0" xfId="2" applyFont="1" applyBorder="1" applyAlignment="1">
      <alignment horizontal="right"/>
    </xf>
    <xf numFmtId="38" fontId="2" fillId="4" borderId="1" xfId="1" applyFont="1" applyFill="1" applyBorder="1" applyAlignment="1">
      <alignment horizontal="right" vertical="center"/>
    </xf>
    <xf numFmtId="38" fontId="2" fillId="4" borderId="1" xfId="1" applyFont="1" applyFill="1" applyBorder="1" applyAlignment="1">
      <alignment horizontal="left" vertical="center" wrapText="1"/>
    </xf>
    <xf numFmtId="38" fontId="2" fillId="0" borderId="5" xfId="2" applyFont="1" applyBorder="1" applyAlignment="1"/>
    <xf numFmtId="38" fontId="2" fillId="5" borderId="1" xfId="2" applyNumberFormat="1" applyFont="1" applyFill="1" applyBorder="1" applyAlignment="1">
      <alignment horizontal="right" vertical="center"/>
    </xf>
    <xf numFmtId="38" fontId="2" fillId="7" borderId="9" xfId="2" applyFont="1" applyFill="1" applyBorder="1" applyAlignment="1">
      <alignment horizontal="right" vertical="center" shrinkToFit="1"/>
    </xf>
    <xf numFmtId="38" fontId="2" fillId="7" borderId="9" xfId="2" applyFont="1" applyFill="1" applyBorder="1" applyAlignment="1">
      <alignment horizontal="right" vertical="center"/>
    </xf>
    <xf numFmtId="38" fontId="2" fillId="5" borderId="3" xfId="2" applyFont="1" applyFill="1" applyBorder="1" applyAlignment="1">
      <alignment horizontal="left"/>
    </xf>
    <xf numFmtId="38" fontId="2" fillId="0" borderId="17" xfId="2" applyFont="1" applyBorder="1" applyAlignment="1">
      <alignment horizontal="center" vertical="center" wrapText="1"/>
    </xf>
    <xf numFmtId="38" fontId="2" fillId="0" borderId="1" xfId="2" applyFont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4" xfId="2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38" fontId="2" fillId="0" borderId="8" xfId="2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38" fontId="2" fillId="0" borderId="12" xfId="2" applyFont="1" applyBorder="1" applyAlignment="1">
      <alignment horizontal="center" vertical="center" wrapText="1"/>
    </xf>
    <xf numFmtId="38" fontId="2" fillId="0" borderId="8" xfId="2" applyFont="1" applyBorder="1" applyAlignment="1">
      <alignment horizontal="center" vertical="center" wrapText="1"/>
    </xf>
    <xf numFmtId="38" fontId="2" fillId="0" borderId="12" xfId="2" applyFont="1" applyFill="1" applyBorder="1" applyAlignment="1">
      <alignment horizontal="center" vertical="center" wrapText="1"/>
    </xf>
    <xf numFmtId="38" fontId="2" fillId="0" borderId="12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38" fontId="2" fillId="0" borderId="8" xfId="2" applyFont="1" applyFill="1" applyBorder="1" applyAlignment="1">
      <alignment horizontal="center" vertical="center"/>
    </xf>
    <xf numFmtId="38" fontId="2" fillId="0" borderId="6" xfId="2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0" borderId="15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2" fillId="0" borderId="9" xfId="2" applyFont="1" applyFill="1" applyBorder="1" applyAlignment="1">
      <alignment horizontal="left"/>
    </xf>
    <xf numFmtId="38" fontId="5" fillId="0" borderId="0" xfId="2" applyFont="1" applyFill="1" applyAlignment="1">
      <alignment vertical="top"/>
    </xf>
    <xf numFmtId="38" fontId="5" fillId="0" borderId="14" xfId="2" applyFont="1" applyFill="1" applyBorder="1" applyAlignment="1">
      <alignment horizontal="right" vertical="top"/>
    </xf>
    <xf numFmtId="38" fontId="5" fillId="0" borderId="14" xfId="2" applyFont="1" applyFill="1" applyBorder="1" applyAlignment="1">
      <alignment vertical="top"/>
    </xf>
    <xf numFmtId="38" fontId="5" fillId="0" borderId="0" xfId="2" applyFont="1" applyFill="1" applyBorder="1" applyAlignment="1">
      <alignment vertical="top"/>
    </xf>
    <xf numFmtId="38" fontId="5" fillId="0" borderId="0" xfId="2" applyFont="1" applyFill="1" applyBorder="1" applyAlignment="1">
      <alignment horizontal="right" vertical="top"/>
    </xf>
    <xf numFmtId="38" fontId="5" fillId="0" borderId="14" xfId="2" applyFont="1" applyFill="1" applyBorder="1" applyAlignment="1">
      <alignment horizontal="center" vertical="top"/>
    </xf>
    <xf numFmtId="38" fontId="5" fillId="0" borderId="14" xfId="2" applyFont="1" applyFill="1" applyBorder="1" applyAlignment="1">
      <alignment horizontal="left" vertical="top"/>
    </xf>
    <xf numFmtId="38" fontId="2" fillId="0" borderId="0" xfId="2" applyFont="1" applyFill="1" applyAlignment="1">
      <alignment horizontal="right"/>
    </xf>
    <xf numFmtId="38" fontId="2" fillId="0" borderId="0" xfId="2" applyFont="1" applyFill="1" applyBorder="1" applyAlignment="1">
      <alignment horizontal="right"/>
    </xf>
    <xf numFmtId="38" fontId="2" fillId="0" borderId="5" xfId="2" applyFont="1" applyFill="1" applyBorder="1" applyAlignment="1"/>
    <xf numFmtId="38" fontId="2" fillId="5" borderId="1" xfId="2" applyFont="1" applyFill="1" applyBorder="1" applyAlignment="1">
      <alignment horizontal="right" vertical="center"/>
    </xf>
    <xf numFmtId="38" fontId="2" fillId="7" borderId="1" xfId="2" applyFont="1" applyFill="1" applyBorder="1" applyAlignment="1">
      <alignment horizontal="right" vertical="center"/>
    </xf>
    <xf numFmtId="38" fontId="2" fillId="5" borderId="10" xfId="2" applyFont="1" applyFill="1" applyBorder="1" applyAlignment="1">
      <alignment vertical="center"/>
    </xf>
    <xf numFmtId="38" fontId="2" fillId="0" borderId="4" xfId="2" applyFont="1" applyFill="1" applyBorder="1" applyAlignment="1">
      <alignment horizontal="left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38" fontId="2" fillId="0" borderId="11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 wrapText="1"/>
    </xf>
    <xf numFmtId="38" fontId="2" fillId="0" borderId="13" xfId="2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8" fontId="2" fillId="0" borderId="6" xfId="2" applyFont="1" applyFill="1" applyBorder="1" applyAlignment="1">
      <alignment horizontal="left"/>
    </xf>
    <xf numFmtId="38" fontId="2" fillId="0" borderId="2" xfId="2" applyFont="1" applyFill="1" applyBorder="1" applyAlignment="1">
      <alignment horizontal="center" vertical="center"/>
    </xf>
    <xf numFmtId="38" fontId="2" fillId="0" borderId="15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 wrapText="1"/>
    </xf>
    <xf numFmtId="38" fontId="2" fillId="0" borderId="1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right" vertical="top"/>
    </xf>
    <xf numFmtId="38" fontId="2" fillId="0" borderId="0" xfId="2" applyFont="1" applyFill="1" applyBorder="1" applyAlignment="1">
      <alignment horizontal="left"/>
    </xf>
    <xf numFmtId="38" fontId="2" fillId="0" borderId="0" xfId="2" applyFont="1" applyFill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4" borderId="4" xfId="2" applyFont="1" applyFill="1" applyBorder="1" applyAlignment="1">
      <alignment horizontal="right" vertical="center"/>
    </xf>
    <xf numFmtId="38" fontId="2" fillId="3" borderId="4" xfId="2" applyFont="1" applyFill="1" applyBorder="1" applyAlignment="1">
      <alignment horizontal="right" vertical="center"/>
    </xf>
    <xf numFmtId="38" fontId="2" fillId="3" borderId="4" xfId="2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left" vertical="center"/>
    </xf>
    <xf numFmtId="38" fontId="2" fillId="2" borderId="6" xfId="1" applyFont="1" applyFill="1" applyBorder="1" applyAlignment="1">
      <alignment horizontal="left" vertical="center"/>
    </xf>
    <xf numFmtId="38" fontId="2" fillId="2" borderId="9" xfId="1" applyFont="1" applyFill="1" applyBorder="1" applyAlignment="1">
      <alignment horizontal="left" vertical="center"/>
    </xf>
    <xf numFmtId="38" fontId="2" fillId="5" borderId="1" xfId="2" applyFont="1" applyFill="1" applyBorder="1" applyAlignment="1">
      <alignment horizontal="right" vertical="center" wrapText="1"/>
    </xf>
    <xf numFmtId="38" fontId="2" fillId="7" borderId="4" xfId="2" applyFont="1" applyFill="1" applyBorder="1" applyAlignment="1">
      <alignment horizontal="right" vertical="center"/>
    </xf>
    <xf numFmtId="38" fontId="2" fillId="5" borderId="1" xfId="2" applyFont="1" applyFill="1" applyBorder="1" applyAlignment="1">
      <alignment horizontal="left"/>
    </xf>
    <xf numFmtId="38" fontId="2" fillId="0" borderId="17" xfId="2" applyFont="1" applyFill="1" applyBorder="1" applyAlignment="1">
      <alignment horizontal="center" vertical="center" wrapText="1"/>
    </xf>
    <xf numFmtId="38" fontId="2" fillId="0" borderId="18" xfId="2" applyFont="1" applyFill="1" applyBorder="1" applyAlignment="1">
      <alignment horizontal="center" vertical="center" wrapText="1"/>
    </xf>
    <xf numFmtId="38" fontId="2" fillId="0" borderId="19" xfId="2" applyFont="1" applyFill="1" applyBorder="1" applyAlignment="1">
      <alignment horizontal="center" vertical="center" wrapText="1"/>
    </xf>
    <xf numFmtId="38" fontId="2" fillId="0" borderId="20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left" wrapText="1"/>
    </xf>
    <xf numFmtId="38" fontId="2" fillId="0" borderId="21" xfId="2" applyFont="1" applyFill="1" applyBorder="1" applyAlignment="1">
      <alignment horizontal="center" vertical="center" wrapText="1"/>
    </xf>
    <xf numFmtId="38" fontId="2" fillId="0" borderId="22" xfId="2" applyFont="1" applyFill="1" applyBorder="1" applyAlignment="1">
      <alignment horizontal="center" vertical="center" wrapText="1"/>
    </xf>
    <xf numFmtId="38" fontId="2" fillId="0" borderId="21" xfId="2" applyFont="1" applyFill="1" applyBorder="1" applyAlignment="1">
      <alignment horizontal="center" vertical="center"/>
    </xf>
    <xf numFmtId="38" fontId="2" fillId="0" borderId="22" xfId="2" applyFont="1" applyFill="1" applyBorder="1" applyAlignment="1">
      <alignment horizontal="center" vertical="center"/>
    </xf>
    <xf numFmtId="38" fontId="2" fillId="0" borderId="23" xfId="2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left"/>
    </xf>
    <xf numFmtId="38" fontId="2" fillId="0" borderId="9" xfId="2" applyFont="1" applyFill="1" applyBorder="1" applyAlignment="1">
      <alignment horizontal="center" vertical="center" wrapText="1"/>
    </xf>
    <xf numFmtId="38" fontId="2" fillId="0" borderId="8" xfId="2" applyFont="1" applyFill="1" applyBorder="1" applyAlignment="1">
      <alignment horizontal="left"/>
    </xf>
    <xf numFmtId="38" fontId="2" fillId="0" borderId="0" xfId="2" applyFont="1" applyFill="1" applyAlignment="1">
      <alignment vertical="center"/>
    </xf>
    <xf numFmtId="38" fontId="2" fillId="5" borderId="6" xfId="2" applyFont="1" applyFill="1" applyBorder="1" applyAlignment="1">
      <alignment horizontal="right" vertical="center"/>
    </xf>
    <xf numFmtId="38" fontId="2" fillId="7" borderId="6" xfId="2" applyFont="1" applyFill="1" applyBorder="1" applyAlignment="1">
      <alignment horizontal="right" vertical="center"/>
    </xf>
    <xf numFmtId="38" fontId="2" fillId="0" borderId="24" xfId="2" applyFont="1" applyFill="1" applyBorder="1" applyAlignment="1">
      <alignment horizontal="center" vertical="center" wrapText="1"/>
    </xf>
    <xf numFmtId="38" fontId="2" fillId="0" borderId="25" xfId="2" applyFont="1" applyFill="1" applyBorder="1" applyAlignment="1">
      <alignment horizontal="center" vertical="center" wrapText="1"/>
    </xf>
    <xf numFmtId="38" fontId="2" fillId="0" borderId="4" xfId="2" applyFont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38" fontId="2" fillId="0" borderId="27" xfId="2" applyFont="1" applyFill="1" applyBorder="1" applyAlignment="1">
      <alignment horizontal="center" vertical="center" wrapText="1"/>
    </xf>
    <xf numFmtId="38" fontId="2" fillId="0" borderId="28" xfId="2" applyFont="1" applyFill="1" applyBorder="1" applyAlignment="1">
      <alignment horizontal="center" vertical="center" wrapText="1"/>
    </xf>
    <xf numFmtId="38" fontId="2" fillId="0" borderId="6" xfId="2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38" fontId="2" fillId="0" borderId="30" xfId="2" applyFont="1" applyBorder="1" applyAlignment="1">
      <alignment horizontal="center" vertical="center"/>
    </xf>
    <xf numFmtId="38" fontId="2" fillId="0" borderId="31" xfId="2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38" fontId="2" fillId="0" borderId="30" xfId="2" applyFont="1" applyBorder="1" applyAlignment="1">
      <alignment horizontal="center" vertical="center" wrapText="1"/>
    </xf>
    <xf numFmtId="38" fontId="2" fillId="0" borderId="31" xfId="2" applyFont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38" fontId="2" fillId="0" borderId="30" xfId="2" applyFont="1" applyFill="1" applyBorder="1" applyAlignment="1">
      <alignment horizontal="center" vertical="center"/>
    </xf>
    <xf numFmtId="38" fontId="2" fillId="0" borderId="31" xfId="2" applyFont="1" applyFill="1" applyBorder="1" applyAlignment="1">
      <alignment horizontal="center" vertical="center"/>
    </xf>
    <xf numFmtId="38" fontId="2" fillId="0" borderId="2" xfId="2" applyFont="1" applyBorder="1" applyAlignment="1">
      <alignment vertical="center"/>
    </xf>
    <xf numFmtId="38" fontId="2" fillId="0" borderId="15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9" xfId="2" applyFont="1" applyBorder="1" applyAlignment="1">
      <alignment horizontal="center"/>
    </xf>
    <xf numFmtId="38" fontId="5" fillId="0" borderId="0" xfId="2" applyFont="1" applyFill="1" applyBorder="1" applyAlignment="1">
      <alignment horizontal="right" vertical="top"/>
    </xf>
    <xf numFmtId="38" fontId="5" fillId="0" borderId="0" xfId="2" applyFont="1" applyFill="1" applyBorder="1" applyAlignment="1">
      <alignment horizontal="center" vertical="top"/>
    </xf>
    <xf numFmtId="38" fontId="5" fillId="0" borderId="0" xfId="2" applyFont="1" applyFill="1" applyBorder="1" applyAlignment="1">
      <alignment horizontal="left" vertical="top"/>
    </xf>
    <xf numFmtId="38" fontId="2" fillId="0" borderId="0" xfId="2" applyFont="1" applyAlignment="1">
      <alignment vertical="center"/>
    </xf>
    <xf numFmtId="38" fontId="2" fillId="4" borderId="4" xfId="1" applyFont="1" applyFill="1" applyBorder="1" applyAlignment="1">
      <alignment horizontal="left" vertical="center" wrapText="1"/>
    </xf>
    <xf numFmtId="38" fontId="2" fillId="3" borderId="4" xfId="1" applyFont="1" applyFill="1" applyBorder="1" applyAlignment="1">
      <alignment horizontal="left" vertical="center"/>
    </xf>
    <xf numFmtId="38" fontId="2" fillId="0" borderId="18" xfId="2" applyFont="1" applyBorder="1" applyAlignment="1">
      <alignment horizontal="center" vertical="center" wrapText="1"/>
    </xf>
    <xf numFmtId="38" fontId="2" fillId="0" borderId="5" xfId="2" applyFont="1" applyBorder="1" applyAlignment="1">
      <alignment horizontal="left" wrapText="1"/>
    </xf>
    <xf numFmtId="38" fontId="2" fillId="0" borderId="29" xfId="2" applyFont="1" applyBorder="1" applyAlignment="1">
      <alignment horizontal="center" vertical="center" wrapText="1"/>
    </xf>
    <xf numFmtId="38" fontId="2" fillId="0" borderId="29" xfId="2" applyFont="1" applyBorder="1" applyAlignment="1">
      <alignment horizontal="center" vertical="center"/>
    </xf>
    <xf numFmtId="38" fontId="2" fillId="0" borderId="5" xfId="2" applyFont="1" applyBorder="1" applyAlignment="1">
      <alignment horizontal="left"/>
    </xf>
    <xf numFmtId="38" fontId="2" fillId="0" borderId="8" xfId="2" applyFont="1" applyBorder="1" applyAlignment="1">
      <alignment horizontal="left"/>
    </xf>
    <xf numFmtId="38" fontId="2" fillId="0" borderId="0" xfId="1" applyFont="1" applyFill="1" applyAlignment="1"/>
    <xf numFmtId="38" fontId="2" fillId="0" borderId="0" xfId="1" applyFont="1" applyFill="1" applyAlignment="1">
      <alignment horizontal="left"/>
    </xf>
    <xf numFmtId="38" fontId="2" fillId="0" borderId="0" xfId="1" applyFont="1" applyFill="1" applyBorder="1" applyAlignment="1"/>
    <xf numFmtId="0" fontId="2" fillId="0" borderId="0" xfId="0" applyFont="1" applyFill="1" applyBorder="1" applyAlignment="1">
      <alignment vertical="top" wrapText="1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horizontal="right"/>
    </xf>
    <xf numFmtId="38" fontId="2" fillId="3" borderId="1" xfId="1" applyFont="1" applyFill="1" applyBorder="1" applyAlignment="1">
      <alignment horizontal="right"/>
    </xf>
    <xf numFmtId="38" fontId="2" fillId="3" borderId="10" xfId="1" applyFont="1" applyFill="1" applyBorder="1" applyAlignment="1">
      <alignment horizontal="right"/>
    </xf>
    <xf numFmtId="38" fontId="2" fillId="3" borderId="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8" fontId="2" fillId="0" borderId="0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right"/>
    </xf>
    <xf numFmtId="38" fontId="2" fillId="2" borderId="10" xfId="1" applyFont="1" applyFill="1" applyBorder="1" applyAlignment="1">
      <alignment horizontal="right"/>
    </xf>
    <xf numFmtId="38" fontId="2" fillId="2" borderId="1" xfId="1" applyFont="1" applyFill="1" applyBorder="1" applyAlignment="1">
      <alignment horizontal="left" vertical="center"/>
    </xf>
    <xf numFmtId="38" fontId="2" fillId="5" borderId="4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left" wrapText="1"/>
    </xf>
    <xf numFmtId="0" fontId="2" fillId="0" borderId="0" xfId="4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32" xfId="1" applyFont="1" applyFill="1" applyBorder="1" applyAlignment="1">
      <alignment horizontal="center" vertical="center" wrapText="1"/>
    </xf>
    <xf numFmtId="38" fontId="2" fillId="0" borderId="33" xfId="1" applyFont="1" applyFill="1" applyBorder="1" applyAlignment="1">
      <alignment horizontal="center" vertical="center" wrapText="1"/>
    </xf>
    <xf numFmtId="38" fontId="2" fillId="0" borderId="5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/>
    <xf numFmtId="38" fontId="2" fillId="0" borderId="15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9" xfId="1" applyFont="1" applyFill="1" applyBorder="1" applyAlignment="1"/>
    <xf numFmtId="38" fontId="2" fillId="0" borderId="0" xfId="1" applyFont="1" applyFill="1" applyBorder="1" applyAlignment="1">
      <alignment vertical="top" wrapText="1"/>
    </xf>
    <xf numFmtId="38" fontId="5" fillId="0" borderId="0" xfId="1" applyFont="1" applyFill="1" applyAlignment="1">
      <alignment horizontal="right" vertical="top"/>
    </xf>
    <xf numFmtId="38" fontId="2" fillId="0" borderId="0" xfId="1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38" fontId="2" fillId="0" borderId="0" xfId="1" applyFont="1" applyFill="1" applyAlignment="1">
      <alignment horizontal="right"/>
    </xf>
    <xf numFmtId="38" fontId="2" fillId="0" borderId="0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34" xfId="1" applyFont="1" applyFill="1" applyBorder="1" applyAlignment="1">
      <alignment horizontal="center" vertical="center" wrapText="1"/>
    </xf>
    <xf numFmtId="38" fontId="2" fillId="0" borderId="35" xfId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38" fontId="2" fillId="0" borderId="36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/>
    </xf>
    <xf numFmtId="38" fontId="2" fillId="4" borderId="1" xfId="1" applyFont="1" applyFill="1" applyBorder="1" applyAlignment="1">
      <alignment horizontal="right"/>
    </xf>
    <xf numFmtId="38" fontId="2" fillId="2" borderId="2" xfId="1" applyFont="1" applyFill="1" applyBorder="1" applyAlignment="1">
      <alignment horizontal="right"/>
    </xf>
    <xf numFmtId="38" fontId="2" fillId="6" borderId="1" xfId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right" wrapText="1"/>
    </xf>
    <xf numFmtId="38" fontId="2" fillId="5" borderId="1" xfId="1" applyFont="1" applyFill="1" applyBorder="1" applyAlignment="1">
      <alignment horizontal="right" vertical="center"/>
    </xf>
    <xf numFmtId="38" fontId="2" fillId="7" borderId="1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24" xfId="1" applyFont="1" applyFill="1" applyBorder="1" applyAlignment="1">
      <alignment horizontal="center" vertical="center" wrapText="1"/>
    </xf>
    <xf numFmtId="38" fontId="2" fillId="0" borderId="37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left" vertical="top"/>
    </xf>
    <xf numFmtId="38" fontId="2" fillId="0" borderId="0" xfId="1" applyFont="1" applyAlignment="1"/>
    <xf numFmtId="38" fontId="2" fillId="0" borderId="0" xfId="1" applyFont="1" applyAlignment="1">
      <alignment horizontal="left"/>
    </xf>
    <xf numFmtId="38" fontId="2" fillId="0" borderId="0" xfId="1" applyFont="1" applyBorder="1" applyAlignment="1"/>
    <xf numFmtId="38" fontId="2" fillId="0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38" fontId="2" fillId="3" borderId="1" xfId="1" applyFont="1" applyFill="1" applyBorder="1" applyAlignment="1">
      <alignment horizontal="right" vertical="center"/>
    </xf>
    <xf numFmtId="38" fontId="2" fillId="3" borderId="10" xfId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38" fontId="2" fillId="0" borderId="5" xfId="1" applyFont="1" applyFill="1" applyBorder="1" applyAlignment="1">
      <alignment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10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right" vertical="center"/>
    </xf>
    <xf numFmtId="38" fontId="2" fillId="6" borderId="1" xfId="2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8" borderId="0" xfId="1" applyFont="1" applyFill="1" applyBorder="1" applyAlignment="1">
      <alignment horizontal="right"/>
    </xf>
    <xf numFmtId="38" fontId="2" fillId="8" borderId="0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4" xfId="1" applyFont="1" applyBorder="1" applyAlignment="1">
      <alignment horizontal="left" wrapText="1"/>
    </xf>
    <xf numFmtId="0" fontId="2" fillId="0" borderId="0" xfId="5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38" fontId="2" fillId="0" borderId="19" xfId="1" applyFont="1" applyBorder="1" applyAlignment="1">
      <alignment horizontal="center" vertical="center" wrapText="1"/>
    </xf>
    <xf numFmtId="38" fontId="2" fillId="0" borderId="27" xfId="1" applyFont="1" applyBorder="1" applyAlignment="1">
      <alignment horizontal="center" vertical="center" wrapText="1"/>
    </xf>
    <xf numFmtId="38" fontId="2" fillId="0" borderId="35" xfId="1" applyFont="1" applyBorder="1" applyAlignment="1">
      <alignment horizontal="center" vertical="center" wrapText="1"/>
    </xf>
    <xf numFmtId="38" fontId="2" fillId="0" borderId="34" xfId="1" applyFont="1" applyBorder="1" applyAlignment="1">
      <alignment horizontal="center" vertical="center" wrapText="1"/>
    </xf>
    <xf numFmtId="38" fontId="2" fillId="0" borderId="6" xfId="1" applyFont="1" applyBorder="1" applyAlignment="1"/>
    <xf numFmtId="38" fontId="2" fillId="0" borderId="0" xfId="1" applyFont="1" applyFill="1" applyAlignment="1">
      <alignment vertical="top"/>
    </xf>
    <xf numFmtId="38" fontId="2" fillId="0" borderId="0" xfId="1" applyFont="1" applyFill="1" applyBorder="1" applyAlignment="1">
      <alignment vertical="top"/>
    </xf>
    <xf numFmtId="38" fontId="2" fillId="0" borderId="0" xfId="1" applyFont="1" applyFill="1" applyBorder="1" applyAlignment="1">
      <alignment horizontal="right" vertical="top"/>
    </xf>
    <xf numFmtId="38" fontId="5" fillId="0" borderId="30" xfId="1" applyFont="1" applyFill="1" applyBorder="1" applyAlignment="1">
      <alignment horizontal="right" vertical="top"/>
    </xf>
    <xf numFmtId="38" fontId="2" fillId="0" borderId="0" xfId="1" applyFont="1" applyFill="1" applyBorder="1" applyAlignment="1">
      <alignment horizontal="center" vertical="top"/>
    </xf>
    <xf numFmtId="38" fontId="5" fillId="0" borderId="30" xfId="1" applyFont="1" applyFill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19年報原稿 4(18～31)" xfId="5"/>
    <cellStyle name="標準_コピー19年報原稿 4(18～31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6&#24180;&#29256;_&#36947;&#21335;&#22320;&#22495;&#20445;&#20581;&#24773;&#22577;&#24180;&#22577;\HP\H26_18-6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28-1"/>
      <sheetName val="28-2"/>
      <sheetName val="29-1"/>
      <sheetName val="29-2"/>
      <sheetName val="30"/>
      <sheetName val="31-2"/>
      <sheetName val="32"/>
      <sheetName val="33-1"/>
      <sheetName val="33-2"/>
      <sheetName val="34-1"/>
      <sheetName val="34-2"/>
      <sheetName val="35-1"/>
      <sheetName val="35-2"/>
      <sheetName val="36"/>
      <sheetName val="37"/>
      <sheetName val="38"/>
      <sheetName val="39"/>
      <sheetName val="40"/>
      <sheetName val="41"/>
      <sheetName val="42"/>
      <sheetName val="43-1"/>
      <sheetName val="43-2"/>
      <sheetName val="44"/>
      <sheetName val="45"/>
      <sheetName val="46-1"/>
      <sheetName val="46-2"/>
      <sheetName val="47"/>
      <sheetName val="48"/>
      <sheetName val="49-1"/>
      <sheetName val="49-2"/>
      <sheetName val="50-1"/>
      <sheetName val="50-2"/>
      <sheetName val="51-1"/>
      <sheetName val="51-2"/>
      <sheetName val="52-1"/>
      <sheetName val="52-2"/>
      <sheetName val="53-1"/>
      <sheetName val="53-2"/>
      <sheetName val="53-3"/>
      <sheetName val="54-1"/>
      <sheetName val="54-2"/>
      <sheetName val="55-1"/>
      <sheetName val="55-2"/>
      <sheetName val="56"/>
      <sheetName val="57-1"/>
      <sheetName val="57-2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showGridLines="0" tabSelected="1" zoomScaleNormal="100" zoomScaleSheetLayoutView="80" workbookViewId="0">
      <pane ySplit="4" topLeftCell="A41" activePane="bottomLeft" state="frozen"/>
      <selection pane="bottomLeft"/>
    </sheetView>
  </sheetViews>
  <sheetFormatPr defaultRowHeight="15"/>
  <cols>
    <col min="1" max="1" width="16.625" style="2" customWidth="1"/>
    <col min="2" max="2" width="8.25" style="1" customWidth="1"/>
    <col min="3" max="3" width="11.625" style="1" customWidth="1"/>
    <col min="4" max="4" width="7.625" style="1" customWidth="1"/>
    <col min="5" max="6" width="6.625" style="1" customWidth="1"/>
    <col min="7" max="7" width="7.625" style="1" customWidth="1"/>
    <col min="8" max="8" width="6.625" style="1" customWidth="1"/>
    <col min="9" max="11" width="6.125" style="1" customWidth="1"/>
    <col min="12" max="12" width="7.625" style="1" customWidth="1"/>
    <col min="13" max="13" width="6.625" style="1" customWidth="1"/>
    <col min="14" max="14" width="7.625" style="1" customWidth="1"/>
    <col min="15" max="15" width="6.625" style="1" customWidth="1"/>
    <col min="16" max="18" width="6.125" style="1" customWidth="1"/>
    <col min="19" max="19" width="4.375" style="1" customWidth="1"/>
    <col min="20" max="16384" width="9" style="1"/>
  </cols>
  <sheetData>
    <row r="1" spans="1:20" s="91" customFormat="1" ht="18" customHeight="1">
      <c r="A1" s="93" t="s">
        <v>52</v>
      </c>
      <c r="B1" s="93"/>
      <c r="C1" s="93"/>
      <c r="D1" s="93"/>
      <c r="E1" s="93"/>
      <c r="F1" s="93"/>
      <c r="Q1" s="92"/>
      <c r="R1" s="92" t="s">
        <v>51</v>
      </c>
    </row>
    <row r="2" spans="1:20" ht="16.5" customHeight="1">
      <c r="A2" s="90"/>
      <c r="B2" s="89"/>
      <c r="C2" s="88"/>
      <c r="D2" s="87" t="s">
        <v>50</v>
      </c>
      <c r="E2" s="85"/>
      <c r="F2" s="85"/>
      <c r="G2" s="85"/>
      <c r="H2" s="85"/>
      <c r="I2" s="85"/>
      <c r="J2" s="85"/>
      <c r="K2" s="84"/>
      <c r="L2" s="85" t="s">
        <v>49</v>
      </c>
      <c r="M2" s="85"/>
      <c r="N2" s="85"/>
      <c r="O2" s="86"/>
      <c r="P2" s="85"/>
      <c r="Q2" s="85"/>
      <c r="R2" s="84"/>
      <c r="S2" s="3"/>
    </row>
    <row r="3" spans="1:20" ht="16.5" customHeight="1">
      <c r="A3" s="83"/>
      <c r="B3" s="82"/>
      <c r="C3" s="81"/>
      <c r="D3" s="75" t="s">
        <v>48</v>
      </c>
      <c r="E3" s="80"/>
      <c r="F3" s="79"/>
      <c r="G3" s="75" t="s">
        <v>47</v>
      </c>
      <c r="H3" s="78"/>
      <c r="I3" s="72" t="s">
        <v>46</v>
      </c>
      <c r="J3" s="73" t="s">
        <v>45</v>
      </c>
      <c r="K3" s="72" t="s">
        <v>44</v>
      </c>
      <c r="L3" s="77" t="s">
        <v>48</v>
      </c>
      <c r="M3" s="76"/>
      <c r="N3" s="75" t="s">
        <v>47</v>
      </c>
      <c r="O3" s="74"/>
      <c r="P3" s="73" t="s">
        <v>46</v>
      </c>
      <c r="Q3" s="72" t="s">
        <v>45</v>
      </c>
      <c r="R3" s="72" t="s">
        <v>44</v>
      </c>
      <c r="S3" s="71"/>
      <c r="T3" s="3"/>
    </row>
    <row r="4" spans="1:20" ht="94.5" customHeight="1">
      <c r="A4" s="70"/>
      <c r="B4" s="69"/>
      <c r="C4" s="68"/>
      <c r="D4" s="64"/>
      <c r="E4" s="63" t="s">
        <v>43</v>
      </c>
      <c r="F4" s="67" t="s">
        <v>42</v>
      </c>
      <c r="G4" s="64"/>
      <c r="H4" s="63" t="s">
        <v>40</v>
      </c>
      <c r="I4" s="61"/>
      <c r="J4" s="62"/>
      <c r="K4" s="61"/>
      <c r="L4" s="66"/>
      <c r="M4" s="65" t="s">
        <v>41</v>
      </c>
      <c r="N4" s="64"/>
      <c r="O4" s="63" t="s">
        <v>40</v>
      </c>
      <c r="P4" s="62"/>
      <c r="Q4" s="61"/>
      <c r="R4" s="61"/>
      <c r="S4" s="60"/>
      <c r="T4" s="3"/>
    </row>
    <row r="5" spans="1:20" s="27" customFormat="1" ht="16.5" customHeight="1">
      <c r="A5" s="59" t="s">
        <v>39</v>
      </c>
      <c r="B5" s="58" t="s">
        <v>8</v>
      </c>
      <c r="C5" s="49" t="s">
        <v>7</v>
      </c>
      <c r="D5" s="52">
        <v>15281</v>
      </c>
      <c r="E5" s="52">
        <v>741</v>
      </c>
      <c r="F5" s="52">
        <v>862</v>
      </c>
      <c r="G5" s="52">
        <v>945</v>
      </c>
      <c r="H5" s="52">
        <v>244</v>
      </c>
      <c r="I5" s="52">
        <v>2171</v>
      </c>
      <c r="J5" s="54">
        <v>5504</v>
      </c>
      <c r="K5" s="52">
        <v>858</v>
      </c>
      <c r="L5" s="53">
        <v>6119</v>
      </c>
      <c r="M5" s="52">
        <v>43</v>
      </c>
      <c r="N5" s="52">
        <v>572</v>
      </c>
      <c r="O5" s="52" t="s">
        <v>3</v>
      </c>
      <c r="P5" s="52">
        <v>150</v>
      </c>
      <c r="Q5" s="52">
        <v>823</v>
      </c>
      <c r="R5" s="52">
        <v>74</v>
      </c>
      <c r="S5" s="45"/>
      <c r="T5" s="44"/>
    </row>
    <row r="6" spans="1:20" s="27" customFormat="1" ht="16.5" customHeight="1">
      <c r="A6" s="56"/>
      <c r="B6" s="55"/>
      <c r="C6" s="49" t="s">
        <v>6</v>
      </c>
      <c r="D6" s="52">
        <v>90284</v>
      </c>
      <c r="E6" s="52">
        <v>2491</v>
      </c>
      <c r="F6" s="52">
        <v>850</v>
      </c>
      <c r="G6" s="57"/>
      <c r="H6" s="57"/>
      <c r="I6" s="57"/>
      <c r="J6" s="57"/>
      <c r="K6" s="52">
        <v>1398</v>
      </c>
      <c r="L6" s="53">
        <v>38702</v>
      </c>
      <c r="M6" s="52">
        <v>206</v>
      </c>
      <c r="N6" s="57"/>
      <c r="O6" s="57"/>
      <c r="P6" s="57"/>
      <c r="Q6" s="57"/>
      <c r="R6" s="52">
        <v>534</v>
      </c>
      <c r="S6" s="45"/>
      <c r="T6" s="44"/>
    </row>
    <row r="7" spans="1:20" s="27" customFormat="1" ht="16.5" customHeight="1">
      <c r="A7" s="56"/>
      <c r="B7" s="55"/>
      <c r="C7" s="49" t="s">
        <v>38</v>
      </c>
      <c r="D7" s="52">
        <v>403</v>
      </c>
      <c r="E7" s="52">
        <v>81</v>
      </c>
      <c r="F7" s="52">
        <v>20</v>
      </c>
      <c r="G7" s="52">
        <v>393</v>
      </c>
      <c r="H7" s="52">
        <v>6</v>
      </c>
      <c r="I7" s="52" t="s">
        <v>3</v>
      </c>
      <c r="J7" s="54" t="s">
        <v>3</v>
      </c>
      <c r="K7" s="52">
        <v>4</v>
      </c>
      <c r="L7" s="53">
        <v>12678</v>
      </c>
      <c r="M7" s="52">
        <v>41</v>
      </c>
      <c r="N7" s="52">
        <v>559</v>
      </c>
      <c r="O7" s="52">
        <v>2</v>
      </c>
      <c r="P7" s="52" t="s">
        <v>3</v>
      </c>
      <c r="Q7" s="52">
        <v>1732</v>
      </c>
      <c r="R7" s="52">
        <v>679</v>
      </c>
      <c r="S7" s="45"/>
      <c r="T7" s="44"/>
    </row>
    <row r="8" spans="1:20" s="27" customFormat="1" ht="16.5" customHeight="1">
      <c r="A8" s="51"/>
      <c r="B8" s="50"/>
      <c r="C8" s="49" t="s">
        <v>37</v>
      </c>
      <c r="D8" s="46">
        <v>16785</v>
      </c>
      <c r="E8" s="46">
        <v>6073</v>
      </c>
      <c r="F8" s="46">
        <v>2285</v>
      </c>
      <c r="G8" s="46">
        <v>19412</v>
      </c>
      <c r="H8" s="46">
        <v>630</v>
      </c>
      <c r="I8" s="46">
        <v>512</v>
      </c>
      <c r="J8" s="48">
        <v>4260</v>
      </c>
      <c r="K8" s="46">
        <v>5463</v>
      </c>
      <c r="L8" s="47">
        <v>39676</v>
      </c>
      <c r="M8" s="46">
        <v>5934</v>
      </c>
      <c r="N8" s="46">
        <v>156938</v>
      </c>
      <c r="O8" s="46">
        <v>1683</v>
      </c>
      <c r="P8" s="46">
        <v>460</v>
      </c>
      <c r="Q8" s="46">
        <v>299</v>
      </c>
      <c r="R8" s="46">
        <v>4804</v>
      </c>
      <c r="S8" s="45"/>
      <c r="T8" s="44"/>
    </row>
    <row r="9" spans="1:20" s="27" customFormat="1" ht="16.5" customHeight="1">
      <c r="A9" s="40" t="s">
        <v>36</v>
      </c>
      <c r="B9" s="39" t="s">
        <v>8</v>
      </c>
      <c r="C9" s="33" t="s">
        <v>7</v>
      </c>
      <c r="D9" s="31">
        <f>IF(SUM(D13,D53)=0,"-",SUM(D13,D53))</f>
        <v>1066</v>
      </c>
      <c r="E9" s="31" t="str">
        <f>IF(SUM(E13,E53)=0,"-",SUM(E13,E53))</f>
        <v>-</v>
      </c>
      <c r="F9" s="31">
        <f>IF(SUM(F13,F53)=0,"-",SUM(F13,F53))</f>
        <v>83</v>
      </c>
      <c r="G9" s="31">
        <f>IF(SUM(G13,G53)=0,"-",SUM(G13,G53))</f>
        <v>300</v>
      </c>
      <c r="H9" s="31">
        <f>IF(SUM(H13,H53)=0,"-",SUM(H13,H53))</f>
        <v>13</v>
      </c>
      <c r="I9" s="31">
        <f>IF(SUM(I13,I53)=0,"-",SUM(I13,I53))</f>
        <v>337</v>
      </c>
      <c r="J9" s="31">
        <f>IF(SUM(J13,J53)=0,"-",SUM(J13,J53))</f>
        <v>3642</v>
      </c>
      <c r="K9" s="31">
        <f>IF(SUM(K13,K53)=0,"-",SUM(K13,K53))</f>
        <v>324</v>
      </c>
      <c r="L9" s="32">
        <f>IF(SUM(L13,L53)=0,"-",SUM(L13,L53))</f>
        <v>281</v>
      </c>
      <c r="M9" s="31" t="str">
        <f>IF(SUM(M13,M53)=0,"-",SUM(M13,M53))</f>
        <v>-</v>
      </c>
      <c r="N9" s="31">
        <f>IF(SUM(N13,N53)=0,"-",SUM(N13,N53))</f>
        <v>40</v>
      </c>
      <c r="O9" s="31" t="str">
        <f>IF(SUM(O13,O53)=0,"-",SUM(O13,O53))</f>
        <v>-</v>
      </c>
      <c r="P9" s="31">
        <f>IF(SUM(P13,P53)=0,"-",SUM(P13,P53))</f>
        <v>22</v>
      </c>
      <c r="Q9" s="31">
        <f>IF(SUM(Q13,Q53)=0,"-",SUM(Q13,Q53))</f>
        <v>162</v>
      </c>
      <c r="R9" s="31">
        <f>IF(SUM(R13,R53)=0,"-",SUM(R13,R53))</f>
        <v>22</v>
      </c>
      <c r="S9" s="28"/>
    </row>
    <row r="10" spans="1:20" s="27" customFormat="1" ht="16.5" customHeight="1">
      <c r="A10" s="37"/>
      <c r="B10" s="36"/>
      <c r="C10" s="33" t="s">
        <v>6</v>
      </c>
      <c r="D10" s="31">
        <f>IF(SUM(D14,D54)=0,"-",SUM(D14,D54))</f>
        <v>8739</v>
      </c>
      <c r="E10" s="31" t="str">
        <f>IF(SUM(E14,E54)=0,"-",SUM(E14,E54))</f>
        <v>-</v>
      </c>
      <c r="F10" s="31">
        <f>IF(SUM(F14,F54)=0,"-",SUM(F14,F54))</f>
        <v>35</v>
      </c>
      <c r="G10" s="38"/>
      <c r="H10" s="38"/>
      <c r="I10" s="38"/>
      <c r="J10" s="38"/>
      <c r="K10" s="31">
        <f>IF(SUM(K14,K54)=0,"-",SUM(K14,K54))</f>
        <v>892</v>
      </c>
      <c r="L10" s="32">
        <f>IF(SUM(L14,L54)=0,"-",SUM(L14,L54))</f>
        <v>680</v>
      </c>
      <c r="M10" s="31" t="str">
        <f>IF(SUM(M14,M54)=0,"-",SUM(M14,M54))</f>
        <v>-</v>
      </c>
      <c r="N10" s="38"/>
      <c r="O10" s="38"/>
      <c r="P10" s="38"/>
      <c r="Q10" s="38"/>
      <c r="R10" s="31">
        <f>IF(SUM(R14,R54)=0,"-",SUM(R14,R54))</f>
        <v>41</v>
      </c>
      <c r="S10" s="28"/>
    </row>
    <row r="11" spans="1:20" s="27" customFormat="1" ht="16.5" customHeight="1">
      <c r="A11" s="37"/>
      <c r="B11" s="36"/>
      <c r="C11" s="33" t="s">
        <v>16</v>
      </c>
      <c r="D11" s="31" t="str">
        <f>IF(SUM(D15,D55)=0,"-",SUM(D15,D55))</f>
        <v>-</v>
      </c>
      <c r="E11" s="31" t="str">
        <f>IF(SUM(E15,E55)=0,"-",SUM(E15,E55))</f>
        <v>-</v>
      </c>
      <c r="F11" s="31" t="str">
        <f>IF(SUM(F15,F55)=0,"-",SUM(F15,F55))</f>
        <v>-</v>
      </c>
      <c r="G11" s="31" t="str">
        <f>IF(SUM(G15,G55)=0,"-",SUM(G15,G55))</f>
        <v>-</v>
      </c>
      <c r="H11" s="31" t="str">
        <f>IF(SUM(H15,H55)=0,"-",SUM(H15,H55))</f>
        <v>-</v>
      </c>
      <c r="I11" s="31" t="str">
        <f>IF(SUM(I15,I55)=0,"-",SUM(I15,I55))</f>
        <v>-</v>
      </c>
      <c r="J11" s="31" t="str">
        <f>IF(SUM(J15,J55)=0,"-",SUM(J15,J55))</f>
        <v>-</v>
      </c>
      <c r="K11" s="31" t="str">
        <f>IF(SUM(K15,K55)=0,"-",SUM(K15,K55))</f>
        <v>-</v>
      </c>
      <c r="L11" s="32">
        <f>IF(SUM(L15,L55)=0,"-",SUM(L15,L55))</f>
        <v>386</v>
      </c>
      <c r="M11" s="31" t="str">
        <f>IF(SUM(M15,M55)=0,"-",SUM(M15,M55))</f>
        <v>-</v>
      </c>
      <c r="N11" s="31" t="str">
        <f>IF(SUM(N15,N55)=0,"-",SUM(N15,N55))</f>
        <v>-</v>
      </c>
      <c r="O11" s="31" t="str">
        <f>IF(SUM(O15,O55)=0,"-",SUM(O15,O55))</f>
        <v>-</v>
      </c>
      <c r="P11" s="31" t="str">
        <f>IF(SUM(P15,P55)=0,"-",SUM(P15,P55))</f>
        <v>-</v>
      </c>
      <c r="Q11" s="31">
        <f>IF(SUM(Q15,Q55)=0,"-",SUM(Q15,Q55))</f>
        <v>897</v>
      </c>
      <c r="R11" s="31">
        <f>IF(SUM(R15,R55)=0,"-",SUM(R15,R55))</f>
        <v>403</v>
      </c>
      <c r="S11" s="28"/>
    </row>
    <row r="12" spans="1:20" s="27" customFormat="1" ht="16.5" customHeight="1">
      <c r="A12" s="35"/>
      <c r="B12" s="34"/>
      <c r="C12" s="33" t="s">
        <v>15</v>
      </c>
      <c r="D12" s="31">
        <f>IF(SUM(D16,D56)=0,"-",SUM(D16,D56))</f>
        <v>1094</v>
      </c>
      <c r="E12" s="31">
        <f>IF(SUM(E16,E56)=0,"-",SUM(E16,E56))</f>
        <v>484</v>
      </c>
      <c r="F12" s="31">
        <f>IF(SUM(F16,F56)=0,"-",SUM(F16,F56))</f>
        <v>58</v>
      </c>
      <c r="G12" s="31">
        <f>IF(SUM(G16,G56)=0,"-",SUM(G16,G56))</f>
        <v>8</v>
      </c>
      <c r="H12" s="31" t="str">
        <f>IF(SUM(H16,H56)=0,"-",SUM(H16,H56))</f>
        <v>-</v>
      </c>
      <c r="I12" s="31">
        <f>IF(SUM(I16,I56)=0,"-",SUM(I16,I56))</f>
        <v>8</v>
      </c>
      <c r="J12" s="31">
        <f>IF(SUM(J16,J56)=0,"-",SUM(J16,J56))</f>
        <v>3380</v>
      </c>
      <c r="K12" s="31">
        <f>IF(SUM(K16,K56)=0,"-",SUM(K16,K56))</f>
        <v>443</v>
      </c>
      <c r="L12" s="32">
        <f>IF(SUM(L16,L56)=0,"-",SUM(L16,L56))</f>
        <v>1264</v>
      </c>
      <c r="M12" s="31">
        <f>IF(SUM(M16,M56)=0,"-",SUM(M16,M56))</f>
        <v>216</v>
      </c>
      <c r="N12" s="31">
        <f>IF(SUM(N16,N56)=0,"-",SUM(N16,N56))</f>
        <v>1058</v>
      </c>
      <c r="O12" s="31">
        <f>IF(SUM(O16,O56)=0,"-",SUM(O16,O56))</f>
        <v>22</v>
      </c>
      <c r="P12" s="31">
        <f>IF(SUM(P16,P56)=0,"-",SUM(P16,P56))</f>
        <v>105</v>
      </c>
      <c r="Q12" s="31">
        <f>IF(SUM(Q16,Q56)=0,"-",SUM(Q16,Q56))</f>
        <v>151</v>
      </c>
      <c r="R12" s="31">
        <f>IF(SUM(R16,R56)=0,"-",SUM(R16,R56))</f>
        <v>41</v>
      </c>
      <c r="S12" s="28"/>
    </row>
    <row r="13" spans="1:20" s="27" customFormat="1" ht="16.5" customHeight="1">
      <c r="A13" s="43" t="s">
        <v>35</v>
      </c>
      <c r="B13" s="25" t="s">
        <v>8</v>
      </c>
      <c r="C13" s="19" t="s">
        <v>7</v>
      </c>
      <c r="D13" s="29">
        <f>IF(SUM(D17,D21,D25,D29,D33,D37,D41,D45,D49)=0,"-",SUM(D17,D21,D25,D29,D33,D37,D41,D45,D49))</f>
        <v>1066</v>
      </c>
      <c r="E13" s="29" t="str">
        <f>IF(SUM(E17,E21,E25,E29,E33,E37,E41,E45,E49)=0,"-",SUM(E17,E21,E25,E29,E33,E37,E41,E45,E49))</f>
        <v>-</v>
      </c>
      <c r="F13" s="29">
        <f>IF(SUM(F17,F21,F25,F29,F33,F37,F41,F45,F49)=0,"-",SUM(F17,F21,F25,F29,F33,F37,F41,F45,F49))</f>
        <v>83</v>
      </c>
      <c r="G13" s="29">
        <f>IF(SUM(G17,G21,G25,G29,G33,G37,G41,G45,G49)=0,"-",SUM(G17,G21,G25,G29,G33,G37,G41,G45,G49))</f>
        <v>300</v>
      </c>
      <c r="H13" s="29">
        <f>IF(SUM(H17,H21,H25,H29,H33,H37,H41,H45,H49)=0,"-",SUM(H17,H21,H25,H29,H33,H37,H41,H45,H49))</f>
        <v>13</v>
      </c>
      <c r="I13" s="29">
        <f>IF(SUM(I17,I21,I25,I29,I33,I37,I41,I45,I49)=0,"-",SUM(I17,I21,I25,I29,I33,I37,I41,I45,I49))</f>
        <v>337</v>
      </c>
      <c r="J13" s="29">
        <f>IF(SUM(J17,J21,J25,J29,J33,J37,J41,J45,J49)=0,"-",SUM(J17,J21,J25,J29,J33,J37,J41,J45,J49))</f>
        <v>463</v>
      </c>
      <c r="K13" s="29">
        <f>IF(SUM(K17,K21,K25,K29,K33,K37,K41,K45,K49)=0,"-",SUM(K17,K21,K25,K29,K33,K37,K41,K45,K49))</f>
        <v>324</v>
      </c>
      <c r="L13" s="30">
        <f>IF(SUM(L17,L21,L25,L29,L33,L37,L41,L45,L49)=0,"-",SUM(L17,L21,L25,L29,L33,L37,L41,L45,L49))</f>
        <v>281</v>
      </c>
      <c r="M13" s="29" t="str">
        <f>IF(SUM(M17,M21,M25,M29,M33,M37,M41,M45,M49)=0,"-",SUM(M17,M21,M25,M29,M33,M37,M41,M45,M49))</f>
        <v>-</v>
      </c>
      <c r="N13" s="29">
        <f>IF(SUM(N17,N21,N25,N29,N33,N37,N41,N45,N49)=0,"-",SUM(N17,N21,N25,N29,N33,N37,N41,N45,N49))</f>
        <v>40</v>
      </c>
      <c r="O13" s="29" t="str">
        <f>IF(SUM(O17,O21,O25,O29,O33,O37,O41,O45,O49)=0,"-",SUM(O17,O21,O25,O29,O33,O37,O41,O45,O49))</f>
        <v>-</v>
      </c>
      <c r="P13" s="29">
        <f>IF(SUM(P17,P21,P25,P29,P33,P37,P41,P45,P49)=0,"-",SUM(P17,P21,P25,P29,P33,P37,P41,P45,P49))</f>
        <v>22</v>
      </c>
      <c r="Q13" s="29">
        <f>IF(SUM(Q17,Q21,Q25,Q29,Q33,Q37,Q41,Q45,Q49)=0,"-",SUM(Q17,Q21,Q25,Q29,Q33,Q37,Q41,Q45,Q49))</f>
        <v>22</v>
      </c>
      <c r="R13" s="29">
        <f>IF(SUM(R17,R21,R25,R29,R33,R37,R41,R45,R49)=0,"-",SUM(R17,R21,R25,R29,R33,R37,R41,R45,R49))</f>
        <v>22</v>
      </c>
      <c r="S13" s="28"/>
    </row>
    <row r="14" spans="1:20" s="27" customFormat="1" ht="16.5" customHeight="1">
      <c r="A14" s="42"/>
      <c r="B14" s="22"/>
      <c r="C14" s="19" t="s">
        <v>6</v>
      </c>
      <c r="D14" s="29">
        <f>IF(SUM(D18,D22,D26,D30,D34,D38,D42,D46,D50)=0,"-",SUM(D18,D22,D26,D30,D34,D38,D42,D46,D50))</f>
        <v>2202</v>
      </c>
      <c r="E14" s="29" t="str">
        <f>IF(SUM(E18,E22,E26,E30,E34,E38,E42,E46,E50)=0,"-",SUM(E18,E22,E26,E30,E34,E38,E42,E46,E50))</f>
        <v>-</v>
      </c>
      <c r="F14" s="29">
        <f>IF(SUM(F18,F22,F26,F30,F34,F38,F42,F46,F50)=0,"-",SUM(F18,F22,F26,F30,F34,F38,F42,F46,F50))</f>
        <v>35</v>
      </c>
      <c r="G14" s="24"/>
      <c r="H14" s="24"/>
      <c r="I14" s="24"/>
      <c r="J14" s="24"/>
      <c r="K14" s="29">
        <f>IF(SUM(K18,K22,K26,K30,K34,K38,K42,K46,K50)=0,"-",SUM(K18,K22,K26,K30,K34,K38,K42,K46,K50))</f>
        <v>892</v>
      </c>
      <c r="L14" s="30">
        <f>IF(SUM(L18,L22,L26,L30,L34,L38,L42,L46,L50)=0,"-",SUM(L18,L22,L26,L30,L34,L38,L42,L46,L50))</f>
        <v>528</v>
      </c>
      <c r="M14" s="29" t="str">
        <f>IF(SUM(M18,M22,M26,M30,M34,M38,M42,M46,M50)=0,"-",SUM(M18,M22,M26,M30,M34,M38,M42,M46,M50))</f>
        <v>-</v>
      </c>
      <c r="N14" s="24"/>
      <c r="O14" s="24"/>
      <c r="P14" s="24"/>
      <c r="Q14" s="24"/>
      <c r="R14" s="29">
        <f>IF(SUM(R18,R22,R26,R30,R34,R38,R42,R46,R50)=0,"-",SUM(R18,R22,R26,R30,R34,R38,R42,R46,R50))</f>
        <v>41</v>
      </c>
      <c r="S14" s="28"/>
    </row>
    <row r="15" spans="1:20" s="27" customFormat="1" ht="16.5" customHeight="1">
      <c r="A15" s="42"/>
      <c r="B15" s="22"/>
      <c r="C15" s="19" t="s">
        <v>16</v>
      </c>
      <c r="D15" s="29" t="str">
        <f>IF(SUM(D19,D23,D27,D31,D35,D39,D43,D47,D51)=0,"-",SUM(D19,D23,D27,D31,D35,D39,D43,D47,D51))</f>
        <v>-</v>
      </c>
      <c r="E15" s="29" t="str">
        <f>IF(SUM(E19,E23,E27,E31,E35,E39,E43,E47,E51)=0,"-",SUM(E19,E23,E27,E31,E35,E39,E43,E47,E51))</f>
        <v>-</v>
      </c>
      <c r="F15" s="29" t="str">
        <f>IF(SUM(F19,F23,F27,F31,F35,F39,F43,F47,F51)=0,"-",SUM(F19,F23,F27,F31,F35,F39,F43,F47,F51))</f>
        <v>-</v>
      </c>
      <c r="G15" s="29" t="str">
        <f>IF(SUM(G19,G23,G27,G31,G35,G39,G43,G47,G51)=0,"-",SUM(G19,G23,G27,G31,G35,G39,G43,G47,G51))</f>
        <v>-</v>
      </c>
      <c r="H15" s="29" t="str">
        <f>IF(SUM(H19,H23,H27,H31,H35,H39,H43,H47,H51)=0,"-",SUM(H19,H23,H27,H31,H35,H39,H43,H47,H51))</f>
        <v>-</v>
      </c>
      <c r="I15" s="29" t="str">
        <f>IF(SUM(I19,I23,I27,I31,I35,I39,I43,I47,I51)=0,"-",SUM(I19,I23,I27,I31,I35,I39,I43,I47,I51))</f>
        <v>-</v>
      </c>
      <c r="J15" s="29" t="str">
        <f>IF(SUM(J19,J23,J27,J31,J35,J39,J43,J47,J51)=0,"-",SUM(J19,J23,J27,J31,J35,J39,J43,J47,J51))</f>
        <v>-</v>
      </c>
      <c r="K15" s="29" t="str">
        <f>IF(SUM(K19,K23,K27,K31,K35,K39,K43,K47,K51)=0,"-",SUM(K19,K23,K27,K31,K35,K39,K43,K47,K51))</f>
        <v>-</v>
      </c>
      <c r="L15" s="30">
        <f>IF(SUM(L19,L23,L27,L31,L35,L39,L43,L47,L51)=0,"-",SUM(L19,L23,L27,L31,L35,L39,L43,L47,L51))</f>
        <v>176</v>
      </c>
      <c r="M15" s="29" t="str">
        <f>IF(SUM(M19,M23,M27,M31,M35,M39,M43,M47,M51)=0,"-",SUM(M19,M23,M27,M31,M35,M39,M43,M47,M51))</f>
        <v>-</v>
      </c>
      <c r="N15" s="29" t="str">
        <f>IF(SUM(N19,N23,N27,N31,N35,N39,N43,N47,N51)=0,"-",SUM(N19,N23,N27,N31,N35,N39,N43,N47,N51))</f>
        <v>-</v>
      </c>
      <c r="O15" s="29" t="str">
        <f>IF(SUM(O19,O23,O27,O31,O35,O39,O43,O47,O51)=0,"-",SUM(O19,O23,O27,O31,O35,O39,O43,O47,O51))</f>
        <v>-</v>
      </c>
      <c r="P15" s="29" t="str">
        <f>IF(SUM(P19,P23,P27,P31,P35,P39,P43,P47,P51)=0,"-",SUM(P19,P23,P27,P31,P35,P39,P43,P47,P51))</f>
        <v>-</v>
      </c>
      <c r="Q15" s="29" t="str">
        <f>IF(SUM(Q19,Q23,Q27,Q31,Q35,Q39,Q43,Q47,Q51)=0,"-",SUM(Q19,Q23,Q27,Q31,Q35,Q39,Q43,Q47,Q51))</f>
        <v>-</v>
      </c>
      <c r="R15" s="29" t="str">
        <f>IF(SUM(R19,R23,R27,R31,R35,R39,R43,R47,R51)=0,"-",SUM(R19,R23,R27,R31,R35,R39,R43,R47,R51))</f>
        <v>-</v>
      </c>
      <c r="S15" s="28"/>
    </row>
    <row r="16" spans="1:20" s="27" customFormat="1" ht="16.5" customHeight="1">
      <c r="A16" s="41"/>
      <c r="B16" s="20"/>
      <c r="C16" s="19" t="s">
        <v>15</v>
      </c>
      <c r="D16" s="29">
        <f>IF(SUM(D20,D24,D28,D32,D36,D40,D44,D48,D52)=0,"-",SUM(D20,D24,D28,D32,D36,D40,D44,D48,D52))</f>
        <v>1018</v>
      </c>
      <c r="E16" s="29">
        <f>IF(SUM(E20,E24,E28,E32,E36,E40,E44,E48,E52)=0,"-",SUM(E20,E24,E28,E32,E36,E40,E44,E48,E52))</f>
        <v>437</v>
      </c>
      <c r="F16" s="29">
        <f>IF(SUM(F20,F24,F28,F32,F36,F40,F44,F48,F52)=0,"-",SUM(F20,F24,F28,F32,F36,F40,F44,F48,F52))</f>
        <v>57</v>
      </c>
      <c r="G16" s="29">
        <f>IF(SUM(G20,G24,G28,G32,G36,G40,G44,G48,G52)=0,"-",SUM(G20,G24,G28,G32,G36,G40,G44,G48,G52))</f>
        <v>8</v>
      </c>
      <c r="H16" s="29" t="str">
        <f>IF(SUM(H20,H24,H28,H32,H36,H40,H44,H48,H52)=0,"-",SUM(H20,H24,H28,H32,H36,H40,H44,H48,H52))</f>
        <v>-</v>
      </c>
      <c r="I16" s="29">
        <f>IF(SUM(I20,I24,I28,I32,I36,I40,I44,I48,I52)=0,"-",SUM(I20,I24,I28,I32,I36,I40,I44,I48,I52))</f>
        <v>8</v>
      </c>
      <c r="J16" s="29">
        <f>IF(SUM(J20,J24,J28,J32,J36,J40,J44,J48,J52)=0,"-",SUM(J20,J24,J28,J32,J36,J40,J44,J48,J52))</f>
        <v>96</v>
      </c>
      <c r="K16" s="29">
        <f>IF(SUM(K20,K24,K28,K32,K36,K40,K44,K48,K52)=0,"-",SUM(K20,K24,K28,K32,K36,K40,K44,K48,K52))</f>
        <v>49</v>
      </c>
      <c r="L16" s="30">
        <f>IF(SUM(L20,L24,L28,L32,L36,L40,L44,L48,L52)=0,"-",SUM(L20,L24,L28,L32,L36,L40,L44,L48,L52))</f>
        <v>1132</v>
      </c>
      <c r="M16" s="29">
        <f>IF(SUM(M20,M24,M28,M32,M36,M40,M44,M48,M52)=0,"-",SUM(M20,M24,M28,M32,M36,M40,M44,M48,M52))</f>
        <v>216</v>
      </c>
      <c r="N16" s="29">
        <f>IF(SUM(N20,N24,N28,N32,N36,N40,N44,N48,N52)=0,"-",SUM(N20,N24,N28,N32,N36,N40,N44,N48,N52))</f>
        <v>1058</v>
      </c>
      <c r="O16" s="29">
        <f>IF(SUM(O20,O24,O28,O32,O36,O40,O44,O48,O52)=0,"-",SUM(O20,O24,O28,O32,O36,O40,O44,O48,O52))</f>
        <v>22</v>
      </c>
      <c r="P16" s="29">
        <f>IF(SUM(P20,P24,P28,P32,P36,P40,P44,P48,P52)=0,"-",SUM(P20,P24,P28,P32,P36,P40,P44,P48,P52))</f>
        <v>105</v>
      </c>
      <c r="Q16" s="29">
        <f>IF(SUM(Q20,Q24,Q28,Q32,Q36,Q40,Q44,Q48,Q52)=0,"-",SUM(Q20,Q24,Q28,Q32,Q36,Q40,Q44,Q48,Q52))</f>
        <v>42</v>
      </c>
      <c r="R16" s="29">
        <f>IF(SUM(R20,R24,R28,R32,R36,R40,R44,R48,R52)=0,"-",SUM(R20,R24,R28,R32,R36,R40,R44,R48,R52))</f>
        <v>41</v>
      </c>
      <c r="S16" s="28"/>
    </row>
    <row r="17" spans="1:19" ht="16.5" customHeight="1">
      <c r="A17" s="43" t="s">
        <v>14</v>
      </c>
      <c r="B17" s="25" t="s">
        <v>8</v>
      </c>
      <c r="C17" s="19" t="s">
        <v>7</v>
      </c>
      <c r="D17" s="17" t="s">
        <v>25</v>
      </c>
      <c r="E17" s="17" t="s">
        <v>25</v>
      </c>
      <c r="F17" s="17" t="s">
        <v>25</v>
      </c>
      <c r="G17" s="17" t="s">
        <v>25</v>
      </c>
      <c r="H17" s="17" t="s">
        <v>25</v>
      </c>
      <c r="I17" s="17" t="s">
        <v>25</v>
      </c>
      <c r="J17" s="17" t="s">
        <v>25</v>
      </c>
      <c r="K17" s="17" t="s">
        <v>25</v>
      </c>
      <c r="L17" s="18" t="s">
        <v>25</v>
      </c>
      <c r="M17" s="17" t="s">
        <v>25</v>
      </c>
      <c r="N17" s="17" t="s">
        <v>25</v>
      </c>
      <c r="O17" s="17" t="s">
        <v>25</v>
      </c>
      <c r="P17" s="17" t="s">
        <v>25</v>
      </c>
      <c r="Q17" s="17" t="s">
        <v>25</v>
      </c>
      <c r="R17" s="17" t="s">
        <v>25</v>
      </c>
      <c r="S17" s="6"/>
    </row>
    <row r="18" spans="1:19" ht="16.5" customHeight="1">
      <c r="A18" s="42"/>
      <c r="B18" s="22"/>
      <c r="C18" s="19" t="s">
        <v>6</v>
      </c>
      <c r="D18" s="17" t="s">
        <v>25</v>
      </c>
      <c r="E18" s="17" t="s">
        <v>25</v>
      </c>
      <c r="F18" s="17" t="s">
        <v>25</v>
      </c>
      <c r="G18" s="24"/>
      <c r="H18" s="24"/>
      <c r="I18" s="24"/>
      <c r="J18" s="24"/>
      <c r="K18" s="17" t="s">
        <v>25</v>
      </c>
      <c r="L18" s="18" t="s">
        <v>25</v>
      </c>
      <c r="M18" s="17" t="s">
        <v>25</v>
      </c>
      <c r="N18" s="24"/>
      <c r="O18" s="24"/>
      <c r="P18" s="24"/>
      <c r="Q18" s="24"/>
      <c r="R18" s="17" t="s">
        <v>25</v>
      </c>
      <c r="S18" s="6"/>
    </row>
    <row r="19" spans="1:19" ht="16.5" customHeight="1">
      <c r="A19" s="42"/>
      <c r="B19" s="22"/>
      <c r="C19" s="19" t="s">
        <v>16</v>
      </c>
      <c r="D19" s="17" t="s">
        <v>25</v>
      </c>
      <c r="E19" s="17" t="s">
        <v>25</v>
      </c>
      <c r="F19" s="17" t="s">
        <v>25</v>
      </c>
      <c r="G19" s="17" t="s">
        <v>25</v>
      </c>
      <c r="H19" s="17" t="s">
        <v>25</v>
      </c>
      <c r="I19" s="17" t="s">
        <v>25</v>
      </c>
      <c r="J19" s="17" t="s">
        <v>25</v>
      </c>
      <c r="K19" s="17" t="s">
        <v>25</v>
      </c>
      <c r="L19" s="18" t="s">
        <v>25</v>
      </c>
      <c r="M19" s="17" t="s">
        <v>25</v>
      </c>
      <c r="N19" s="17" t="s">
        <v>25</v>
      </c>
      <c r="O19" s="17" t="s">
        <v>25</v>
      </c>
      <c r="P19" s="17" t="s">
        <v>25</v>
      </c>
      <c r="Q19" s="17" t="s">
        <v>25</v>
      </c>
      <c r="R19" s="17" t="s">
        <v>25</v>
      </c>
      <c r="S19" s="6"/>
    </row>
    <row r="20" spans="1:19" ht="16.5" customHeight="1">
      <c r="A20" s="41"/>
      <c r="B20" s="20"/>
      <c r="C20" s="19" t="s">
        <v>15</v>
      </c>
      <c r="D20" s="17" t="s">
        <v>25</v>
      </c>
      <c r="E20" s="17" t="s">
        <v>25</v>
      </c>
      <c r="F20" s="17" t="s">
        <v>25</v>
      </c>
      <c r="G20" s="17" t="s">
        <v>25</v>
      </c>
      <c r="H20" s="17" t="s">
        <v>25</v>
      </c>
      <c r="I20" s="17" t="s">
        <v>25</v>
      </c>
      <c r="J20" s="17" t="s">
        <v>25</v>
      </c>
      <c r="K20" s="17">
        <v>2</v>
      </c>
      <c r="L20" s="18">
        <v>33</v>
      </c>
      <c r="M20" s="17" t="s">
        <v>25</v>
      </c>
      <c r="N20" s="17" t="s">
        <v>25</v>
      </c>
      <c r="O20" s="17" t="s">
        <v>25</v>
      </c>
      <c r="P20" s="17" t="s">
        <v>25</v>
      </c>
      <c r="Q20" s="17" t="s">
        <v>25</v>
      </c>
      <c r="R20" s="17">
        <v>41</v>
      </c>
      <c r="S20" s="6"/>
    </row>
    <row r="21" spans="1:19" ht="16.5" customHeight="1">
      <c r="A21" s="16" t="s">
        <v>34</v>
      </c>
      <c r="B21" s="15" t="s">
        <v>8</v>
      </c>
      <c r="C21" s="9" t="s">
        <v>7</v>
      </c>
      <c r="D21" s="7">
        <v>287</v>
      </c>
      <c r="E21" s="7" t="s">
        <v>25</v>
      </c>
      <c r="F21" s="7" t="s">
        <v>25</v>
      </c>
      <c r="G21" s="7">
        <v>287</v>
      </c>
      <c r="H21" s="7" t="s">
        <v>25</v>
      </c>
      <c r="I21" s="7">
        <v>287</v>
      </c>
      <c r="J21" s="7">
        <v>385</v>
      </c>
      <c r="K21" s="7">
        <v>287</v>
      </c>
      <c r="L21" s="8">
        <v>8</v>
      </c>
      <c r="M21" s="7" t="s">
        <v>25</v>
      </c>
      <c r="N21" s="7">
        <v>18</v>
      </c>
      <c r="O21" s="7" t="s">
        <v>25</v>
      </c>
      <c r="P21" s="7">
        <v>8</v>
      </c>
      <c r="Q21" s="7">
        <v>8</v>
      </c>
      <c r="R21" s="7">
        <v>8</v>
      </c>
      <c r="S21" s="6"/>
    </row>
    <row r="22" spans="1:19" ht="16.5" customHeight="1">
      <c r="A22" s="13"/>
      <c r="B22" s="12"/>
      <c r="C22" s="9" t="s">
        <v>6</v>
      </c>
      <c r="D22" s="7">
        <v>682</v>
      </c>
      <c r="E22" s="7" t="s">
        <v>25</v>
      </c>
      <c r="F22" s="7" t="s">
        <v>25</v>
      </c>
      <c r="G22" s="14"/>
      <c r="H22" s="14"/>
      <c r="I22" s="14"/>
      <c r="J22" s="14"/>
      <c r="K22" s="7">
        <v>682</v>
      </c>
      <c r="L22" s="8">
        <v>41</v>
      </c>
      <c r="M22" s="7" t="s">
        <v>25</v>
      </c>
      <c r="N22" s="14"/>
      <c r="O22" s="14"/>
      <c r="P22" s="14"/>
      <c r="Q22" s="14"/>
      <c r="R22" s="7">
        <v>41</v>
      </c>
      <c r="S22" s="6"/>
    </row>
    <row r="23" spans="1:19" ht="16.5" customHeight="1">
      <c r="A23" s="13"/>
      <c r="B23" s="12"/>
      <c r="C23" s="9" t="s">
        <v>5</v>
      </c>
      <c r="D23" s="7" t="s">
        <v>25</v>
      </c>
      <c r="E23" s="7" t="s">
        <v>25</v>
      </c>
      <c r="F23" s="7" t="s">
        <v>25</v>
      </c>
      <c r="G23" s="7" t="s">
        <v>25</v>
      </c>
      <c r="H23" s="7" t="s">
        <v>25</v>
      </c>
      <c r="I23" s="7" t="s">
        <v>25</v>
      </c>
      <c r="J23" s="7" t="s">
        <v>25</v>
      </c>
      <c r="K23" s="7" t="s">
        <v>25</v>
      </c>
      <c r="L23" s="8" t="s">
        <v>25</v>
      </c>
      <c r="M23" s="7" t="s">
        <v>25</v>
      </c>
      <c r="N23" s="7" t="s">
        <v>25</v>
      </c>
      <c r="O23" s="7" t="s">
        <v>25</v>
      </c>
      <c r="P23" s="7" t="s">
        <v>25</v>
      </c>
      <c r="Q23" s="7" t="s">
        <v>25</v>
      </c>
      <c r="R23" s="7" t="s">
        <v>25</v>
      </c>
      <c r="S23" s="6"/>
    </row>
    <row r="24" spans="1:19" ht="16.5" customHeight="1">
      <c r="A24" s="11"/>
      <c r="B24" s="10"/>
      <c r="C24" s="9" t="s">
        <v>4</v>
      </c>
      <c r="D24" s="7" t="s">
        <v>25</v>
      </c>
      <c r="E24" s="7" t="s">
        <v>25</v>
      </c>
      <c r="F24" s="7" t="s">
        <v>25</v>
      </c>
      <c r="G24" s="7" t="s">
        <v>25</v>
      </c>
      <c r="H24" s="7" t="s">
        <v>25</v>
      </c>
      <c r="I24" s="7" t="s">
        <v>25</v>
      </c>
      <c r="J24" s="7" t="s">
        <v>25</v>
      </c>
      <c r="K24" s="7" t="s">
        <v>25</v>
      </c>
      <c r="L24" s="8">
        <v>430</v>
      </c>
      <c r="M24" s="7">
        <v>41</v>
      </c>
      <c r="N24" s="7">
        <v>852</v>
      </c>
      <c r="O24" s="7">
        <v>22</v>
      </c>
      <c r="P24" s="7">
        <v>65</v>
      </c>
      <c r="Q24" s="7" t="s">
        <v>25</v>
      </c>
      <c r="R24" s="7" t="s">
        <v>25</v>
      </c>
      <c r="S24" s="6"/>
    </row>
    <row r="25" spans="1:19" ht="16.5" customHeight="1">
      <c r="A25" s="16" t="s">
        <v>33</v>
      </c>
      <c r="B25" s="15" t="s">
        <v>8</v>
      </c>
      <c r="C25" s="9" t="s">
        <v>7</v>
      </c>
      <c r="D25" s="7" t="s">
        <v>25</v>
      </c>
      <c r="E25" s="7" t="s">
        <v>25</v>
      </c>
      <c r="F25" s="7" t="s">
        <v>25</v>
      </c>
      <c r="G25" s="7" t="s">
        <v>25</v>
      </c>
      <c r="H25" s="7" t="s">
        <v>25</v>
      </c>
      <c r="I25" s="7" t="s">
        <v>25</v>
      </c>
      <c r="J25" s="7" t="s">
        <v>25</v>
      </c>
      <c r="K25" s="7" t="s">
        <v>25</v>
      </c>
      <c r="L25" s="8" t="s">
        <v>25</v>
      </c>
      <c r="M25" s="7" t="s">
        <v>25</v>
      </c>
      <c r="N25" s="7" t="s">
        <v>25</v>
      </c>
      <c r="O25" s="7" t="s">
        <v>25</v>
      </c>
      <c r="P25" s="7" t="s">
        <v>25</v>
      </c>
      <c r="Q25" s="7" t="s">
        <v>25</v>
      </c>
      <c r="R25" s="7" t="s">
        <v>25</v>
      </c>
      <c r="S25" s="6"/>
    </row>
    <row r="26" spans="1:19" ht="16.5" customHeight="1">
      <c r="A26" s="13"/>
      <c r="B26" s="12"/>
      <c r="C26" s="9" t="s">
        <v>6</v>
      </c>
      <c r="D26" s="7">
        <v>26</v>
      </c>
      <c r="E26" s="7" t="s">
        <v>25</v>
      </c>
      <c r="F26" s="7" t="s">
        <v>25</v>
      </c>
      <c r="G26" s="14"/>
      <c r="H26" s="14"/>
      <c r="I26" s="14"/>
      <c r="J26" s="14"/>
      <c r="K26" s="7" t="s">
        <v>25</v>
      </c>
      <c r="L26" s="8">
        <v>73</v>
      </c>
      <c r="M26" s="7" t="s">
        <v>25</v>
      </c>
      <c r="N26" s="14"/>
      <c r="O26" s="14"/>
      <c r="P26" s="14"/>
      <c r="Q26" s="14"/>
      <c r="R26" s="7" t="s">
        <v>25</v>
      </c>
      <c r="S26" s="6"/>
    </row>
    <row r="27" spans="1:19" ht="16.5" customHeight="1">
      <c r="A27" s="13"/>
      <c r="B27" s="12"/>
      <c r="C27" s="9" t="s">
        <v>5</v>
      </c>
      <c r="D27" s="7" t="s">
        <v>25</v>
      </c>
      <c r="E27" s="7" t="s">
        <v>25</v>
      </c>
      <c r="F27" s="7" t="s">
        <v>25</v>
      </c>
      <c r="G27" s="7" t="s">
        <v>25</v>
      </c>
      <c r="H27" s="7" t="s">
        <v>25</v>
      </c>
      <c r="I27" s="7" t="s">
        <v>25</v>
      </c>
      <c r="J27" s="7" t="s">
        <v>25</v>
      </c>
      <c r="K27" s="7" t="s">
        <v>25</v>
      </c>
      <c r="L27" s="8" t="s">
        <v>25</v>
      </c>
      <c r="M27" s="7" t="s">
        <v>25</v>
      </c>
      <c r="N27" s="7" t="s">
        <v>25</v>
      </c>
      <c r="O27" s="7" t="s">
        <v>25</v>
      </c>
      <c r="P27" s="7" t="s">
        <v>25</v>
      </c>
      <c r="Q27" s="7" t="s">
        <v>25</v>
      </c>
      <c r="R27" s="7" t="s">
        <v>25</v>
      </c>
      <c r="S27" s="6"/>
    </row>
    <row r="28" spans="1:19" ht="16.5" customHeight="1">
      <c r="A28" s="11"/>
      <c r="B28" s="10"/>
      <c r="C28" s="9" t="s">
        <v>4</v>
      </c>
      <c r="D28" s="7">
        <v>21</v>
      </c>
      <c r="E28" s="7">
        <v>2</v>
      </c>
      <c r="F28" s="7">
        <v>1</v>
      </c>
      <c r="G28" s="7" t="s">
        <v>25</v>
      </c>
      <c r="H28" s="7" t="s">
        <v>25</v>
      </c>
      <c r="I28" s="7" t="s">
        <v>25</v>
      </c>
      <c r="J28" s="7" t="s">
        <v>25</v>
      </c>
      <c r="K28" s="7" t="s">
        <v>25</v>
      </c>
      <c r="L28" s="8">
        <v>155</v>
      </c>
      <c r="M28" s="7" t="s">
        <v>25</v>
      </c>
      <c r="N28" s="7" t="s">
        <v>25</v>
      </c>
      <c r="O28" s="7" t="s">
        <v>25</v>
      </c>
      <c r="P28" s="7" t="s">
        <v>25</v>
      </c>
      <c r="Q28" s="7" t="s">
        <v>25</v>
      </c>
      <c r="R28" s="7" t="s">
        <v>25</v>
      </c>
      <c r="S28" s="6"/>
    </row>
    <row r="29" spans="1:19" ht="16.5" customHeight="1">
      <c r="A29" s="16" t="s">
        <v>32</v>
      </c>
      <c r="B29" s="15" t="s">
        <v>8</v>
      </c>
      <c r="C29" s="9" t="s">
        <v>7</v>
      </c>
      <c r="D29" s="7">
        <v>24</v>
      </c>
      <c r="E29" s="7" t="s">
        <v>25</v>
      </c>
      <c r="F29" s="7">
        <v>24</v>
      </c>
      <c r="G29" s="7" t="s">
        <v>25</v>
      </c>
      <c r="H29" s="7" t="s">
        <v>25</v>
      </c>
      <c r="I29" s="7" t="s">
        <v>25</v>
      </c>
      <c r="J29" s="7">
        <v>19</v>
      </c>
      <c r="K29" s="7" t="s">
        <v>25</v>
      </c>
      <c r="L29" s="8" t="s">
        <v>25</v>
      </c>
      <c r="M29" s="7" t="s">
        <v>25</v>
      </c>
      <c r="N29" s="7" t="s">
        <v>25</v>
      </c>
      <c r="O29" s="7" t="s">
        <v>25</v>
      </c>
      <c r="P29" s="7" t="s">
        <v>25</v>
      </c>
      <c r="Q29" s="7" t="s">
        <v>25</v>
      </c>
      <c r="R29" s="7" t="s">
        <v>25</v>
      </c>
      <c r="S29" s="6"/>
    </row>
    <row r="30" spans="1:19" ht="16.5" customHeight="1">
      <c r="A30" s="13"/>
      <c r="B30" s="12"/>
      <c r="C30" s="9" t="s">
        <v>6</v>
      </c>
      <c r="D30" s="7">
        <v>381</v>
      </c>
      <c r="E30" s="7" t="s">
        <v>25</v>
      </c>
      <c r="F30" s="7" t="s">
        <v>25</v>
      </c>
      <c r="G30" s="14"/>
      <c r="H30" s="14"/>
      <c r="I30" s="14"/>
      <c r="J30" s="14"/>
      <c r="K30" s="7" t="s">
        <v>25</v>
      </c>
      <c r="L30" s="8">
        <v>209</v>
      </c>
      <c r="M30" s="7" t="s">
        <v>25</v>
      </c>
      <c r="N30" s="14"/>
      <c r="O30" s="14"/>
      <c r="P30" s="14"/>
      <c r="Q30" s="14"/>
      <c r="R30" s="7" t="s">
        <v>25</v>
      </c>
      <c r="S30" s="6"/>
    </row>
    <row r="31" spans="1:19" ht="16.5" customHeight="1">
      <c r="A31" s="13"/>
      <c r="B31" s="12"/>
      <c r="C31" s="9" t="s">
        <v>5</v>
      </c>
      <c r="D31" s="7" t="s">
        <v>25</v>
      </c>
      <c r="E31" s="7" t="s">
        <v>25</v>
      </c>
      <c r="F31" s="7" t="s">
        <v>25</v>
      </c>
      <c r="G31" s="7" t="s">
        <v>25</v>
      </c>
      <c r="H31" s="7" t="s">
        <v>25</v>
      </c>
      <c r="I31" s="7" t="s">
        <v>25</v>
      </c>
      <c r="J31" s="7" t="s">
        <v>25</v>
      </c>
      <c r="K31" s="7" t="s">
        <v>25</v>
      </c>
      <c r="L31" s="8">
        <v>36</v>
      </c>
      <c r="M31" s="7" t="s">
        <v>25</v>
      </c>
      <c r="N31" s="7" t="s">
        <v>25</v>
      </c>
      <c r="O31" s="7" t="s">
        <v>25</v>
      </c>
      <c r="P31" s="7" t="s">
        <v>25</v>
      </c>
      <c r="Q31" s="7" t="s">
        <v>25</v>
      </c>
      <c r="R31" s="7" t="s">
        <v>25</v>
      </c>
      <c r="S31" s="6"/>
    </row>
    <row r="32" spans="1:19" ht="16.5" customHeight="1">
      <c r="A32" s="11"/>
      <c r="B32" s="10"/>
      <c r="C32" s="9" t="s">
        <v>4</v>
      </c>
      <c r="D32" s="7">
        <v>445</v>
      </c>
      <c r="E32" s="7">
        <v>435</v>
      </c>
      <c r="F32" s="7">
        <v>5</v>
      </c>
      <c r="G32" s="7" t="s">
        <v>25</v>
      </c>
      <c r="H32" s="7" t="s">
        <v>25</v>
      </c>
      <c r="I32" s="7" t="s">
        <v>25</v>
      </c>
      <c r="J32" s="7" t="s">
        <v>25</v>
      </c>
      <c r="K32" s="7">
        <v>5</v>
      </c>
      <c r="L32" s="8">
        <v>110</v>
      </c>
      <c r="M32" s="7">
        <v>110</v>
      </c>
      <c r="N32" s="7">
        <v>48</v>
      </c>
      <c r="O32" s="7" t="s">
        <v>25</v>
      </c>
      <c r="P32" s="7" t="s">
        <v>25</v>
      </c>
      <c r="Q32" s="7" t="s">
        <v>25</v>
      </c>
      <c r="R32" s="7" t="s">
        <v>25</v>
      </c>
      <c r="S32" s="6"/>
    </row>
    <row r="33" spans="1:19" ht="16.5" customHeight="1">
      <c r="A33" s="16" t="s">
        <v>31</v>
      </c>
      <c r="B33" s="15" t="s">
        <v>8</v>
      </c>
      <c r="C33" s="9" t="s">
        <v>7</v>
      </c>
      <c r="D33" s="7">
        <v>397</v>
      </c>
      <c r="E33" s="7" t="s">
        <v>25</v>
      </c>
      <c r="F33" s="7">
        <v>35</v>
      </c>
      <c r="G33" s="7" t="s">
        <v>25</v>
      </c>
      <c r="H33" s="7" t="s">
        <v>25</v>
      </c>
      <c r="I33" s="7">
        <v>37</v>
      </c>
      <c r="J33" s="7">
        <v>37</v>
      </c>
      <c r="K33" s="7">
        <v>37</v>
      </c>
      <c r="L33" s="8">
        <v>247</v>
      </c>
      <c r="M33" s="7" t="s">
        <v>25</v>
      </c>
      <c r="N33" s="7">
        <v>22</v>
      </c>
      <c r="O33" s="7" t="s">
        <v>25</v>
      </c>
      <c r="P33" s="7">
        <v>14</v>
      </c>
      <c r="Q33" s="7">
        <v>14</v>
      </c>
      <c r="R33" s="7">
        <v>14</v>
      </c>
      <c r="S33" s="6"/>
    </row>
    <row r="34" spans="1:19" ht="16.5" customHeight="1">
      <c r="A34" s="13"/>
      <c r="B34" s="12"/>
      <c r="C34" s="9" t="s">
        <v>6</v>
      </c>
      <c r="D34" s="7">
        <v>343</v>
      </c>
      <c r="E34" s="7" t="s">
        <v>25</v>
      </c>
      <c r="F34" s="7">
        <v>35</v>
      </c>
      <c r="G34" s="14"/>
      <c r="H34" s="14"/>
      <c r="I34" s="14"/>
      <c r="J34" s="14"/>
      <c r="K34" s="7">
        <v>210</v>
      </c>
      <c r="L34" s="8">
        <v>130</v>
      </c>
      <c r="M34" s="7" t="s">
        <v>25</v>
      </c>
      <c r="N34" s="14"/>
      <c r="O34" s="14"/>
      <c r="P34" s="14"/>
      <c r="Q34" s="14"/>
      <c r="R34" s="7" t="s">
        <v>25</v>
      </c>
      <c r="S34" s="6"/>
    </row>
    <row r="35" spans="1:19" ht="16.5" customHeight="1">
      <c r="A35" s="13"/>
      <c r="B35" s="12"/>
      <c r="C35" s="9" t="s">
        <v>5</v>
      </c>
      <c r="D35" s="7" t="s">
        <v>25</v>
      </c>
      <c r="E35" s="7" t="s">
        <v>25</v>
      </c>
      <c r="F35" s="7" t="s">
        <v>25</v>
      </c>
      <c r="G35" s="7" t="s">
        <v>25</v>
      </c>
      <c r="H35" s="7" t="s">
        <v>25</v>
      </c>
      <c r="I35" s="7" t="s">
        <v>25</v>
      </c>
      <c r="J35" s="7" t="s">
        <v>25</v>
      </c>
      <c r="K35" s="7" t="s">
        <v>25</v>
      </c>
      <c r="L35" s="8">
        <v>125</v>
      </c>
      <c r="M35" s="7" t="s">
        <v>25</v>
      </c>
      <c r="N35" s="7" t="s">
        <v>25</v>
      </c>
      <c r="O35" s="7" t="s">
        <v>25</v>
      </c>
      <c r="P35" s="7" t="s">
        <v>25</v>
      </c>
      <c r="Q35" s="7" t="s">
        <v>25</v>
      </c>
      <c r="R35" s="7" t="s">
        <v>25</v>
      </c>
      <c r="S35" s="6"/>
    </row>
    <row r="36" spans="1:19" ht="16.5" customHeight="1">
      <c r="A36" s="11"/>
      <c r="B36" s="10"/>
      <c r="C36" s="9" t="s">
        <v>4</v>
      </c>
      <c r="D36" s="7">
        <v>300</v>
      </c>
      <c r="E36" s="7" t="s">
        <v>25</v>
      </c>
      <c r="F36" s="7">
        <v>51</v>
      </c>
      <c r="G36" s="7" t="s">
        <v>25</v>
      </c>
      <c r="H36" s="7" t="s">
        <v>25</v>
      </c>
      <c r="I36" s="7" t="s">
        <v>25</v>
      </c>
      <c r="J36" s="7">
        <v>85</v>
      </c>
      <c r="K36" s="7">
        <v>42</v>
      </c>
      <c r="L36" s="8">
        <v>226</v>
      </c>
      <c r="M36" s="7">
        <v>65</v>
      </c>
      <c r="N36" s="7">
        <v>112</v>
      </c>
      <c r="O36" s="7" t="s">
        <v>25</v>
      </c>
      <c r="P36" s="7">
        <v>40</v>
      </c>
      <c r="Q36" s="7" t="s">
        <v>25</v>
      </c>
      <c r="R36" s="7" t="s">
        <v>25</v>
      </c>
      <c r="S36" s="6"/>
    </row>
    <row r="37" spans="1:19" ht="16.5" customHeight="1">
      <c r="A37" s="16" t="s">
        <v>30</v>
      </c>
      <c r="B37" s="15" t="s">
        <v>8</v>
      </c>
      <c r="C37" s="9" t="s">
        <v>7</v>
      </c>
      <c r="D37" s="7">
        <v>37</v>
      </c>
      <c r="E37" s="7" t="s">
        <v>3</v>
      </c>
      <c r="F37" s="7">
        <v>24</v>
      </c>
      <c r="G37" s="7">
        <v>13</v>
      </c>
      <c r="H37" s="7">
        <v>13</v>
      </c>
      <c r="I37" s="7">
        <v>13</v>
      </c>
      <c r="J37" s="7">
        <v>13</v>
      </c>
      <c r="K37" s="7" t="s">
        <v>3</v>
      </c>
      <c r="L37" s="8" t="s">
        <v>3</v>
      </c>
      <c r="M37" s="7" t="s">
        <v>3</v>
      </c>
      <c r="N37" s="7" t="s">
        <v>3</v>
      </c>
      <c r="O37" s="7" t="s">
        <v>3</v>
      </c>
      <c r="P37" s="7" t="s">
        <v>3</v>
      </c>
      <c r="Q37" s="7" t="s">
        <v>3</v>
      </c>
      <c r="R37" s="7" t="s">
        <v>3</v>
      </c>
      <c r="S37" s="6"/>
    </row>
    <row r="38" spans="1:19" ht="16.5" customHeight="1">
      <c r="A38" s="13"/>
      <c r="B38" s="12"/>
      <c r="C38" s="9" t="s">
        <v>6</v>
      </c>
      <c r="D38" s="7">
        <v>106</v>
      </c>
      <c r="E38" s="7" t="s">
        <v>3</v>
      </c>
      <c r="F38" s="7" t="s">
        <v>3</v>
      </c>
      <c r="G38" s="14"/>
      <c r="H38" s="14"/>
      <c r="I38" s="14"/>
      <c r="J38" s="14"/>
      <c r="K38" s="7" t="s">
        <v>3</v>
      </c>
      <c r="L38" s="8" t="s">
        <v>3</v>
      </c>
      <c r="M38" s="7" t="s">
        <v>3</v>
      </c>
      <c r="N38" s="14"/>
      <c r="O38" s="14"/>
      <c r="P38" s="14"/>
      <c r="Q38" s="14"/>
      <c r="R38" s="7" t="s">
        <v>3</v>
      </c>
      <c r="S38" s="6"/>
    </row>
    <row r="39" spans="1:19" ht="16.5" customHeight="1">
      <c r="A39" s="13"/>
      <c r="B39" s="12"/>
      <c r="C39" s="9" t="s">
        <v>5</v>
      </c>
      <c r="D39" s="7" t="s">
        <v>3</v>
      </c>
      <c r="E39" s="7" t="s">
        <v>3</v>
      </c>
      <c r="F39" s="7" t="s">
        <v>3</v>
      </c>
      <c r="G39" s="7" t="s">
        <v>3</v>
      </c>
      <c r="H39" s="7" t="s">
        <v>3</v>
      </c>
      <c r="I39" s="7" t="s">
        <v>3</v>
      </c>
      <c r="J39" s="7" t="s">
        <v>3</v>
      </c>
      <c r="K39" s="7" t="s">
        <v>3</v>
      </c>
      <c r="L39" s="8" t="s">
        <v>3</v>
      </c>
      <c r="M39" s="7" t="s">
        <v>3</v>
      </c>
      <c r="N39" s="7" t="s">
        <v>3</v>
      </c>
      <c r="O39" s="7" t="s">
        <v>3</v>
      </c>
      <c r="P39" s="7" t="s">
        <v>3</v>
      </c>
      <c r="Q39" s="7" t="s">
        <v>3</v>
      </c>
      <c r="R39" s="7" t="s">
        <v>3</v>
      </c>
      <c r="S39" s="6"/>
    </row>
    <row r="40" spans="1:19" ht="16.5" customHeight="1">
      <c r="A40" s="11"/>
      <c r="B40" s="10"/>
      <c r="C40" s="9" t="s">
        <v>4</v>
      </c>
      <c r="D40" s="7">
        <v>13</v>
      </c>
      <c r="E40" s="7" t="s">
        <v>3</v>
      </c>
      <c r="F40" s="7" t="s">
        <v>3</v>
      </c>
      <c r="G40" s="7">
        <v>8</v>
      </c>
      <c r="H40" s="7" t="s">
        <v>3</v>
      </c>
      <c r="I40" s="7">
        <v>8</v>
      </c>
      <c r="J40" s="7">
        <v>11</v>
      </c>
      <c r="K40" s="7" t="s">
        <v>3</v>
      </c>
      <c r="L40" s="8" t="s">
        <v>3</v>
      </c>
      <c r="M40" s="7" t="s">
        <v>3</v>
      </c>
      <c r="N40" s="7" t="s">
        <v>3</v>
      </c>
      <c r="O40" s="7" t="s">
        <v>3</v>
      </c>
      <c r="P40" s="7" t="s">
        <v>3</v>
      </c>
      <c r="Q40" s="7" t="s">
        <v>3</v>
      </c>
      <c r="R40" s="7" t="s">
        <v>3</v>
      </c>
      <c r="S40" s="6"/>
    </row>
    <row r="41" spans="1:19" ht="16.5" customHeight="1">
      <c r="A41" s="16" t="s">
        <v>29</v>
      </c>
      <c r="B41" s="15" t="s">
        <v>8</v>
      </c>
      <c r="C41" s="9" t="s">
        <v>7</v>
      </c>
      <c r="D41" s="7" t="s">
        <v>3</v>
      </c>
      <c r="E41" s="7" t="s">
        <v>3</v>
      </c>
      <c r="F41" s="7" t="s">
        <v>3</v>
      </c>
      <c r="G41" s="7" t="s">
        <v>3</v>
      </c>
      <c r="H41" s="7" t="s">
        <v>3</v>
      </c>
      <c r="I41" s="7" t="s">
        <v>3</v>
      </c>
      <c r="J41" s="7" t="s">
        <v>3</v>
      </c>
      <c r="K41" s="7" t="s">
        <v>3</v>
      </c>
      <c r="L41" s="8" t="s">
        <v>3</v>
      </c>
      <c r="M41" s="7" t="s">
        <v>3</v>
      </c>
      <c r="N41" s="7" t="s">
        <v>3</v>
      </c>
      <c r="O41" s="7" t="s">
        <v>3</v>
      </c>
      <c r="P41" s="7" t="s">
        <v>3</v>
      </c>
      <c r="Q41" s="7" t="s">
        <v>3</v>
      </c>
      <c r="R41" s="7" t="s">
        <v>3</v>
      </c>
      <c r="S41" s="6"/>
    </row>
    <row r="42" spans="1:19" ht="16.5" customHeight="1">
      <c r="A42" s="13"/>
      <c r="B42" s="12"/>
      <c r="C42" s="9" t="s">
        <v>6</v>
      </c>
      <c r="D42" s="7">
        <v>583</v>
      </c>
      <c r="E42" s="7" t="s">
        <v>3</v>
      </c>
      <c r="F42" s="7" t="s">
        <v>3</v>
      </c>
      <c r="G42" s="14"/>
      <c r="H42" s="14"/>
      <c r="I42" s="14"/>
      <c r="J42" s="14"/>
      <c r="K42" s="7" t="s">
        <v>3</v>
      </c>
      <c r="L42" s="8">
        <v>28</v>
      </c>
      <c r="M42" s="7" t="s">
        <v>3</v>
      </c>
      <c r="N42" s="14"/>
      <c r="O42" s="14"/>
      <c r="P42" s="14"/>
      <c r="Q42" s="14"/>
      <c r="R42" s="7" t="s">
        <v>3</v>
      </c>
      <c r="S42" s="6"/>
    </row>
    <row r="43" spans="1:19" ht="16.5" customHeight="1">
      <c r="A43" s="13"/>
      <c r="B43" s="12"/>
      <c r="C43" s="9" t="s">
        <v>5</v>
      </c>
      <c r="D43" s="7" t="s">
        <v>3</v>
      </c>
      <c r="E43" s="7" t="s">
        <v>3</v>
      </c>
      <c r="F43" s="7" t="s">
        <v>3</v>
      </c>
      <c r="G43" s="7" t="s">
        <v>3</v>
      </c>
      <c r="H43" s="7" t="s">
        <v>3</v>
      </c>
      <c r="I43" s="7" t="s">
        <v>3</v>
      </c>
      <c r="J43" s="7" t="s">
        <v>3</v>
      </c>
      <c r="K43" s="7" t="s">
        <v>3</v>
      </c>
      <c r="L43" s="8" t="s">
        <v>3</v>
      </c>
      <c r="M43" s="7" t="s">
        <v>3</v>
      </c>
      <c r="N43" s="7" t="s">
        <v>3</v>
      </c>
      <c r="O43" s="7" t="s">
        <v>3</v>
      </c>
      <c r="P43" s="7" t="s">
        <v>3</v>
      </c>
      <c r="Q43" s="7" t="s">
        <v>3</v>
      </c>
      <c r="R43" s="7" t="s">
        <v>3</v>
      </c>
      <c r="S43" s="6"/>
    </row>
    <row r="44" spans="1:19" ht="16.5" customHeight="1">
      <c r="A44" s="11"/>
      <c r="B44" s="10"/>
      <c r="C44" s="9" t="s">
        <v>4</v>
      </c>
      <c r="D44" s="7">
        <v>9</v>
      </c>
      <c r="E44" s="7" t="s">
        <v>3</v>
      </c>
      <c r="F44" s="7" t="s">
        <v>3</v>
      </c>
      <c r="G44" s="7" t="s">
        <v>3</v>
      </c>
      <c r="H44" s="7" t="s">
        <v>3</v>
      </c>
      <c r="I44" s="7" t="s">
        <v>3</v>
      </c>
      <c r="J44" s="7" t="s">
        <v>3</v>
      </c>
      <c r="K44" s="7" t="s">
        <v>3</v>
      </c>
      <c r="L44" s="8">
        <v>46</v>
      </c>
      <c r="M44" s="7" t="s">
        <v>3</v>
      </c>
      <c r="N44" s="7">
        <v>46</v>
      </c>
      <c r="O44" s="7" t="s">
        <v>3</v>
      </c>
      <c r="P44" s="7" t="s">
        <v>3</v>
      </c>
      <c r="Q44" s="7" t="s">
        <v>3</v>
      </c>
      <c r="R44" s="7" t="s">
        <v>3</v>
      </c>
      <c r="S44" s="6"/>
    </row>
    <row r="45" spans="1:19" ht="16.5" customHeight="1">
      <c r="A45" s="16" t="s">
        <v>28</v>
      </c>
      <c r="B45" s="15" t="s">
        <v>8</v>
      </c>
      <c r="C45" s="9" t="s">
        <v>7</v>
      </c>
      <c r="D45" s="7" t="s">
        <v>3</v>
      </c>
      <c r="E45" s="7" t="s">
        <v>3</v>
      </c>
      <c r="F45" s="7" t="s">
        <v>3</v>
      </c>
      <c r="G45" s="7" t="s">
        <v>3</v>
      </c>
      <c r="H45" s="7" t="s">
        <v>3</v>
      </c>
      <c r="I45" s="7" t="s">
        <v>3</v>
      </c>
      <c r="J45" s="7">
        <v>9</v>
      </c>
      <c r="K45" s="7" t="s">
        <v>3</v>
      </c>
      <c r="L45" s="8" t="s">
        <v>3</v>
      </c>
      <c r="M45" s="7" t="s">
        <v>3</v>
      </c>
      <c r="N45" s="7" t="s">
        <v>3</v>
      </c>
      <c r="O45" s="7" t="s">
        <v>3</v>
      </c>
      <c r="P45" s="7" t="s">
        <v>3</v>
      </c>
      <c r="Q45" s="7" t="s">
        <v>3</v>
      </c>
      <c r="R45" s="7" t="s">
        <v>3</v>
      </c>
      <c r="S45" s="6"/>
    </row>
    <row r="46" spans="1:19" ht="16.5" customHeight="1">
      <c r="A46" s="13"/>
      <c r="B46" s="12"/>
      <c r="C46" s="9" t="s">
        <v>6</v>
      </c>
      <c r="D46" s="7">
        <v>81</v>
      </c>
      <c r="E46" s="7" t="s">
        <v>3</v>
      </c>
      <c r="F46" s="7" t="s">
        <v>3</v>
      </c>
      <c r="G46" s="14"/>
      <c r="H46" s="14"/>
      <c r="I46" s="14"/>
      <c r="J46" s="14"/>
      <c r="K46" s="7" t="s">
        <v>3</v>
      </c>
      <c r="L46" s="8" t="s">
        <v>3</v>
      </c>
      <c r="M46" s="7" t="s">
        <v>3</v>
      </c>
      <c r="N46" s="14"/>
      <c r="O46" s="14"/>
      <c r="P46" s="14"/>
      <c r="Q46" s="14"/>
      <c r="R46" s="7" t="s">
        <v>3</v>
      </c>
      <c r="S46" s="6"/>
    </row>
    <row r="47" spans="1:19" ht="16.5" customHeight="1">
      <c r="A47" s="13"/>
      <c r="B47" s="12"/>
      <c r="C47" s="9" t="s">
        <v>5</v>
      </c>
      <c r="D47" s="7" t="s">
        <v>3</v>
      </c>
      <c r="E47" s="7" t="s">
        <v>3</v>
      </c>
      <c r="F47" s="7" t="s">
        <v>3</v>
      </c>
      <c r="G47" s="7" t="s">
        <v>3</v>
      </c>
      <c r="H47" s="7" t="s">
        <v>3</v>
      </c>
      <c r="I47" s="7" t="s">
        <v>3</v>
      </c>
      <c r="J47" s="7" t="s">
        <v>3</v>
      </c>
      <c r="K47" s="7" t="s">
        <v>3</v>
      </c>
      <c r="L47" s="8">
        <v>15</v>
      </c>
      <c r="M47" s="7" t="s">
        <v>3</v>
      </c>
      <c r="N47" s="7" t="s">
        <v>3</v>
      </c>
      <c r="O47" s="7" t="s">
        <v>3</v>
      </c>
      <c r="P47" s="7" t="s">
        <v>3</v>
      </c>
      <c r="Q47" s="7" t="s">
        <v>3</v>
      </c>
      <c r="R47" s="7" t="s">
        <v>3</v>
      </c>
      <c r="S47" s="6"/>
    </row>
    <row r="48" spans="1:19" ht="16.5" customHeight="1">
      <c r="A48" s="11"/>
      <c r="B48" s="10"/>
      <c r="C48" s="9" t="s">
        <v>4</v>
      </c>
      <c r="D48" s="7">
        <v>48</v>
      </c>
      <c r="E48" s="7" t="s">
        <v>3</v>
      </c>
      <c r="F48" s="7" t="s">
        <v>3</v>
      </c>
      <c r="G48" s="7" t="s">
        <v>3</v>
      </c>
      <c r="H48" s="7" t="s">
        <v>3</v>
      </c>
      <c r="I48" s="7" t="s">
        <v>3</v>
      </c>
      <c r="J48" s="7" t="s">
        <v>3</v>
      </c>
      <c r="K48" s="7" t="s">
        <v>3</v>
      </c>
      <c r="L48" s="8">
        <v>85</v>
      </c>
      <c r="M48" s="7" t="s">
        <v>3</v>
      </c>
      <c r="N48" s="7" t="s">
        <v>3</v>
      </c>
      <c r="O48" s="7" t="s">
        <v>3</v>
      </c>
      <c r="P48" s="7" t="s">
        <v>3</v>
      </c>
      <c r="Q48" s="7">
        <v>42</v>
      </c>
      <c r="R48" s="7" t="s">
        <v>3</v>
      </c>
      <c r="S48" s="6"/>
    </row>
    <row r="49" spans="1:19" ht="16.5" customHeight="1">
      <c r="A49" s="16" t="s">
        <v>27</v>
      </c>
      <c r="B49" s="15" t="s">
        <v>8</v>
      </c>
      <c r="C49" s="9" t="s">
        <v>7</v>
      </c>
      <c r="D49" s="7">
        <v>321</v>
      </c>
      <c r="E49" s="7" t="s">
        <v>3</v>
      </c>
      <c r="F49" s="7" t="s">
        <v>3</v>
      </c>
      <c r="G49" s="7" t="s">
        <v>3</v>
      </c>
      <c r="H49" s="7" t="s">
        <v>3</v>
      </c>
      <c r="I49" s="7" t="s">
        <v>3</v>
      </c>
      <c r="J49" s="7" t="s">
        <v>3</v>
      </c>
      <c r="K49" s="7" t="s">
        <v>3</v>
      </c>
      <c r="L49" s="8">
        <v>26</v>
      </c>
      <c r="M49" s="7" t="s">
        <v>3</v>
      </c>
      <c r="N49" s="7" t="s">
        <v>3</v>
      </c>
      <c r="O49" s="7" t="s">
        <v>3</v>
      </c>
      <c r="P49" s="7" t="s">
        <v>3</v>
      </c>
      <c r="Q49" s="7" t="s">
        <v>3</v>
      </c>
      <c r="R49" s="7" t="s">
        <v>3</v>
      </c>
      <c r="S49" s="6"/>
    </row>
    <row r="50" spans="1:19" ht="16.5" customHeight="1">
      <c r="A50" s="13"/>
      <c r="B50" s="12"/>
      <c r="C50" s="9" t="s">
        <v>6</v>
      </c>
      <c r="D50" s="7" t="s">
        <v>3</v>
      </c>
      <c r="E50" s="7" t="s">
        <v>3</v>
      </c>
      <c r="F50" s="7" t="s">
        <v>3</v>
      </c>
      <c r="G50" s="14"/>
      <c r="H50" s="14"/>
      <c r="I50" s="14"/>
      <c r="J50" s="14"/>
      <c r="K50" s="7" t="s">
        <v>3</v>
      </c>
      <c r="L50" s="8">
        <v>47</v>
      </c>
      <c r="M50" s="7" t="s">
        <v>3</v>
      </c>
      <c r="N50" s="14"/>
      <c r="O50" s="14"/>
      <c r="P50" s="14"/>
      <c r="Q50" s="14"/>
      <c r="R50" s="7" t="s">
        <v>3</v>
      </c>
      <c r="S50" s="6"/>
    </row>
    <row r="51" spans="1:19" ht="16.5" customHeight="1">
      <c r="A51" s="13"/>
      <c r="B51" s="12"/>
      <c r="C51" s="9" t="s">
        <v>5</v>
      </c>
      <c r="D51" s="7" t="s">
        <v>3</v>
      </c>
      <c r="E51" s="7" t="s">
        <v>3</v>
      </c>
      <c r="F51" s="7" t="s">
        <v>3</v>
      </c>
      <c r="G51" s="7" t="s">
        <v>3</v>
      </c>
      <c r="H51" s="7" t="s">
        <v>3</v>
      </c>
      <c r="I51" s="7" t="s">
        <v>3</v>
      </c>
      <c r="J51" s="7" t="s">
        <v>3</v>
      </c>
      <c r="K51" s="7" t="s">
        <v>3</v>
      </c>
      <c r="L51" s="8" t="s">
        <v>3</v>
      </c>
      <c r="M51" s="7" t="s">
        <v>3</v>
      </c>
      <c r="N51" s="7" t="s">
        <v>3</v>
      </c>
      <c r="O51" s="7" t="s">
        <v>3</v>
      </c>
      <c r="P51" s="7" t="s">
        <v>3</v>
      </c>
      <c r="Q51" s="7" t="s">
        <v>3</v>
      </c>
      <c r="R51" s="7" t="s">
        <v>3</v>
      </c>
      <c r="S51" s="6"/>
    </row>
    <row r="52" spans="1:19" ht="16.5" customHeight="1">
      <c r="A52" s="11"/>
      <c r="B52" s="10"/>
      <c r="C52" s="9" t="s">
        <v>4</v>
      </c>
      <c r="D52" s="7">
        <v>182</v>
      </c>
      <c r="E52" s="7" t="s">
        <v>3</v>
      </c>
      <c r="F52" s="7" t="s">
        <v>3</v>
      </c>
      <c r="G52" s="7" t="s">
        <v>3</v>
      </c>
      <c r="H52" s="7" t="s">
        <v>3</v>
      </c>
      <c r="I52" s="7" t="s">
        <v>3</v>
      </c>
      <c r="J52" s="7" t="s">
        <v>3</v>
      </c>
      <c r="K52" s="7" t="s">
        <v>3</v>
      </c>
      <c r="L52" s="8">
        <v>47</v>
      </c>
      <c r="M52" s="7" t="s">
        <v>3</v>
      </c>
      <c r="N52" s="7" t="s">
        <v>3</v>
      </c>
      <c r="O52" s="7" t="s">
        <v>3</v>
      </c>
      <c r="P52" s="7" t="s">
        <v>3</v>
      </c>
      <c r="Q52" s="7" t="s">
        <v>3</v>
      </c>
      <c r="R52" s="7" t="s">
        <v>3</v>
      </c>
      <c r="S52" s="6"/>
    </row>
    <row r="53" spans="1:19" ht="16.5" customHeight="1">
      <c r="A53" s="43" t="s">
        <v>26</v>
      </c>
      <c r="B53" s="25" t="s">
        <v>8</v>
      </c>
      <c r="C53" s="19" t="s">
        <v>7</v>
      </c>
      <c r="D53" s="17" t="s">
        <v>3</v>
      </c>
      <c r="E53" s="17" t="s">
        <v>3</v>
      </c>
      <c r="F53" s="17" t="s">
        <v>3</v>
      </c>
      <c r="G53" s="17" t="s">
        <v>3</v>
      </c>
      <c r="H53" s="17" t="s">
        <v>3</v>
      </c>
      <c r="I53" s="17" t="s">
        <v>3</v>
      </c>
      <c r="J53" s="17">
        <v>3179</v>
      </c>
      <c r="K53" s="17" t="s">
        <v>3</v>
      </c>
      <c r="L53" s="18" t="s">
        <v>3</v>
      </c>
      <c r="M53" s="17" t="s">
        <v>3</v>
      </c>
      <c r="N53" s="17" t="s">
        <v>3</v>
      </c>
      <c r="O53" s="17" t="s">
        <v>3</v>
      </c>
      <c r="P53" s="17" t="s">
        <v>3</v>
      </c>
      <c r="Q53" s="17">
        <v>140</v>
      </c>
      <c r="R53" s="17" t="s">
        <v>3</v>
      </c>
      <c r="S53" s="6"/>
    </row>
    <row r="54" spans="1:19" ht="16.5" customHeight="1">
      <c r="A54" s="42"/>
      <c r="B54" s="22"/>
      <c r="C54" s="19" t="s">
        <v>6</v>
      </c>
      <c r="D54" s="17">
        <v>6537</v>
      </c>
      <c r="E54" s="17" t="s">
        <v>3</v>
      </c>
      <c r="F54" s="17" t="s">
        <v>3</v>
      </c>
      <c r="G54" s="24"/>
      <c r="H54" s="24"/>
      <c r="I54" s="24"/>
      <c r="J54" s="24"/>
      <c r="K54" s="17" t="s">
        <v>3</v>
      </c>
      <c r="L54" s="18">
        <v>152</v>
      </c>
      <c r="M54" s="17" t="s">
        <v>3</v>
      </c>
      <c r="N54" s="24"/>
      <c r="O54" s="24"/>
      <c r="P54" s="24"/>
      <c r="Q54" s="24"/>
      <c r="R54" s="17" t="s">
        <v>3</v>
      </c>
      <c r="S54" s="6"/>
    </row>
    <row r="55" spans="1:19" ht="16.5" customHeight="1">
      <c r="A55" s="42"/>
      <c r="B55" s="22"/>
      <c r="C55" s="19" t="s">
        <v>5</v>
      </c>
      <c r="D55" s="17" t="s">
        <v>3</v>
      </c>
      <c r="E55" s="17" t="s">
        <v>3</v>
      </c>
      <c r="F55" s="17" t="s">
        <v>3</v>
      </c>
      <c r="G55" s="17" t="s">
        <v>3</v>
      </c>
      <c r="H55" s="17" t="s">
        <v>3</v>
      </c>
      <c r="I55" s="17" t="s">
        <v>3</v>
      </c>
      <c r="J55" s="17" t="s">
        <v>3</v>
      </c>
      <c r="K55" s="17" t="s">
        <v>3</v>
      </c>
      <c r="L55" s="18">
        <v>210</v>
      </c>
      <c r="M55" s="17" t="s">
        <v>3</v>
      </c>
      <c r="N55" s="17" t="s">
        <v>3</v>
      </c>
      <c r="O55" s="17" t="s">
        <v>3</v>
      </c>
      <c r="P55" s="17" t="s">
        <v>3</v>
      </c>
      <c r="Q55" s="17">
        <v>897</v>
      </c>
      <c r="R55" s="17">
        <v>403</v>
      </c>
      <c r="S55" s="6"/>
    </row>
    <row r="56" spans="1:19" ht="16.5" customHeight="1">
      <c r="A56" s="41"/>
      <c r="B56" s="20"/>
      <c r="C56" s="19" t="s">
        <v>4</v>
      </c>
      <c r="D56" s="17">
        <v>76</v>
      </c>
      <c r="E56" s="17">
        <v>47</v>
      </c>
      <c r="F56" s="17">
        <v>1</v>
      </c>
      <c r="G56" s="17" t="s">
        <v>25</v>
      </c>
      <c r="H56" s="17" t="s">
        <v>3</v>
      </c>
      <c r="I56" s="17" t="s">
        <v>25</v>
      </c>
      <c r="J56" s="17">
        <v>3284</v>
      </c>
      <c r="K56" s="17">
        <v>394</v>
      </c>
      <c r="L56" s="18">
        <v>132</v>
      </c>
      <c r="M56" s="17" t="s">
        <v>3</v>
      </c>
      <c r="N56" s="17" t="s">
        <v>3</v>
      </c>
      <c r="O56" s="17" t="s">
        <v>3</v>
      </c>
      <c r="P56" s="17" t="s">
        <v>3</v>
      </c>
      <c r="Q56" s="17">
        <v>109</v>
      </c>
      <c r="R56" s="17" t="s">
        <v>3</v>
      </c>
      <c r="S56" s="6"/>
    </row>
    <row r="57" spans="1:19" s="27" customFormat="1" ht="16.5" customHeight="1">
      <c r="A57" s="40" t="s">
        <v>24</v>
      </c>
      <c r="B57" s="39" t="s">
        <v>8</v>
      </c>
      <c r="C57" s="33" t="s">
        <v>7</v>
      </c>
      <c r="D57" s="31">
        <f>D61</f>
        <v>30</v>
      </c>
      <c r="E57" s="31" t="str">
        <f>E61</f>
        <v>-</v>
      </c>
      <c r="F57" s="31">
        <f>F61</f>
        <v>26</v>
      </c>
      <c r="G57" s="31" t="str">
        <f>G61</f>
        <v>-</v>
      </c>
      <c r="H57" s="31" t="str">
        <f>H61</f>
        <v>-</v>
      </c>
      <c r="I57" s="31" t="str">
        <f>I61</f>
        <v>-</v>
      </c>
      <c r="J57" s="31" t="str">
        <f>J61</f>
        <v>-</v>
      </c>
      <c r="K57" s="31" t="str">
        <f>K61</f>
        <v>-</v>
      </c>
      <c r="L57" s="32">
        <f>L61</f>
        <v>43</v>
      </c>
      <c r="M57" s="31" t="str">
        <f>M61</f>
        <v>-</v>
      </c>
      <c r="N57" s="31">
        <f>N61</f>
        <v>26</v>
      </c>
      <c r="O57" s="31" t="str">
        <f>O61</f>
        <v>-</v>
      </c>
      <c r="P57" s="31" t="str">
        <f>P61</f>
        <v>-</v>
      </c>
      <c r="Q57" s="31" t="str">
        <f>Q61</f>
        <v>-</v>
      </c>
      <c r="R57" s="31" t="str">
        <f>R61</f>
        <v>-</v>
      </c>
      <c r="S57" s="28"/>
    </row>
    <row r="58" spans="1:19" s="27" customFormat="1" ht="16.5" customHeight="1">
      <c r="A58" s="37"/>
      <c r="B58" s="36"/>
      <c r="C58" s="33" t="s">
        <v>6</v>
      </c>
      <c r="D58" s="31">
        <f>D62</f>
        <v>1649</v>
      </c>
      <c r="E58" s="31" t="str">
        <f>E62</f>
        <v>-</v>
      </c>
      <c r="F58" s="31">
        <f>F62</f>
        <v>49</v>
      </c>
      <c r="G58" s="38"/>
      <c r="H58" s="38"/>
      <c r="I58" s="38"/>
      <c r="J58" s="38"/>
      <c r="K58" s="31" t="str">
        <f>K62</f>
        <v>-</v>
      </c>
      <c r="L58" s="32">
        <f>L62</f>
        <v>333</v>
      </c>
      <c r="M58" s="31" t="str">
        <f>M62</f>
        <v>-</v>
      </c>
      <c r="N58" s="38"/>
      <c r="O58" s="38"/>
      <c r="P58" s="38"/>
      <c r="Q58" s="31" t="str">
        <f>Q62</f>
        <v>-</v>
      </c>
      <c r="R58" s="31" t="str">
        <f>R62</f>
        <v>-</v>
      </c>
      <c r="S58" s="28"/>
    </row>
    <row r="59" spans="1:19" s="27" customFormat="1" ht="16.5" customHeight="1">
      <c r="A59" s="37"/>
      <c r="B59" s="36"/>
      <c r="C59" s="33" t="s">
        <v>16</v>
      </c>
      <c r="D59" s="31" t="str">
        <f>D63</f>
        <v>-</v>
      </c>
      <c r="E59" s="31" t="str">
        <f>E63</f>
        <v>-</v>
      </c>
      <c r="F59" s="31" t="str">
        <f>F63</f>
        <v>-</v>
      </c>
      <c r="G59" s="31" t="str">
        <f>G63</f>
        <v>-</v>
      </c>
      <c r="H59" s="31" t="str">
        <f>H63</f>
        <v>-</v>
      </c>
      <c r="I59" s="31" t="str">
        <f>I63</f>
        <v>-</v>
      </c>
      <c r="J59" s="31" t="str">
        <f>J63</f>
        <v>-</v>
      </c>
      <c r="K59" s="31" t="str">
        <f>K63</f>
        <v>-</v>
      </c>
      <c r="L59" s="32">
        <f>L63</f>
        <v>66</v>
      </c>
      <c r="M59" s="31" t="str">
        <f>M63</f>
        <v>-</v>
      </c>
      <c r="N59" s="31">
        <f>N63</f>
        <v>21</v>
      </c>
      <c r="O59" s="31" t="str">
        <f>O63</f>
        <v>-</v>
      </c>
      <c r="P59" s="31" t="str">
        <f>P63</f>
        <v>-</v>
      </c>
      <c r="Q59" s="31">
        <f>Q63</f>
        <v>49</v>
      </c>
      <c r="R59" s="31" t="str">
        <f>R63</f>
        <v>-</v>
      </c>
      <c r="S59" s="28"/>
    </row>
    <row r="60" spans="1:19" s="27" customFormat="1" ht="16.5" customHeight="1">
      <c r="A60" s="35"/>
      <c r="B60" s="34"/>
      <c r="C60" s="33" t="s">
        <v>15</v>
      </c>
      <c r="D60" s="31">
        <f>D64</f>
        <v>177</v>
      </c>
      <c r="E60" s="31">
        <f>E64</f>
        <v>134</v>
      </c>
      <c r="F60" s="31">
        <f>F64</f>
        <v>18</v>
      </c>
      <c r="G60" s="31">
        <f>G64</f>
        <v>11</v>
      </c>
      <c r="H60" s="31" t="str">
        <f>H64</f>
        <v>-</v>
      </c>
      <c r="I60" s="31" t="str">
        <f>I64</f>
        <v>-</v>
      </c>
      <c r="J60" s="31" t="str">
        <f>J64</f>
        <v>-</v>
      </c>
      <c r="K60" s="31" t="str">
        <f>K64</f>
        <v>-</v>
      </c>
      <c r="L60" s="32">
        <f>L64</f>
        <v>1272</v>
      </c>
      <c r="M60" s="31">
        <f>M64</f>
        <v>147</v>
      </c>
      <c r="N60" s="31">
        <f>N64</f>
        <v>2177</v>
      </c>
      <c r="O60" s="31" t="str">
        <f>O64</f>
        <v>-</v>
      </c>
      <c r="P60" s="31" t="str">
        <f>P64</f>
        <v>-</v>
      </c>
      <c r="Q60" s="31">
        <f>Q64</f>
        <v>3</v>
      </c>
      <c r="R60" s="31" t="str">
        <f>R64</f>
        <v>-</v>
      </c>
      <c r="S60" s="28"/>
    </row>
    <row r="61" spans="1:19" s="27" customFormat="1" ht="16.5" customHeight="1">
      <c r="A61" s="26" t="s">
        <v>23</v>
      </c>
      <c r="B61" s="25" t="s">
        <v>8</v>
      </c>
      <c r="C61" s="19" t="s">
        <v>7</v>
      </c>
      <c r="D61" s="29">
        <f>IF(SUM(D65,D69,D73,D77,D81)=0,"-",SUM(D65,D69,D73,D77,D81))</f>
        <v>30</v>
      </c>
      <c r="E61" s="29" t="str">
        <f>IF(SUM(E65,E69,E73,E77,E81)=0,"-",SUM(E65,E69,E73,E77,E81))</f>
        <v>-</v>
      </c>
      <c r="F61" s="29">
        <f>IF(SUM(F65,F69,F73,F77,F81)=0,"-",SUM(F65,F69,F73,F77,F81))</f>
        <v>26</v>
      </c>
      <c r="G61" s="29" t="str">
        <f>IF(SUM(G65,G69,G73,G77,G81)=0,"-",SUM(G65,G69,G73,G77,G81))</f>
        <v>-</v>
      </c>
      <c r="H61" s="29" t="str">
        <f>IF(SUM(H65,H69,H73,H77,H81)=0,"-",SUM(H65,H69,H73,H77,H81))</f>
        <v>-</v>
      </c>
      <c r="I61" s="29" t="str">
        <f>IF(SUM(I65,I69,I73,I77,I81)=0,"-",SUM(I65,I69,I73,I77,I81))</f>
        <v>-</v>
      </c>
      <c r="J61" s="29" t="str">
        <f>IF(SUM(J65,J69,J73,J77,J81)=0,"-",SUM(J65,J69,J73,J77,J81))</f>
        <v>-</v>
      </c>
      <c r="K61" s="29" t="str">
        <f>IF(SUM(K65,K69,K73,K77,K81)=0,"-",SUM(K65,K69,K73,K77,K81))</f>
        <v>-</v>
      </c>
      <c r="L61" s="30">
        <f>IF(SUM(L65,L69,L73,L77,L81)=0,"-",SUM(L65,L69,L73,L77,L81))</f>
        <v>43</v>
      </c>
      <c r="M61" s="29" t="str">
        <f>IF(SUM(M65,M69,M73,M77,M81)=0,"-",SUM(M65,M69,M73,M77,M81))</f>
        <v>-</v>
      </c>
      <c r="N61" s="29">
        <f>IF(SUM(N65,N69,N73,N77,N81)=0,"-",SUM(N65,N69,N73,N77,N81))</f>
        <v>26</v>
      </c>
      <c r="O61" s="29" t="str">
        <f>IF(SUM(O65,O69,O73,O77,O81)=0,"-",SUM(O65,O69,O73,O77,O81))</f>
        <v>-</v>
      </c>
      <c r="P61" s="29" t="str">
        <f>IF(SUM(P65,P69,P73,P77,P81)=0,"-",SUM(P65,P69,P73,P77,P81))</f>
        <v>-</v>
      </c>
      <c r="Q61" s="29" t="str">
        <f>IF(SUM(Q65,Q69,Q73,Q77,Q81)=0,"-",SUM(Q65,Q69,Q73,Q77,Q81))</f>
        <v>-</v>
      </c>
      <c r="R61" s="29" t="str">
        <f>IF(SUM(R65,R69,R73,R77,R81)=0,"-",SUM(R65,R69,R73,R77,R81))</f>
        <v>-</v>
      </c>
      <c r="S61" s="28"/>
    </row>
    <row r="62" spans="1:19" s="27" customFormat="1" ht="16.5" customHeight="1">
      <c r="A62" s="23"/>
      <c r="B62" s="22"/>
      <c r="C62" s="19" t="s">
        <v>6</v>
      </c>
      <c r="D62" s="29">
        <f>IF(SUM(D66,D70,D74,D78,D82)=0,"-",SUM(D66,D70,D74,D78,D82))</f>
        <v>1649</v>
      </c>
      <c r="E62" s="29" t="str">
        <f>IF(SUM(E66,E70,E74,E78,E82)=0,"-",SUM(E66,E70,E74,E78,E82))</f>
        <v>-</v>
      </c>
      <c r="F62" s="29">
        <f>IF(SUM(F66,F70,F74,F78,F82)=0,"-",SUM(F66,F70,F74,F78,F82))</f>
        <v>49</v>
      </c>
      <c r="G62" s="24"/>
      <c r="H62" s="24"/>
      <c r="I62" s="24"/>
      <c r="J62" s="24"/>
      <c r="K62" s="29" t="str">
        <f>IF(SUM(K66,K70,K74,K78,K82)=0,"-",SUM(K66,K70,K74,K78,K82))</f>
        <v>-</v>
      </c>
      <c r="L62" s="30">
        <f>IF(SUM(L66,L70,L74,L78,L82)=0,"-",SUM(L66,L70,L74,L78,L82))</f>
        <v>333</v>
      </c>
      <c r="M62" s="29" t="str">
        <f>IF(SUM(M66,M70,M74,M78,M82)=0,"-",SUM(M66,M70,M74,M78,M82))</f>
        <v>-</v>
      </c>
      <c r="N62" s="24"/>
      <c r="O62" s="24"/>
      <c r="P62" s="24"/>
      <c r="Q62" s="29" t="str">
        <f>IF(SUM(Q66,Q70,Q74,Q78,Q82)=0,"-",SUM(Q66,Q70,Q74,Q78,Q82))</f>
        <v>-</v>
      </c>
      <c r="R62" s="29" t="str">
        <f>IF(SUM(R66,R70,R74,R78,R82)=0,"-",SUM(R66,R70,R74,R78,R82))</f>
        <v>-</v>
      </c>
      <c r="S62" s="28"/>
    </row>
    <row r="63" spans="1:19" s="27" customFormat="1" ht="16.5" customHeight="1">
      <c r="A63" s="23"/>
      <c r="B63" s="22"/>
      <c r="C63" s="19" t="s">
        <v>16</v>
      </c>
      <c r="D63" s="29" t="str">
        <f>IF(SUM(D67,D71,D75,D79,D83)=0,"-",SUM(D67,D71,D75,D79,D83))</f>
        <v>-</v>
      </c>
      <c r="E63" s="29" t="str">
        <f>IF(SUM(E67,E71,E75,E79,E83)=0,"-",SUM(E67,E71,E75,E79,E83))</f>
        <v>-</v>
      </c>
      <c r="F63" s="29" t="str">
        <f>IF(SUM(F67,F71,F75,F79,F83)=0,"-",SUM(F67,F71,F75,F79,F83))</f>
        <v>-</v>
      </c>
      <c r="G63" s="29" t="str">
        <f>IF(SUM(G67,G71,G75,G79,G83)=0,"-",SUM(G67,G71,G75,G79,G83))</f>
        <v>-</v>
      </c>
      <c r="H63" s="29" t="str">
        <f>IF(SUM(H67,H71,H75,H79,H83)=0,"-",SUM(H67,H71,H75,H79,H83))</f>
        <v>-</v>
      </c>
      <c r="I63" s="29" t="str">
        <f>IF(SUM(I67,I71,I75,I79,I83)=0,"-",SUM(I67,I71,I75,I79,I83))</f>
        <v>-</v>
      </c>
      <c r="J63" s="29" t="str">
        <f>IF(SUM(J67,J71,J75,J79,J83)=0,"-",SUM(J67,J71,J75,J79,J83))</f>
        <v>-</v>
      </c>
      <c r="K63" s="29" t="str">
        <f>IF(SUM(K67,K71,K75,K79,K83)=0,"-",SUM(K67,K71,K75,K79,K83))</f>
        <v>-</v>
      </c>
      <c r="L63" s="30">
        <f>IF(SUM(L67,L71,L75,L79,L83)=0,"-",SUM(L67,L71,L75,L79,L83))</f>
        <v>66</v>
      </c>
      <c r="M63" s="29" t="str">
        <f>IF(SUM(M67,M71,M75,M79,M83)=0,"-",SUM(M67,M71,M75,M79,M83))</f>
        <v>-</v>
      </c>
      <c r="N63" s="29">
        <f>IF(SUM(N67,N71,N75,N79,N83)=0,"-",SUM(N67,N71,N75,N79,N83))</f>
        <v>21</v>
      </c>
      <c r="O63" s="29" t="str">
        <f>IF(SUM(O67,O71,O75,O79,O83)=0,"-",SUM(O67,O71,O75,O79,O83))</f>
        <v>-</v>
      </c>
      <c r="P63" s="29" t="str">
        <f>IF(SUM(P67,P71,P75,P79,P83)=0,"-",SUM(P67,P71,P75,P79,P83))</f>
        <v>-</v>
      </c>
      <c r="Q63" s="29">
        <f>IF(SUM(Q67,Q71,Q75,Q79,Q83)=0,"-",SUM(Q67,Q71,Q75,Q79,Q83))</f>
        <v>49</v>
      </c>
      <c r="R63" s="29" t="str">
        <f>IF(SUM(R67,R71,R75,R79,R83)=0,"-",SUM(R67,R71,R75,R79,R83))</f>
        <v>-</v>
      </c>
      <c r="S63" s="28"/>
    </row>
    <row r="64" spans="1:19" s="27" customFormat="1" ht="16.5" customHeight="1">
      <c r="A64" s="21"/>
      <c r="B64" s="20"/>
      <c r="C64" s="19" t="s">
        <v>15</v>
      </c>
      <c r="D64" s="29">
        <f>IF(SUM(D68,D72,D76,D80,D84)=0,"-",SUM(D68,D72,D76,D80,D84))</f>
        <v>177</v>
      </c>
      <c r="E64" s="29">
        <f>IF(SUM(E68,E72,E76,E80,E84)=0,"-",SUM(E68,E72,E76,E80,E84))</f>
        <v>134</v>
      </c>
      <c r="F64" s="29">
        <f>IF(SUM(F68,F72,F76,F80,F84)=0,"-",SUM(F68,F72,F76,F80,F84))</f>
        <v>18</v>
      </c>
      <c r="G64" s="29">
        <f>IF(SUM(G68,G72,G76,G80,G84)=0,"-",SUM(G68,G72,G76,G80,G84))</f>
        <v>11</v>
      </c>
      <c r="H64" s="29" t="str">
        <f>IF(SUM(H68,H72,H76,H80,H84)=0,"-",SUM(H68,H72,H76,H80,H84))</f>
        <v>-</v>
      </c>
      <c r="I64" s="29" t="str">
        <f>IF(SUM(I68,I72,I76,I80,I84)=0,"-",SUM(I68,I72,I76,I80,I84))</f>
        <v>-</v>
      </c>
      <c r="J64" s="29" t="str">
        <f>IF(SUM(J68,J72,J76,J80,J84)=0,"-",SUM(J68,J72,J76,J80,J84))</f>
        <v>-</v>
      </c>
      <c r="K64" s="29" t="str">
        <f>IF(SUM(K68,K72,K76,K80,K84)=0,"-",SUM(K68,K72,K76,K80,K84))</f>
        <v>-</v>
      </c>
      <c r="L64" s="30">
        <f>IF(SUM(L68,L72,L76,L80,L84)=0,"-",SUM(L68,L72,L76,L80,L84))</f>
        <v>1272</v>
      </c>
      <c r="M64" s="29">
        <f>IF(SUM(M68,M72,M76,M80,M84)=0,"-",SUM(M68,M72,M76,M80,M84))</f>
        <v>147</v>
      </c>
      <c r="N64" s="29">
        <f>IF(SUM(N68,N72,N76,N80,N84)=0,"-",SUM(N68,N72,N76,N80,N84))</f>
        <v>2177</v>
      </c>
      <c r="O64" s="29" t="str">
        <f>IF(SUM(O68,O72,O76,O80,O84)=0,"-",SUM(O68,O72,O76,O80,O84))</f>
        <v>-</v>
      </c>
      <c r="P64" s="29" t="str">
        <f>IF(SUM(P68,P72,P76,P80,P84)=0,"-",SUM(P68,P72,P76,P80,P84))</f>
        <v>-</v>
      </c>
      <c r="Q64" s="29">
        <f>IF(SUM(Q68,Q72,Q76,Q80,Q84)=0,"-",SUM(Q68,Q72,Q76,Q80,Q84))</f>
        <v>3</v>
      </c>
      <c r="R64" s="29" t="str">
        <f>IF(SUM(R68,R72,R76,R80,R84)=0,"-",SUM(R68,R72,R76,R80,R84))</f>
        <v>-</v>
      </c>
      <c r="S64" s="28"/>
    </row>
    <row r="65" spans="1:19" ht="16.5" customHeight="1">
      <c r="A65" s="26" t="s">
        <v>14</v>
      </c>
      <c r="B65" s="25" t="s">
        <v>8</v>
      </c>
      <c r="C65" s="19" t="s">
        <v>7</v>
      </c>
      <c r="D65" s="17" t="s">
        <v>3</v>
      </c>
      <c r="E65" s="17" t="s">
        <v>3</v>
      </c>
      <c r="F65" s="17" t="s">
        <v>3</v>
      </c>
      <c r="G65" s="17" t="s">
        <v>3</v>
      </c>
      <c r="H65" s="17" t="s">
        <v>3</v>
      </c>
      <c r="I65" s="17" t="s">
        <v>3</v>
      </c>
      <c r="J65" s="17" t="s">
        <v>3</v>
      </c>
      <c r="K65" s="17" t="s">
        <v>3</v>
      </c>
      <c r="L65" s="18" t="s">
        <v>3</v>
      </c>
      <c r="M65" s="17" t="s">
        <v>3</v>
      </c>
      <c r="N65" s="17" t="s">
        <v>3</v>
      </c>
      <c r="O65" s="17" t="s">
        <v>3</v>
      </c>
      <c r="P65" s="17" t="s">
        <v>3</v>
      </c>
      <c r="Q65" s="17" t="s">
        <v>3</v>
      </c>
      <c r="R65" s="17" t="s">
        <v>3</v>
      </c>
      <c r="S65" s="6"/>
    </row>
    <row r="66" spans="1:19" ht="16.5" customHeight="1">
      <c r="A66" s="23"/>
      <c r="B66" s="22"/>
      <c r="C66" s="19" t="s">
        <v>6</v>
      </c>
      <c r="D66" s="17" t="s">
        <v>3</v>
      </c>
      <c r="E66" s="17" t="s">
        <v>3</v>
      </c>
      <c r="F66" s="17" t="s">
        <v>3</v>
      </c>
      <c r="G66" s="24"/>
      <c r="H66" s="24"/>
      <c r="I66" s="24"/>
      <c r="J66" s="24"/>
      <c r="K66" s="17" t="s">
        <v>3</v>
      </c>
      <c r="L66" s="18" t="s">
        <v>3</v>
      </c>
      <c r="M66" s="17" t="s">
        <v>3</v>
      </c>
      <c r="N66" s="24"/>
      <c r="O66" s="24"/>
      <c r="P66" s="24"/>
      <c r="Q66" s="24"/>
      <c r="R66" s="17" t="s">
        <v>3</v>
      </c>
      <c r="S66" s="6"/>
    </row>
    <row r="67" spans="1:19" ht="16.5" customHeight="1">
      <c r="A67" s="23"/>
      <c r="B67" s="22"/>
      <c r="C67" s="19" t="s">
        <v>5</v>
      </c>
      <c r="D67" s="17" t="s">
        <v>3</v>
      </c>
      <c r="E67" s="17" t="s">
        <v>3</v>
      </c>
      <c r="F67" s="17" t="s">
        <v>3</v>
      </c>
      <c r="G67" s="17" t="s">
        <v>3</v>
      </c>
      <c r="H67" s="17" t="s">
        <v>3</v>
      </c>
      <c r="I67" s="17" t="s">
        <v>3</v>
      </c>
      <c r="J67" s="17" t="s">
        <v>3</v>
      </c>
      <c r="K67" s="17" t="s">
        <v>3</v>
      </c>
      <c r="L67" s="18" t="s">
        <v>3</v>
      </c>
      <c r="M67" s="17" t="s">
        <v>3</v>
      </c>
      <c r="N67" s="17" t="s">
        <v>3</v>
      </c>
      <c r="O67" s="17" t="s">
        <v>3</v>
      </c>
      <c r="P67" s="17" t="s">
        <v>3</v>
      </c>
      <c r="Q67" s="17">
        <v>4</v>
      </c>
      <c r="R67" s="17" t="s">
        <v>3</v>
      </c>
      <c r="S67" s="6"/>
    </row>
    <row r="68" spans="1:19" ht="16.5" customHeight="1">
      <c r="A68" s="21"/>
      <c r="B68" s="20"/>
      <c r="C68" s="19" t="s">
        <v>4</v>
      </c>
      <c r="D68" s="17" t="s">
        <v>3</v>
      </c>
      <c r="E68" s="17" t="s">
        <v>3</v>
      </c>
      <c r="F68" s="17" t="s">
        <v>3</v>
      </c>
      <c r="G68" s="17" t="s">
        <v>3</v>
      </c>
      <c r="H68" s="17" t="s">
        <v>3</v>
      </c>
      <c r="I68" s="17" t="s">
        <v>3</v>
      </c>
      <c r="J68" s="17" t="s">
        <v>3</v>
      </c>
      <c r="K68" s="17" t="s">
        <v>3</v>
      </c>
      <c r="L68" s="18">
        <v>40</v>
      </c>
      <c r="M68" s="17" t="s">
        <v>3</v>
      </c>
      <c r="N68" s="17" t="s">
        <v>3</v>
      </c>
      <c r="O68" s="17" t="s">
        <v>3</v>
      </c>
      <c r="P68" s="17" t="s">
        <v>3</v>
      </c>
      <c r="Q68" s="17">
        <v>3</v>
      </c>
      <c r="R68" s="17" t="s">
        <v>3</v>
      </c>
      <c r="S68" s="6"/>
    </row>
    <row r="69" spans="1:19" ht="16.5" customHeight="1">
      <c r="A69" s="16" t="s">
        <v>22</v>
      </c>
      <c r="B69" s="15" t="s">
        <v>8</v>
      </c>
      <c r="C69" s="9" t="s">
        <v>7</v>
      </c>
      <c r="D69" s="7">
        <v>30</v>
      </c>
      <c r="E69" s="7" t="s">
        <v>3</v>
      </c>
      <c r="F69" s="7">
        <v>26</v>
      </c>
      <c r="G69" s="7" t="s">
        <v>3</v>
      </c>
      <c r="H69" s="7" t="s">
        <v>3</v>
      </c>
      <c r="I69" s="7" t="s">
        <v>3</v>
      </c>
      <c r="J69" s="7" t="s">
        <v>3</v>
      </c>
      <c r="K69" s="7" t="s">
        <v>3</v>
      </c>
      <c r="L69" s="8">
        <v>43</v>
      </c>
      <c r="M69" s="7" t="s">
        <v>3</v>
      </c>
      <c r="N69" s="7">
        <v>26</v>
      </c>
      <c r="O69" s="7" t="s">
        <v>3</v>
      </c>
      <c r="P69" s="7" t="s">
        <v>3</v>
      </c>
      <c r="Q69" s="7" t="s">
        <v>3</v>
      </c>
      <c r="R69" s="7" t="s">
        <v>3</v>
      </c>
      <c r="S69" s="6"/>
    </row>
    <row r="70" spans="1:19" ht="16.5" customHeight="1">
      <c r="A70" s="13"/>
      <c r="B70" s="12"/>
      <c r="C70" s="9" t="s">
        <v>6</v>
      </c>
      <c r="D70" s="7">
        <v>947</v>
      </c>
      <c r="E70" s="7" t="s">
        <v>3</v>
      </c>
      <c r="F70" s="7" t="s">
        <v>3</v>
      </c>
      <c r="G70" s="14"/>
      <c r="H70" s="14"/>
      <c r="I70" s="14"/>
      <c r="J70" s="14"/>
      <c r="K70" s="7" t="s">
        <v>3</v>
      </c>
      <c r="L70" s="8">
        <v>290</v>
      </c>
      <c r="M70" s="7" t="s">
        <v>3</v>
      </c>
      <c r="N70" s="14"/>
      <c r="O70" s="14"/>
      <c r="P70" s="14"/>
      <c r="Q70" s="14"/>
      <c r="R70" s="7" t="s">
        <v>3</v>
      </c>
      <c r="S70" s="6"/>
    </row>
    <row r="71" spans="1:19" ht="16.5" customHeight="1">
      <c r="A71" s="13"/>
      <c r="B71" s="12"/>
      <c r="C71" s="9" t="s">
        <v>5</v>
      </c>
      <c r="D71" s="7" t="s">
        <v>3</v>
      </c>
      <c r="E71" s="7" t="s">
        <v>3</v>
      </c>
      <c r="F71" s="7" t="s">
        <v>3</v>
      </c>
      <c r="G71" s="7" t="s">
        <v>3</v>
      </c>
      <c r="H71" s="7" t="s">
        <v>3</v>
      </c>
      <c r="I71" s="7" t="s">
        <v>3</v>
      </c>
      <c r="J71" s="7" t="s">
        <v>3</v>
      </c>
      <c r="K71" s="7" t="s">
        <v>3</v>
      </c>
      <c r="L71" s="8">
        <v>61</v>
      </c>
      <c r="M71" s="7" t="s">
        <v>3</v>
      </c>
      <c r="N71" s="7" t="s">
        <v>3</v>
      </c>
      <c r="O71" s="7" t="s">
        <v>3</v>
      </c>
      <c r="P71" s="7" t="s">
        <v>3</v>
      </c>
      <c r="Q71" s="7" t="s">
        <v>3</v>
      </c>
      <c r="R71" s="7" t="s">
        <v>3</v>
      </c>
      <c r="S71" s="6"/>
    </row>
    <row r="72" spans="1:19" ht="16.5" customHeight="1">
      <c r="A72" s="11"/>
      <c r="B72" s="10"/>
      <c r="C72" s="9" t="s">
        <v>4</v>
      </c>
      <c r="D72" s="7">
        <v>134</v>
      </c>
      <c r="E72" s="7">
        <v>134</v>
      </c>
      <c r="F72" s="7" t="s">
        <v>3</v>
      </c>
      <c r="G72" s="7" t="s">
        <v>3</v>
      </c>
      <c r="H72" s="7" t="s">
        <v>3</v>
      </c>
      <c r="I72" s="7" t="s">
        <v>3</v>
      </c>
      <c r="J72" s="7" t="s">
        <v>3</v>
      </c>
      <c r="K72" s="7" t="s">
        <v>3</v>
      </c>
      <c r="L72" s="8">
        <v>216</v>
      </c>
      <c r="M72" s="7">
        <v>120</v>
      </c>
      <c r="N72" s="7">
        <v>238</v>
      </c>
      <c r="O72" s="7" t="s">
        <v>3</v>
      </c>
      <c r="P72" s="7" t="s">
        <v>3</v>
      </c>
      <c r="Q72" s="7" t="s">
        <v>3</v>
      </c>
      <c r="R72" s="7" t="s">
        <v>3</v>
      </c>
      <c r="S72" s="6"/>
    </row>
    <row r="73" spans="1:19" ht="16.5" customHeight="1">
      <c r="A73" s="16" t="s">
        <v>21</v>
      </c>
      <c r="B73" s="15" t="s">
        <v>8</v>
      </c>
      <c r="C73" s="9" t="s">
        <v>7</v>
      </c>
      <c r="D73" s="7" t="s">
        <v>3</v>
      </c>
      <c r="E73" s="7" t="s">
        <v>3</v>
      </c>
      <c r="F73" s="7" t="s">
        <v>3</v>
      </c>
      <c r="G73" s="7" t="s">
        <v>3</v>
      </c>
      <c r="H73" s="7" t="s">
        <v>3</v>
      </c>
      <c r="I73" s="7" t="s">
        <v>3</v>
      </c>
      <c r="J73" s="7" t="s">
        <v>3</v>
      </c>
      <c r="K73" s="7" t="s">
        <v>3</v>
      </c>
      <c r="L73" s="8" t="s">
        <v>3</v>
      </c>
      <c r="M73" s="7" t="s">
        <v>3</v>
      </c>
      <c r="N73" s="7" t="s">
        <v>3</v>
      </c>
      <c r="O73" s="7" t="s">
        <v>3</v>
      </c>
      <c r="P73" s="7" t="s">
        <v>3</v>
      </c>
      <c r="Q73" s="7" t="s">
        <v>3</v>
      </c>
      <c r="R73" s="7" t="s">
        <v>3</v>
      </c>
      <c r="S73" s="6"/>
    </row>
    <row r="74" spans="1:19" ht="16.5" customHeight="1">
      <c r="A74" s="13"/>
      <c r="B74" s="12"/>
      <c r="C74" s="9" t="s">
        <v>6</v>
      </c>
      <c r="D74" s="7">
        <v>226</v>
      </c>
      <c r="E74" s="7" t="s">
        <v>3</v>
      </c>
      <c r="F74" s="7" t="s">
        <v>3</v>
      </c>
      <c r="G74" s="14"/>
      <c r="H74" s="14"/>
      <c r="I74" s="14"/>
      <c r="J74" s="14"/>
      <c r="K74" s="7" t="s">
        <v>3</v>
      </c>
      <c r="L74" s="8" t="s">
        <v>3</v>
      </c>
      <c r="M74" s="7" t="s">
        <v>3</v>
      </c>
      <c r="N74" s="14"/>
      <c r="O74" s="14"/>
      <c r="P74" s="14"/>
      <c r="Q74" s="14"/>
      <c r="R74" s="7" t="s">
        <v>3</v>
      </c>
      <c r="S74" s="6"/>
    </row>
    <row r="75" spans="1:19" ht="16.5" customHeight="1">
      <c r="A75" s="13"/>
      <c r="B75" s="12"/>
      <c r="C75" s="9" t="s">
        <v>5</v>
      </c>
      <c r="D75" s="7" t="s">
        <v>3</v>
      </c>
      <c r="E75" s="7" t="s">
        <v>3</v>
      </c>
      <c r="F75" s="7" t="s">
        <v>3</v>
      </c>
      <c r="G75" s="7" t="s">
        <v>3</v>
      </c>
      <c r="H75" s="7" t="s">
        <v>3</v>
      </c>
      <c r="I75" s="7" t="s">
        <v>3</v>
      </c>
      <c r="J75" s="7" t="s">
        <v>3</v>
      </c>
      <c r="K75" s="7" t="s">
        <v>3</v>
      </c>
      <c r="L75" s="8" t="s">
        <v>3</v>
      </c>
      <c r="M75" s="7" t="s">
        <v>3</v>
      </c>
      <c r="N75" s="7" t="s">
        <v>3</v>
      </c>
      <c r="O75" s="7" t="s">
        <v>3</v>
      </c>
      <c r="P75" s="7" t="s">
        <v>3</v>
      </c>
      <c r="Q75" s="7" t="s">
        <v>3</v>
      </c>
      <c r="R75" s="7" t="s">
        <v>3</v>
      </c>
      <c r="S75" s="6"/>
    </row>
    <row r="76" spans="1:19" ht="16.5" customHeight="1">
      <c r="A76" s="11"/>
      <c r="B76" s="10"/>
      <c r="C76" s="9" t="s">
        <v>4</v>
      </c>
      <c r="D76" s="7" t="s">
        <v>3</v>
      </c>
      <c r="E76" s="7" t="s">
        <v>3</v>
      </c>
      <c r="F76" s="7" t="s">
        <v>3</v>
      </c>
      <c r="G76" s="7" t="s">
        <v>3</v>
      </c>
      <c r="H76" s="7" t="s">
        <v>3</v>
      </c>
      <c r="I76" s="7" t="s">
        <v>3</v>
      </c>
      <c r="J76" s="7" t="s">
        <v>3</v>
      </c>
      <c r="K76" s="7" t="s">
        <v>3</v>
      </c>
      <c r="L76" s="8" t="s">
        <v>3</v>
      </c>
      <c r="M76" s="7" t="s">
        <v>3</v>
      </c>
      <c r="N76" s="7">
        <v>810</v>
      </c>
      <c r="O76" s="7" t="s">
        <v>3</v>
      </c>
      <c r="P76" s="7" t="s">
        <v>3</v>
      </c>
      <c r="Q76" s="7" t="s">
        <v>3</v>
      </c>
      <c r="R76" s="7" t="s">
        <v>3</v>
      </c>
      <c r="S76" s="6"/>
    </row>
    <row r="77" spans="1:19" ht="16.5" customHeight="1">
      <c r="A77" s="16" t="s">
        <v>20</v>
      </c>
      <c r="B77" s="15" t="s">
        <v>8</v>
      </c>
      <c r="C77" s="9" t="s">
        <v>7</v>
      </c>
      <c r="D77" s="7" t="s">
        <v>3</v>
      </c>
      <c r="E77" s="7" t="s">
        <v>3</v>
      </c>
      <c r="F77" s="7" t="s">
        <v>3</v>
      </c>
      <c r="G77" s="7" t="s">
        <v>3</v>
      </c>
      <c r="H77" s="7" t="s">
        <v>3</v>
      </c>
      <c r="I77" s="7" t="s">
        <v>3</v>
      </c>
      <c r="J77" s="7" t="s">
        <v>3</v>
      </c>
      <c r="K77" s="7" t="s">
        <v>3</v>
      </c>
      <c r="L77" s="8" t="s">
        <v>3</v>
      </c>
      <c r="M77" s="7" t="s">
        <v>3</v>
      </c>
      <c r="N77" s="7" t="s">
        <v>3</v>
      </c>
      <c r="O77" s="7" t="s">
        <v>3</v>
      </c>
      <c r="P77" s="7" t="s">
        <v>3</v>
      </c>
      <c r="Q77" s="7" t="s">
        <v>3</v>
      </c>
      <c r="R77" s="7" t="s">
        <v>3</v>
      </c>
      <c r="S77" s="6"/>
    </row>
    <row r="78" spans="1:19" ht="16.5" customHeight="1">
      <c r="A78" s="13"/>
      <c r="B78" s="12"/>
      <c r="C78" s="9" t="s">
        <v>6</v>
      </c>
      <c r="D78" s="7">
        <v>182</v>
      </c>
      <c r="E78" s="7" t="s">
        <v>3</v>
      </c>
      <c r="F78" s="7">
        <v>39</v>
      </c>
      <c r="G78" s="14"/>
      <c r="H78" s="14"/>
      <c r="I78" s="14"/>
      <c r="J78" s="14"/>
      <c r="K78" s="7" t="s">
        <v>3</v>
      </c>
      <c r="L78" s="8">
        <v>29</v>
      </c>
      <c r="M78" s="7" t="s">
        <v>3</v>
      </c>
      <c r="N78" s="14"/>
      <c r="O78" s="14"/>
      <c r="P78" s="14"/>
      <c r="Q78" s="7"/>
      <c r="R78" s="7" t="s">
        <v>3</v>
      </c>
      <c r="S78" s="6"/>
    </row>
    <row r="79" spans="1:19" ht="16.5" customHeight="1">
      <c r="A79" s="13"/>
      <c r="B79" s="12"/>
      <c r="C79" s="9" t="s">
        <v>5</v>
      </c>
      <c r="D79" s="7" t="s">
        <v>3</v>
      </c>
      <c r="E79" s="7" t="s">
        <v>3</v>
      </c>
      <c r="F79" s="7" t="s">
        <v>3</v>
      </c>
      <c r="G79" s="7" t="s">
        <v>3</v>
      </c>
      <c r="H79" s="7" t="s">
        <v>3</v>
      </c>
      <c r="I79" s="7" t="s">
        <v>3</v>
      </c>
      <c r="J79" s="7" t="s">
        <v>3</v>
      </c>
      <c r="K79" s="7" t="s">
        <v>3</v>
      </c>
      <c r="L79" s="8" t="s">
        <v>3</v>
      </c>
      <c r="M79" s="7" t="s">
        <v>3</v>
      </c>
      <c r="N79" s="7">
        <v>21</v>
      </c>
      <c r="O79" s="7" t="s">
        <v>3</v>
      </c>
      <c r="P79" s="7" t="s">
        <v>3</v>
      </c>
      <c r="Q79" s="7">
        <v>45</v>
      </c>
      <c r="R79" s="7" t="s">
        <v>3</v>
      </c>
      <c r="S79" s="6"/>
    </row>
    <row r="80" spans="1:19" ht="16.5" customHeight="1">
      <c r="A80" s="11"/>
      <c r="B80" s="10"/>
      <c r="C80" s="9" t="s">
        <v>4</v>
      </c>
      <c r="D80" s="7">
        <v>24</v>
      </c>
      <c r="E80" s="7" t="s">
        <v>3</v>
      </c>
      <c r="F80" s="7">
        <v>12</v>
      </c>
      <c r="G80" s="7">
        <v>11</v>
      </c>
      <c r="H80" s="7" t="s">
        <v>3</v>
      </c>
      <c r="I80" s="7" t="s">
        <v>3</v>
      </c>
      <c r="J80" s="7" t="s">
        <v>3</v>
      </c>
      <c r="K80" s="7" t="s">
        <v>3</v>
      </c>
      <c r="L80" s="8">
        <v>739</v>
      </c>
      <c r="M80" s="7" t="s">
        <v>3</v>
      </c>
      <c r="N80" s="7">
        <v>973</v>
      </c>
      <c r="O80" s="7" t="s">
        <v>3</v>
      </c>
      <c r="P80" s="7" t="s">
        <v>3</v>
      </c>
      <c r="Q80" s="7" t="s">
        <v>3</v>
      </c>
      <c r="R80" s="7" t="s">
        <v>3</v>
      </c>
      <c r="S80" s="6"/>
    </row>
    <row r="81" spans="1:19" ht="16.5" customHeight="1">
      <c r="A81" s="16" t="s">
        <v>19</v>
      </c>
      <c r="B81" s="15" t="s">
        <v>8</v>
      </c>
      <c r="C81" s="9" t="s">
        <v>7</v>
      </c>
      <c r="D81" s="7" t="s">
        <v>3</v>
      </c>
      <c r="E81" s="7" t="s">
        <v>3</v>
      </c>
      <c r="F81" s="7" t="s">
        <v>3</v>
      </c>
      <c r="G81" s="7" t="s">
        <v>3</v>
      </c>
      <c r="H81" s="7" t="s">
        <v>3</v>
      </c>
      <c r="I81" s="7" t="s">
        <v>3</v>
      </c>
      <c r="J81" s="7" t="s">
        <v>3</v>
      </c>
      <c r="K81" s="7" t="s">
        <v>3</v>
      </c>
      <c r="L81" s="8" t="s">
        <v>3</v>
      </c>
      <c r="M81" s="7" t="s">
        <v>3</v>
      </c>
      <c r="N81" s="7" t="s">
        <v>3</v>
      </c>
      <c r="O81" s="7" t="s">
        <v>3</v>
      </c>
      <c r="P81" s="7" t="s">
        <v>3</v>
      </c>
      <c r="Q81" s="7" t="s">
        <v>3</v>
      </c>
      <c r="R81" s="7" t="s">
        <v>3</v>
      </c>
      <c r="S81" s="6"/>
    </row>
    <row r="82" spans="1:19" ht="16.5" customHeight="1">
      <c r="A82" s="13"/>
      <c r="B82" s="12"/>
      <c r="C82" s="9" t="s">
        <v>6</v>
      </c>
      <c r="D82" s="7">
        <v>294</v>
      </c>
      <c r="E82" s="7" t="s">
        <v>3</v>
      </c>
      <c r="F82" s="7">
        <v>10</v>
      </c>
      <c r="G82" s="14"/>
      <c r="H82" s="14"/>
      <c r="I82" s="14"/>
      <c r="J82" s="14"/>
      <c r="K82" s="7" t="s">
        <v>3</v>
      </c>
      <c r="L82" s="8">
        <v>14</v>
      </c>
      <c r="M82" s="7" t="s">
        <v>3</v>
      </c>
      <c r="N82" s="14"/>
      <c r="O82" s="14"/>
      <c r="P82" s="14"/>
      <c r="Q82" s="14"/>
      <c r="R82" s="7" t="s">
        <v>3</v>
      </c>
      <c r="S82" s="6"/>
    </row>
    <row r="83" spans="1:19" ht="16.5" customHeight="1">
      <c r="A83" s="13"/>
      <c r="B83" s="12"/>
      <c r="C83" s="9" t="s">
        <v>5</v>
      </c>
      <c r="D83" s="7" t="s">
        <v>3</v>
      </c>
      <c r="E83" s="7" t="s">
        <v>3</v>
      </c>
      <c r="F83" s="7" t="s">
        <v>3</v>
      </c>
      <c r="G83" s="7" t="s">
        <v>3</v>
      </c>
      <c r="H83" s="7" t="s">
        <v>3</v>
      </c>
      <c r="I83" s="7" t="s">
        <v>3</v>
      </c>
      <c r="J83" s="7" t="s">
        <v>3</v>
      </c>
      <c r="K83" s="7" t="s">
        <v>3</v>
      </c>
      <c r="L83" s="8">
        <v>5</v>
      </c>
      <c r="M83" s="7" t="s">
        <v>3</v>
      </c>
      <c r="N83" s="7" t="s">
        <v>3</v>
      </c>
      <c r="O83" s="7" t="s">
        <v>3</v>
      </c>
      <c r="P83" s="7" t="s">
        <v>3</v>
      </c>
      <c r="Q83" s="7" t="s">
        <v>3</v>
      </c>
      <c r="R83" s="7" t="s">
        <v>3</v>
      </c>
      <c r="S83" s="6"/>
    </row>
    <row r="84" spans="1:19" ht="16.5" customHeight="1">
      <c r="A84" s="11"/>
      <c r="B84" s="10"/>
      <c r="C84" s="9" t="s">
        <v>4</v>
      </c>
      <c r="D84" s="7">
        <v>19</v>
      </c>
      <c r="E84" s="7" t="s">
        <v>3</v>
      </c>
      <c r="F84" s="7">
        <v>6</v>
      </c>
      <c r="G84" s="7" t="s">
        <v>3</v>
      </c>
      <c r="H84" s="7" t="s">
        <v>3</v>
      </c>
      <c r="I84" s="7" t="s">
        <v>3</v>
      </c>
      <c r="J84" s="7" t="s">
        <v>3</v>
      </c>
      <c r="K84" s="7" t="s">
        <v>3</v>
      </c>
      <c r="L84" s="8">
        <v>277</v>
      </c>
      <c r="M84" s="7">
        <v>27</v>
      </c>
      <c r="N84" s="7">
        <v>156</v>
      </c>
      <c r="O84" s="7" t="s">
        <v>3</v>
      </c>
      <c r="P84" s="7" t="s">
        <v>3</v>
      </c>
      <c r="Q84" s="7" t="s">
        <v>3</v>
      </c>
      <c r="R84" s="7" t="s">
        <v>3</v>
      </c>
      <c r="S84" s="6"/>
    </row>
    <row r="85" spans="1:19" s="27" customFormat="1" ht="16.5" customHeight="1">
      <c r="A85" s="40" t="s">
        <v>18</v>
      </c>
      <c r="B85" s="39" t="s">
        <v>8</v>
      </c>
      <c r="C85" s="33" t="s">
        <v>7</v>
      </c>
      <c r="D85" s="31">
        <f>D89</f>
        <v>51</v>
      </c>
      <c r="E85" s="31" t="str">
        <f>E89</f>
        <v>-</v>
      </c>
      <c r="F85" s="31">
        <f>F89</f>
        <v>21</v>
      </c>
      <c r="G85" s="31" t="str">
        <f>G89</f>
        <v>-</v>
      </c>
      <c r="H85" s="31" t="str">
        <f>H89</f>
        <v>-</v>
      </c>
      <c r="I85" s="31">
        <f>I89</f>
        <v>1</v>
      </c>
      <c r="J85" s="31">
        <f>J89</f>
        <v>6</v>
      </c>
      <c r="K85" s="31">
        <f>K89</f>
        <v>6</v>
      </c>
      <c r="L85" s="32">
        <f>L89</f>
        <v>26</v>
      </c>
      <c r="M85" s="31" t="str">
        <f>M89</f>
        <v>-</v>
      </c>
      <c r="N85" s="31" t="str">
        <f>N89</f>
        <v>-</v>
      </c>
      <c r="O85" s="31" t="str">
        <f>O89</f>
        <v>-</v>
      </c>
      <c r="P85" s="31" t="str">
        <f>P89</f>
        <v>-</v>
      </c>
      <c r="Q85" s="31" t="str">
        <f>Q89</f>
        <v>-</v>
      </c>
      <c r="R85" s="31" t="str">
        <f>R89</f>
        <v>-</v>
      </c>
      <c r="S85" s="28"/>
    </row>
    <row r="86" spans="1:19" s="27" customFormat="1" ht="16.5" customHeight="1">
      <c r="A86" s="37"/>
      <c r="B86" s="36"/>
      <c r="C86" s="33" t="s">
        <v>6</v>
      </c>
      <c r="D86" s="31">
        <f>D90</f>
        <v>303</v>
      </c>
      <c r="E86" s="31" t="str">
        <f>E90</f>
        <v>-</v>
      </c>
      <c r="F86" s="31" t="str">
        <f>F90</f>
        <v>-</v>
      </c>
      <c r="G86" s="38"/>
      <c r="H86" s="38"/>
      <c r="I86" s="38"/>
      <c r="J86" s="38"/>
      <c r="K86" s="31" t="str">
        <f>K90</f>
        <v>-</v>
      </c>
      <c r="L86" s="32">
        <f>L90</f>
        <v>123</v>
      </c>
      <c r="M86" s="31" t="str">
        <f>M90</f>
        <v>-</v>
      </c>
      <c r="N86" s="38"/>
      <c r="O86" s="38"/>
      <c r="P86" s="38"/>
      <c r="Q86" s="38"/>
      <c r="R86" s="31" t="str">
        <f>R90</f>
        <v>-</v>
      </c>
      <c r="S86" s="28"/>
    </row>
    <row r="87" spans="1:19" s="27" customFormat="1" ht="16.5" customHeight="1">
      <c r="A87" s="37"/>
      <c r="B87" s="36"/>
      <c r="C87" s="33" t="s">
        <v>16</v>
      </c>
      <c r="D87" s="31" t="str">
        <f>D91</f>
        <v>-</v>
      </c>
      <c r="E87" s="31" t="str">
        <f>E91</f>
        <v>-</v>
      </c>
      <c r="F87" s="31" t="str">
        <f>F91</f>
        <v>-</v>
      </c>
      <c r="G87" s="31" t="str">
        <f>G91</f>
        <v>-</v>
      </c>
      <c r="H87" s="31" t="str">
        <f>H91</f>
        <v>-</v>
      </c>
      <c r="I87" s="31" t="str">
        <f>I91</f>
        <v>-</v>
      </c>
      <c r="J87" s="31" t="str">
        <f>J91</f>
        <v>-</v>
      </c>
      <c r="K87" s="31" t="str">
        <f>K91</f>
        <v>-</v>
      </c>
      <c r="L87" s="32">
        <f>L91</f>
        <v>281</v>
      </c>
      <c r="M87" s="31" t="str">
        <f>M91</f>
        <v>-</v>
      </c>
      <c r="N87" s="31" t="str">
        <f>N91</f>
        <v>-</v>
      </c>
      <c r="O87" s="31" t="str">
        <f>O91</f>
        <v>-</v>
      </c>
      <c r="P87" s="31" t="str">
        <f>P91</f>
        <v>-</v>
      </c>
      <c r="Q87" s="31">
        <f>Q91</f>
        <v>283</v>
      </c>
      <c r="R87" s="31" t="str">
        <f>R91</f>
        <v>-</v>
      </c>
      <c r="S87" s="28"/>
    </row>
    <row r="88" spans="1:19" s="27" customFormat="1" ht="16.5" customHeight="1">
      <c r="A88" s="35"/>
      <c r="B88" s="34"/>
      <c r="C88" s="33" t="s">
        <v>15</v>
      </c>
      <c r="D88" s="31">
        <f>D92</f>
        <v>153</v>
      </c>
      <c r="E88" s="31">
        <f>E92</f>
        <v>30</v>
      </c>
      <c r="F88" s="31">
        <f>F92</f>
        <v>71</v>
      </c>
      <c r="G88" s="31" t="str">
        <f>G92</f>
        <v>-</v>
      </c>
      <c r="H88" s="31" t="str">
        <f>H92</f>
        <v>-</v>
      </c>
      <c r="I88" s="31" t="str">
        <f>I92</f>
        <v>-</v>
      </c>
      <c r="J88" s="31" t="str">
        <f>J92</f>
        <v>-</v>
      </c>
      <c r="K88" s="31" t="str">
        <f>K92</f>
        <v>-</v>
      </c>
      <c r="L88" s="32">
        <f>L92</f>
        <v>679</v>
      </c>
      <c r="M88" s="31" t="str">
        <f>M92</f>
        <v>-</v>
      </c>
      <c r="N88" s="31">
        <f>N92</f>
        <v>2223</v>
      </c>
      <c r="O88" s="31">
        <f>O92</f>
        <v>502</v>
      </c>
      <c r="P88" s="31" t="str">
        <f>P92</f>
        <v>-</v>
      </c>
      <c r="Q88" s="31" t="str">
        <f>Q92</f>
        <v>-</v>
      </c>
      <c r="R88" s="31" t="str">
        <f>R92</f>
        <v>-</v>
      </c>
      <c r="S88" s="28"/>
    </row>
    <row r="89" spans="1:19" s="27" customFormat="1" ht="16.5" customHeight="1">
      <c r="A89" s="26" t="s">
        <v>17</v>
      </c>
      <c r="B89" s="25" t="s">
        <v>8</v>
      </c>
      <c r="C89" s="19" t="s">
        <v>7</v>
      </c>
      <c r="D89" s="29">
        <f>IF(SUM(D93,D97,D101,D105,D109,D113)=0,"-",SUM(D93,D97,D101,D105,D109,D113))</f>
        <v>51</v>
      </c>
      <c r="E89" s="29" t="str">
        <f>IF(SUM(E93,E97,E101,E105,E109,E113)=0,"-",SUM(E93,E97,E101,E105,E109,E113))</f>
        <v>-</v>
      </c>
      <c r="F89" s="29">
        <f>IF(SUM(F93,F97,F101,F105,F109,F113)=0,"-",SUM(F93,F97,F101,F105,F109,F113))</f>
        <v>21</v>
      </c>
      <c r="G89" s="29" t="str">
        <f>IF(SUM(G93,G97,G101,G105,G109,G113)=0,"-",SUM(G93,G97,G101,G105,G109,G113))</f>
        <v>-</v>
      </c>
      <c r="H89" s="29" t="str">
        <f>IF(SUM(H93,H97,H101,H105,H109,H113)=0,"-",SUM(H93,H97,H101,H105,H109,H113))</f>
        <v>-</v>
      </c>
      <c r="I89" s="29">
        <f>IF(SUM(I93,I97,I101,I105,I109,I113)=0,"-",SUM(I93,I97,I101,I105,I109,I113))</f>
        <v>1</v>
      </c>
      <c r="J89" s="29">
        <f>IF(SUM(J93,J97,J101,J105,J109,J113)=0,"-",SUM(J93,J97,J101,J105,J109,J113))</f>
        <v>6</v>
      </c>
      <c r="K89" s="29">
        <f>IF(SUM(K93,K97,K101,K105,K109,K113)=0,"-",SUM(K93,K97,K101,K105,K109,K113))</f>
        <v>6</v>
      </c>
      <c r="L89" s="30">
        <f>IF(SUM(L93,L97,L101,L105,L109,L113)=0,"-",SUM(L93,L97,L101,L105,L109,L113))</f>
        <v>26</v>
      </c>
      <c r="M89" s="29" t="str">
        <f>IF(SUM(M93,M97,M101,M105,M109,M113)=0,"-",SUM(M93,M97,M101,M105,M109,M113))</f>
        <v>-</v>
      </c>
      <c r="N89" s="29" t="str">
        <f>IF(SUM(N93,N97,N101,N105,N109,N113)=0,"-",SUM(N93,N97,N101,N105,N109,N113))</f>
        <v>-</v>
      </c>
      <c r="O89" s="29" t="str">
        <f>IF(SUM(O93,O97,O101,O105,O109,O113)=0,"-",SUM(O93,O97,O101,O105,O109,O113))</f>
        <v>-</v>
      </c>
      <c r="P89" s="29" t="str">
        <f>IF(SUM(P93,P97,P101,P105,P109,P113)=0,"-",SUM(P93,P97,P101,P105,P109,P113))</f>
        <v>-</v>
      </c>
      <c r="Q89" s="29" t="str">
        <f>IF(SUM(Q93,Q97,Q101,Q105,Q109,Q113)=0,"-",SUM(Q93,Q97,Q101,Q105,Q109,Q113))</f>
        <v>-</v>
      </c>
      <c r="R89" s="29" t="str">
        <f>IF(SUM(R93,R97,R101,R105,R109,R113)=0,"-",SUM(R93,R97,R101,R105,R109,R113))</f>
        <v>-</v>
      </c>
      <c r="S89" s="28"/>
    </row>
    <row r="90" spans="1:19" s="27" customFormat="1" ht="16.5" customHeight="1">
      <c r="A90" s="23"/>
      <c r="B90" s="22"/>
      <c r="C90" s="19" t="s">
        <v>6</v>
      </c>
      <c r="D90" s="29">
        <f>IF(SUM(D94,D98,D102,D106,D110,D114)=0,"-",SUM(D94,D98,D102,D106,D110,D114))</f>
        <v>303</v>
      </c>
      <c r="E90" s="29" t="str">
        <f>IF(SUM(E94,E98,E102,E106,E110,E114)=0,"-",SUM(E94,E98,E102,E106,E110,E114))</f>
        <v>-</v>
      </c>
      <c r="F90" s="29" t="str">
        <f>IF(SUM(F94,F98,F102,F106,F110,F114)=0,"-",SUM(F94,F98,F102,F106,F110,F114))</f>
        <v>-</v>
      </c>
      <c r="G90" s="24"/>
      <c r="H90" s="24"/>
      <c r="I90" s="24"/>
      <c r="J90" s="24"/>
      <c r="K90" s="29" t="str">
        <f>IF(SUM(K94,K98,K102,K106,K110,K114)=0,"-",SUM(K94,K98,K102,K106,K110,K114))</f>
        <v>-</v>
      </c>
      <c r="L90" s="30">
        <f>IF(SUM(L94,L98,L102,L106,L110,L114)=0,"-",SUM(L94,L98,L102,L106,L110,L114))</f>
        <v>123</v>
      </c>
      <c r="M90" s="29" t="str">
        <f>IF(SUM(M94,M98,M102,M106,M110,M114)=0,"-",SUM(M94,M98,M102,M106,M110,M114))</f>
        <v>-</v>
      </c>
      <c r="N90" s="24"/>
      <c r="O90" s="24"/>
      <c r="P90" s="24"/>
      <c r="Q90" s="24"/>
      <c r="R90" s="29" t="str">
        <f>IF(SUM(R94,R98,R102,R106,R110,R114)=0,"-",SUM(R94,R98,R102,R106,R110,R114))</f>
        <v>-</v>
      </c>
      <c r="S90" s="28"/>
    </row>
    <row r="91" spans="1:19" s="27" customFormat="1" ht="16.5" customHeight="1">
      <c r="A91" s="23"/>
      <c r="B91" s="22"/>
      <c r="C91" s="19" t="s">
        <v>16</v>
      </c>
      <c r="D91" s="29" t="str">
        <f>IF(SUM(D95,D99,D103,D107,D111,D115)=0,"-",SUM(D95,D99,D103,D107,D111,D115))</f>
        <v>-</v>
      </c>
      <c r="E91" s="29" t="str">
        <f>IF(SUM(E95,E99,E103,E107,E111,E115)=0,"-",SUM(E95,E99,E103,E107,E111,E115))</f>
        <v>-</v>
      </c>
      <c r="F91" s="29" t="str">
        <f>IF(SUM(F95,F99,F103,F107,F111,F115)=0,"-",SUM(F95,F99,F103,F107,F111,F115))</f>
        <v>-</v>
      </c>
      <c r="G91" s="29" t="str">
        <f>IF(SUM(G95,G99,G103,G107,G111,G115)=0,"-",SUM(G95,G99,G103,G107,G111,G115))</f>
        <v>-</v>
      </c>
      <c r="H91" s="29" t="str">
        <f>IF(SUM(H95,H99,H103,H107,H111,H115)=0,"-",SUM(H95,H99,H103,H107,H111,H115))</f>
        <v>-</v>
      </c>
      <c r="I91" s="29" t="str">
        <f>IF(SUM(I95,I99,I103,I107,I111,I115)=0,"-",SUM(I95,I99,I103,I107,I111,I115))</f>
        <v>-</v>
      </c>
      <c r="J91" s="29" t="str">
        <f>IF(SUM(J95,J99,J103,J107,J111,J115)=0,"-",SUM(J95,J99,J103,J107,J111,J115))</f>
        <v>-</v>
      </c>
      <c r="K91" s="29" t="str">
        <f>IF(SUM(K95,K99,K103,K107,K111,K115)=0,"-",SUM(K95,K99,K103,K107,K111,K115))</f>
        <v>-</v>
      </c>
      <c r="L91" s="30">
        <f>IF(SUM(L95,L99,L103,L107,L111,L115)=0,"-",SUM(L95,L99,L103,L107,L111,L115))</f>
        <v>281</v>
      </c>
      <c r="M91" s="29" t="str">
        <f>IF(SUM(M95,M99,M103,M107,M111,M115)=0,"-",SUM(M95,M99,M103,M107,M111,M115))</f>
        <v>-</v>
      </c>
      <c r="N91" s="29" t="str">
        <f>IF(SUM(N95,N99,N103,N107,N111,N115)=0,"-",SUM(N95,N99,N103,N107,N111,N115))</f>
        <v>-</v>
      </c>
      <c r="O91" s="29" t="str">
        <f>IF(SUM(O95,O99,O103,O107,O111,O115)=0,"-",SUM(O95,O99,O103,O107,O111,O115))</f>
        <v>-</v>
      </c>
      <c r="P91" s="29" t="str">
        <f>IF(SUM(P95,P99,P103,P107,P111,P115)=0,"-",SUM(P95,P99,P103,P107,P111,P115))</f>
        <v>-</v>
      </c>
      <c r="Q91" s="29">
        <f>IF(SUM(Q95,Q99,Q103,Q107,Q111,Q115)=0,"-",SUM(Q95,Q99,Q103,Q107,Q111,Q115))</f>
        <v>283</v>
      </c>
      <c r="R91" s="29" t="str">
        <f>IF(SUM(R95,R99,R103,R107,R111,R115)=0,"-",SUM(R95,R99,R103,R107,R111,R115))</f>
        <v>-</v>
      </c>
      <c r="S91" s="28"/>
    </row>
    <row r="92" spans="1:19" s="27" customFormat="1" ht="16.5" customHeight="1">
      <c r="A92" s="21"/>
      <c r="B92" s="20"/>
      <c r="C92" s="19" t="s">
        <v>15</v>
      </c>
      <c r="D92" s="29">
        <f>IF(SUM(D96,D100,D104,D108,D112,D116)=0,"-",SUM(D96,D100,D104,D108,D112,D116))</f>
        <v>153</v>
      </c>
      <c r="E92" s="29">
        <f>IF(SUM(E96,E100,E104,E108,E112,E116)=0,"-",SUM(E96,E100,E104,E108,E112,E116))</f>
        <v>30</v>
      </c>
      <c r="F92" s="29">
        <f>IF(SUM(F96,F100,F104,F108,F112,F116)=0,"-",SUM(F96,F100,F104,F108,F112,F116))</f>
        <v>71</v>
      </c>
      <c r="G92" s="29" t="str">
        <f>IF(SUM(G96,G100,G104,G108,G112,G116)=0,"-",SUM(G96,G100,G104,G108,G112,G116))</f>
        <v>-</v>
      </c>
      <c r="H92" s="29" t="str">
        <f>IF(SUM(H96,H100,H104,H108,H112,H116)=0,"-",SUM(H96,H100,H104,H108,H112,H116))</f>
        <v>-</v>
      </c>
      <c r="I92" s="29" t="str">
        <f>IF(SUM(I96,I100,I104,I108,I112,I116)=0,"-",SUM(I96,I100,I104,I108,I112,I116))</f>
        <v>-</v>
      </c>
      <c r="J92" s="29" t="str">
        <f>IF(SUM(J96,J100,J104,J108,J112,J116)=0,"-",SUM(J96,J100,J104,J108,J112,J116))</f>
        <v>-</v>
      </c>
      <c r="K92" s="29" t="str">
        <f>IF(SUM(K96,K100,K104,K108,K112,K116)=0,"-",SUM(K96,K100,K104,K108,K112,K116))</f>
        <v>-</v>
      </c>
      <c r="L92" s="30">
        <f>IF(SUM(L96,L100,L104,L108,L112,L116)=0,"-",SUM(L96,L100,L104,L108,L112,L116))</f>
        <v>679</v>
      </c>
      <c r="M92" s="29" t="str">
        <f>IF(SUM(M96,M100,M104,M108,M112,M116)=0,"-",SUM(M96,M100,M104,M108,M112,M116))</f>
        <v>-</v>
      </c>
      <c r="N92" s="29">
        <f>IF(SUM(N96,N100,N104,N108,N112,N116)=0,"-",SUM(N96,N100,N104,N108,N112,N116))</f>
        <v>2223</v>
      </c>
      <c r="O92" s="29">
        <f>IF(SUM(O96,O100,O104,O108,O112,O116)=0,"-",SUM(O96,O100,O104,O108,O112,O116))</f>
        <v>502</v>
      </c>
      <c r="P92" s="29" t="str">
        <f>IF(SUM(P96,P100,P104,P108,P112,P116)=0,"-",SUM(P96,P100,P104,P108,P112,P116))</f>
        <v>-</v>
      </c>
      <c r="Q92" s="29" t="str">
        <f>IF(SUM(Q96,Q100,Q104,Q108,Q112,Q116)=0,"-",SUM(Q96,Q100,Q104,Q108,Q112,Q116))</f>
        <v>-</v>
      </c>
      <c r="R92" s="29" t="str">
        <f>IF(SUM(R96,R100,R104,R108,R112,R116)=0,"-",SUM(R96,R100,R104,R108,R112,R116))</f>
        <v>-</v>
      </c>
      <c r="S92" s="28"/>
    </row>
    <row r="93" spans="1:19" ht="16.5" customHeight="1">
      <c r="A93" s="26" t="s">
        <v>14</v>
      </c>
      <c r="B93" s="25" t="s">
        <v>8</v>
      </c>
      <c r="C93" s="19" t="s">
        <v>7</v>
      </c>
      <c r="D93" s="17" t="s">
        <v>3</v>
      </c>
      <c r="E93" s="17" t="s">
        <v>3</v>
      </c>
      <c r="F93" s="17" t="s">
        <v>3</v>
      </c>
      <c r="G93" s="17" t="s">
        <v>3</v>
      </c>
      <c r="H93" s="17" t="s">
        <v>3</v>
      </c>
      <c r="I93" s="17" t="s">
        <v>3</v>
      </c>
      <c r="J93" s="17" t="s">
        <v>3</v>
      </c>
      <c r="K93" s="17" t="s">
        <v>3</v>
      </c>
      <c r="L93" s="18" t="s">
        <v>3</v>
      </c>
      <c r="M93" s="17" t="s">
        <v>3</v>
      </c>
      <c r="N93" s="17" t="s">
        <v>3</v>
      </c>
      <c r="O93" s="17" t="s">
        <v>3</v>
      </c>
      <c r="P93" s="17" t="s">
        <v>3</v>
      </c>
      <c r="Q93" s="17" t="s">
        <v>3</v>
      </c>
      <c r="R93" s="17" t="s">
        <v>3</v>
      </c>
      <c r="S93" s="6"/>
    </row>
    <row r="94" spans="1:19" ht="16.5" customHeight="1">
      <c r="A94" s="23"/>
      <c r="B94" s="22"/>
      <c r="C94" s="19" t="s">
        <v>6</v>
      </c>
      <c r="D94" s="17" t="s">
        <v>3</v>
      </c>
      <c r="E94" s="17" t="s">
        <v>3</v>
      </c>
      <c r="F94" s="17" t="s">
        <v>3</v>
      </c>
      <c r="G94" s="24"/>
      <c r="H94" s="24"/>
      <c r="I94" s="24"/>
      <c r="J94" s="24"/>
      <c r="K94" s="17" t="s">
        <v>3</v>
      </c>
      <c r="L94" s="18" t="s">
        <v>3</v>
      </c>
      <c r="M94" s="17" t="s">
        <v>3</v>
      </c>
      <c r="N94" s="24"/>
      <c r="O94" s="24"/>
      <c r="P94" s="24"/>
      <c r="Q94" s="24"/>
      <c r="R94" s="17" t="s">
        <v>3</v>
      </c>
      <c r="S94" s="6"/>
    </row>
    <row r="95" spans="1:19" ht="16.5" customHeight="1">
      <c r="A95" s="23"/>
      <c r="B95" s="22"/>
      <c r="C95" s="19" t="s">
        <v>5</v>
      </c>
      <c r="D95" s="17" t="s">
        <v>3</v>
      </c>
      <c r="E95" s="17" t="s">
        <v>3</v>
      </c>
      <c r="F95" s="17" t="s">
        <v>3</v>
      </c>
      <c r="G95" s="17" t="s">
        <v>3</v>
      </c>
      <c r="H95" s="17" t="s">
        <v>3</v>
      </c>
      <c r="I95" s="17" t="s">
        <v>3</v>
      </c>
      <c r="J95" s="17" t="s">
        <v>3</v>
      </c>
      <c r="K95" s="17" t="s">
        <v>3</v>
      </c>
      <c r="L95" s="18">
        <v>3</v>
      </c>
      <c r="M95" s="17" t="s">
        <v>3</v>
      </c>
      <c r="N95" s="17" t="s">
        <v>3</v>
      </c>
      <c r="O95" s="17" t="s">
        <v>3</v>
      </c>
      <c r="P95" s="17" t="s">
        <v>3</v>
      </c>
      <c r="Q95" s="17">
        <v>33</v>
      </c>
      <c r="R95" s="17" t="s">
        <v>3</v>
      </c>
      <c r="S95" s="6"/>
    </row>
    <row r="96" spans="1:19" ht="16.5" customHeight="1">
      <c r="A96" s="21"/>
      <c r="B96" s="20"/>
      <c r="C96" s="19" t="s">
        <v>4</v>
      </c>
      <c r="D96" s="17" t="s">
        <v>3</v>
      </c>
      <c r="E96" s="17" t="s">
        <v>3</v>
      </c>
      <c r="F96" s="17" t="s">
        <v>3</v>
      </c>
      <c r="G96" s="17" t="s">
        <v>3</v>
      </c>
      <c r="H96" s="17" t="s">
        <v>3</v>
      </c>
      <c r="I96" s="17" t="s">
        <v>3</v>
      </c>
      <c r="J96" s="17" t="s">
        <v>3</v>
      </c>
      <c r="K96" s="17" t="s">
        <v>3</v>
      </c>
      <c r="L96" s="18">
        <v>32</v>
      </c>
      <c r="M96" s="17" t="s">
        <v>3</v>
      </c>
      <c r="N96" s="17" t="s">
        <v>3</v>
      </c>
      <c r="O96" s="17" t="s">
        <v>3</v>
      </c>
      <c r="P96" s="17" t="s">
        <v>3</v>
      </c>
      <c r="Q96" s="17" t="s">
        <v>3</v>
      </c>
      <c r="R96" s="17" t="s">
        <v>3</v>
      </c>
      <c r="S96" s="6"/>
    </row>
    <row r="97" spans="1:19" ht="16.5" customHeight="1">
      <c r="A97" s="16" t="s">
        <v>13</v>
      </c>
      <c r="B97" s="15" t="s">
        <v>8</v>
      </c>
      <c r="C97" s="9" t="s">
        <v>7</v>
      </c>
      <c r="D97" s="7" t="s">
        <v>3</v>
      </c>
      <c r="E97" s="7" t="s">
        <v>3</v>
      </c>
      <c r="F97" s="7" t="s">
        <v>3</v>
      </c>
      <c r="G97" s="7" t="s">
        <v>3</v>
      </c>
      <c r="H97" s="7" t="s">
        <v>3</v>
      </c>
      <c r="I97" s="7" t="s">
        <v>3</v>
      </c>
      <c r="J97" s="7" t="s">
        <v>3</v>
      </c>
      <c r="K97" s="7" t="s">
        <v>3</v>
      </c>
      <c r="L97" s="8" t="s">
        <v>3</v>
      </c>
      <c r="M97" s="7" t="s">
        <v>3</v>
      </c>
      <c r="N97" s="7" t="s">
        <v>3</v>
      </c>
      <c r="O97" s="7" t="s">
        <v>3</v>
      </c>
      <c r="P97" s="7" t="s">
        <v>3</v>
      </c>
      <c r="Q97" s="7" t="s">
        <v>3</v>
      </c>
      <c r="R97" s="7" t="s">
        <v>3</v>
      </c>
      <c r="S97" s="6"/>
    </row>
    <row r="98" spans="1:19" ht="16.5" customHeight="1">
      <c r="A98" s="13"/>
      <c r="B98" s="12"/>
      <c r="C98" s="9" t="s">
        <v>6</v>
      </c>
      <c r="D98" s="7" t="s">
        <v>3</v>
      </c>
      <c r="E98" s="7" t="s">
        <v>3</v>
      </c>
      <c r="F98" s="7" t="s">
        <v>3</v>
      </c>
      <c r="G98" s="14"/>
      <c r="H98" s="14"/>
      <c r="I98" s="14"/>
      <c r="J98" s="14"/>
      <c r="K98" s="7" t="s">
        <v>3</v>
      </c>
      <c r="L98" s="8" t="s">
        <v>3</v>
      </c>
      <c r="M98" s="7" t="s">
        <v>3</v>
      </c>
      <c r="N98" s="14"/>
      <c r="O98" s="14"/>
      <c r="P98" s="14"/>
      <c r="Q98" s="14"/>
      <c r="R98" s="7" t="s">
        <v>3</v>
      </c>
      <c r="S98" s="6"/>
    </row>
    <row r="99" spans="1:19" ht="16.5" customHeight="1">
      <c r="A99" s="13"/>
      <c r="B99" s="12"/>
      <c r="C99" s="9" t="s">
        <v>5</v>
      </c>
      <c r="D99" s="7" t="s">
        <v>3</v>
      </c>
      <c r="E99" s="7" t="s">
        <v>3</v>
      </c>
      <c r="F99" s="7" t="s">
        <v>3</v>
      </c>
      <c r="G99" s="7" t="s">
        <v>3</v>
      </c>
      <c r="H99" s="7" t="s">
        <v>3</v>
      </c>
      <c r="I99" s="7" t="s">
        <v>3</v>
      </c>
      <c r="J99" s="7" t="s">
        <v>3</v>
      </c>
      <c r="K99" s="7" t="s">
        <v>3</v>
      </c>
      <c r="L99" s="8" t="s">
        <v>3</v>
      </c>
      <c r="M99" s="7" t="s">
        <v>3</v>
      </c>
      <c r="N99" s="7" t="s">
        <v>3</v>
      </c>
      <c r="O99" s="7" t="s">
        <v>3</v>
      </c>
      <c r="P99" s="7" t="s">
        <v>3</v>
      </c>
      <c r="Q99" s="7" t="s">
        <v>3</v>
      </c>
      <c r="R99" s="7" t="s">
        <v>3</v>
      </c>
      <c r="S99" s="6"/>
    </row>
    <row r="100" spans="1:19" ht="16.5" customHeight="1">
      <c r="A100" s="11"/>
      <c r="B100" s="10"/>
      <c r="C100" s="9" t="s">
        <v>4</v>
      </c>
      <c r="D100" s="7" t="s">
        <v>3</v>
      </c>
      <c r="E100" s="7" t="s">
        <v>3</v>
      </c>
      <c r="F100" s="7" t="s">
        <v>3</v>
      </c>
      <c r="G100" s="7" t="s">
        <v>3</v>
      </c>
      <c r="H100" s="7" t="s">
        <v>3</v>
      </c>
      <c r="I100" s="7" t="s">
        <v>3</v>
      </c>
      <c r="J100" s="7" t="s">
        <v>3</v>
      </c>
      <c r="K100" s="7" t="s">
        <v>3</v>
      </c>
      <c r="L100" s="8" t="s">
        <v>3</v>
      </c>
      <c r="M100" s="7" t="s">
        <v>3</v>
      </c>
      <c r="N100" s="7">
        <v>213</v>
      </c>
      <c r="O100" s="7" t="s">
        <v>3</v>
      </c>
      <c r="P100" s="7" t="s">
        <v>3</v>
      </c>
      <c r="Q100" s="7" t="s">
        <v>3</v>
      </c>
      <c r="R100" s="7" t="s">
        <v>3</v>
      </c>
      <c r="S100" s="6"/>
    </row>
    <row r="101" spans="1:19" ht="16.5" customHeight="1">
      <c r="A101" s="16" t="s">
        <v>12</v>
      </c>
      <c r="B101" s="15" t="s">
        <v>8</v>
      </c>
      <c r="C101" s="9" t="s">
        <v>7</v>
      </c>
      <c r="D101" s="7">
        <v>14</v>
      </c>
      <c r="E101" s="7" t="s">
        <v>3</v>
      </c>
      <c r="F101" s="7" t="s">
        <v>3</v>
      </c>
      <c r="G101" s="7" t="s">
        <v>3</v>
      </c>
      <c r="H101" s="7" t="s">
        <v>3</v>
      </c>
      <c r="I101" s="7" t="s">
        <v>3</v>
      </c>
      <c r="J101" s="7">
        <v>4</v>
      </c>
      <c r="K101" s="7" t="s">
        <v>3</v>
      </c>
      <c r="L101" s="8" t="s">
        <v>3</v>
      </c>
      <c r="M101" s="7" t="s">
        <v>3</v>
      </c>
      <c r="N101" s="7" t="s">
        <v>3</v>
      </c>
      <c r="O101" s="7" t="s">
        <v>3</v>
      </c>
      <c r="P101" s="7" t="s">
        <v>3</v>
      </c>
      <c r="Q101" s="7" t="s">
        <v>3</v>
      </c>
      <c r="R101" s="7" t="s">
        <v>3</v>
      </c>
      <c r="S101" s="6"/>
    </row>
    <row r="102" spans="1:19" ht="16.5" customHeight="1">
      <c r="A102" s="13"/>
      <c r="B102" s="12"/>
      <c r="C102" s="9" t="s">
        <v>6</v>
      </c>
      <c r="D102" s="7">
        <v>126</v>
      </c>
      <c r="E102" s="7" t="s">
        <v>3</v>
      </c>
      <c r="F102" s="7" t="s">
        <v>3</v>
      </c>
      <c r="G102" s="14"/>
      <c r="H102" s="14"/>
      <c r="I102" s="14"/>
      <c r="J102" s="14"/>
      <c r="K102" s="7" t="s">
        <v>3</v>
      </c>
      <c r="L102" s="8">
        <v>21</v>
      </c>
      <c r="M102" s="7" t="s">
        <v>3</v>
      </c>
      <c r="N102" s="14"/>
      <c r="O102" s="14"/>
      <c r="P102" s="14"/>
      <c r="Q102" s="14"/>
      <c r="R102" s="7" t="s">
        <v>3</v>
      </c>
      <c r="S102" s="6"/>
    </row>
    <row r="103" spans="1:19" ht="16.5" customHeight="1">
      <c r="A103" s="13"/>
      <c r="B103" s="12"/>
      <c r="C103" s="9" t="s">
        <v>5</v>
      </c>
      <c r="D103" s="7" t="s">
        <v>3</v>
      </c>
      <c r="E103" s="7" t="s">
        <v>3</v>
      </c>
      <c r="F103" s="7" t="s">
        <v>3</v>
      </c>
      <c r="G103" s="7" t="s">
        <v>3</v>
      </c>
      <c r="H103" s="7" t="s">
        <v>3</v>
      </c>
      <c r="I103" s="7" t="s">
        <v>3</v>
      </c>
      <c r="J103" s="7" t="s">
        <v>3</v>
      </c>
      <c r="K103" s="7" t="s">
        <v>3</v>
      </c>
      <c r="L103" s="8">
        <v>120</v>
      </c>
      <c r="M103" s="7" t="s">
        <v>3</v>
      </c>
      <c r="N103" s="7" t="s">
        <v>3</v>
      </c>
      <c r="O103" s="7" t="s">
        <v>3</v>
      </c>
      <c r="P103" s="7" t="s">
        <v>3</v>
      </c>
      <c r="Q103" s="7">
        <v>250</v>
      </c>
      <c r="R103" s="7" t="s">
        <v>3</v>
      </c>
      <c r="S103" s="6"/>
    </row>
    <row r="104" spans="1:19" ht="16.5" customHeight="1">
      <c r="A104" s="11"/>
      <c r="B104" s="10"/>
      <c r="C104" s="9" t="s">
        <v>4</v>
      </c>
      <c r="D104" s="7">
        <v>69</v>
      </c>
      <c r="E104" s="7">
        <v>22</v>
      </c>
      <c r="F104" s="7">
        <v>47</v>
      </c>
      <c r="G104" s="7" t="s">
        <v>3</v>
      </c>
      <c r="H104" s="7" t="s">
        <v>3</v>
      </c>
      <c r="I104" s="7" t="s">
        <v>3</v>
      </c>
      <c r="J104" s="7" t="s">
        <v>3</v>
      </c>
      <c r="K104" s="7" t="s">
        <v>3</v>
      </c>
      <c r="L104" s="8">
        <v>270</v>
      </c>
      <c r="M104" s="7" t="s">
        <v>3</v>
      </c>
      <c r="N104" s="7">
        <v>128</v>
      </c>
      <c r="O104" s="7" t="s">
        <v>3</v>
      </c>
      <c r="P104" s="7" t="s">
        <v>3</v>
      </c>
      <c r="Q104" s="7" t="s">
        <v>3</v>
      </c>
      <c r="R104" s="7" t="s">
        <v>3</v>
      </c>
      <c r="S104" s="6"/>
    </row>
    <row r="105" spans="1:19" ht="16.5" customHeight="1">
      <c r="A105" s="16" t="s">
        <v>11</v>
      </c>
      <c r="B105" s="15" t="s">
        <v>8</v>
      </c>
      <c r="C105" s="9" t="s">
        <v>7</v>
      </c>
      <c r="D105" s="7" t="s">
        <v>3</v>
      </c>
      <c r="E105" s="7" t="s">
        <v>3</v>
      </c>
      <c r="F105" s="7" t="s">
        <v>3</v>
      </c>
      <c r="G105" s="7" t="s">
        <v>3</v>
      </c>
      <c r="H105" s="7" t="s">
        <v>3</v>
      </c>
      <c r="I105" s="7" t="s">
        <v>3</v>
      </c>
      <c r="J105" s="7" t="s">
        <v>3</v>
      </c>
      <c r="K105" s="7" t="s">
        <v>3</v>
      </c>
      <c r="L105" s="8">
        <v>26</v>
      </c>
      <c r="M105" s="7" t="s">
        <v>3</v>
      </c>
      <c r="N105" s="7" t="s">
        <v>3</v>
      </c>
      <c r="O105" s="7" t="s">
        <v>3</v>
      </c>
      <c r="P105" s="7" t="s">
        <v>3</v>
      </c>
      <c r="Q105" s="7" t="s">
        <v>3</v>
      </c>
      <c r="R105" s="7" t="s">
        <v>3</v>
      </c>
      <c r="S105" s="6"/>
    </row>
    <row r="106" spans="1:19" ht="16.5" customHeight="1">
      <c r="A106" s="13"/>
      <c r="B106" s="12"/>
      <c r="C106" s="9" t="s">
        <v>6</v>
      </c>
      <c r="D106" s="7">
        <v>177</v>
      </c>
      <c r="E106" s="7" t="s">
        <v>3</v>
      </c>
      <c r="F106" s="7" t="s">
        <v>3</v>
      </c>
      <c r="G106" s="14"/>
      <c r="H106" s="14"/>
      <c r="I106" s="14"/>
      <c r="J106" s="14"/>
      <c r="K106" s="7" t="s">
        <v>3</v>
      </c>
      <c r="L106" s="8">
        <v>24</v>
      </c>
      <c r="M106" s="7" t="s">
        <v>3</v>
      </c>
      <c r="N106" s="14"/>
      <c r="O106" s="14"/>
      <c r="P106" s="14"/>
      <c r="Q106" s="14"/>
      <c r="R106" s="7" t="s">
        <v>3</v>
      </c>
      <c r="S106" s="6"/>
    </row>
    <row r="107" spans="1:19" ht="16.5" customHeight="1">
      <c r="A107" s="13"/>
      <c r="B107" s="12"/>
      <c r="C107" s="9" t="s">
        <v>5</v>
      </c>
      <c r="D107" s="7" t="s">
        <v>3</v>
      </c>
      <c r="E107" s="7" t="s">
        <v>3</v>
      </c>
      <c r="F107" s="7" t="s">
        <v>3</v>
      </c>
      <c r="G107" s="7" t="s">
        <v>3</v>
      </c>
      <c r="H107" s="7" t="s">
        <v>3</v>
      </c>
      <c r="I107" s="7" t="s">
        <v>3</v>
      </c>
      <c r="J107" s="7" t="s">
        <v>3</v>
      </c>
      <c r="K107" s="7" t="s">
        <v>3</v>
      </c>
      <c r="L107" s="8">
        <v>158</v>
      </c>
      <c r="M107" s="7" t="s">
        <v>3</v>
      </c>
      <c r="N107" s="7" t="s">
        <v>3</v>
      </c>
      <c r="O107" s="7" t="s">
        <v>3</v>
      </c>
      <c r="P107" s="7" t="s">
        <v>3</v>
      </c>
      <c r="Q107" s="7" t="s">
        <v>3</v>
      </c>
      <c r="R107" s="7" t="s">
        <v>3</v>
      </c>
      <c r="S107" s="6"/>
    </row>
    <row r="108" spans="1:19" ht="16.5" customHeight="1">
      <c r="A108" s="11"/>
      <c r="B108" s="10"/>
      <c r="C108" s="9" t="s">
        <v>4</v>
      </c>
      <c r="D108" s="7">
        <v>84</v>
      </c>
      <c r="E108" s="7">
        <v>8</v>
      </c>
      <c r="F108" s="7">
        <v>24</v>
      </c>
      <c r="G108" s="7" t="s">
        <v>3</v>
      </c>
      <c r="H108" s="7" t="s">
        <v>3</v>
      </c>
      <c r="I108" s="7" t="s">
        <v>3</v>
      </c>
      <c r="J108" s="7" t="s">
        <v>3</v>
      </c>
      <c r="K108" s="7" t="s">
        <v>3</v>
      </c>
      <c r="L108" s="8">
        <v>377</v>
      </c>
      <c r="M108" s="7" t="s">
        <v>3</v>
      </c>
      <c r="N108" s="7">
        <v>1882</v>
      </c>
      <c r="O108" s="7">
        <v>502</v>
      </c>
      <c r="P108" s="7" t="s">
        <v>3</v>
      </c>
      <c r="Q108" s="7" t="s">
        <v>3</v>
      </c>
      <c r="R108" s="7" t="s">
        <v>3</v>
      </c>
      <c r="S108" s="6"/>
    </row>
    <row r="109" spans="1:19" ht="16.5" customHeight="1">
      <c r="A109" s="16" t="s">
        <v>10</v>
      </c>
      <c r="B109" s="15" t="s">
        <v>8</v>
      </c>
      <c r="C109" s="9" t="s">
        <v>7</v>
      </c>
      <c r="D109" s="7">
        <v>1</v>
      </c>
      <c r="E109" s="7" t="s">
        <v>3</v>
      </c>
      <c r="F109" s="7">
        <v>1</v>
      </c>
      <c r="G109" s="7" t="s">
        <v>3</v>
      </c>
      <c r="H109" s="7" t="s">
        <v>3</v>
      </c>
      <c r="I109" s="7">
        <v>1</v>
      </c>
      <c r="J109" s="7">
        <v>2</v>
      </c>
      <c r="K109" s="7">
        <v>6</v>
      </c>
      <c r="L109" s="8" t="s">
        <v>3</v>
      </c>
      <c r="M109" s="7" t="s">
        <v>3</v>
      </c>
      <c r="N109" s="7" t="s">
        <v>3</v>
      </c>
      <c r="O109" s="7" t="s">
        <v>3</v>
      </c>
      <c r="P109" s="7" t="s">
        <v>3</v>
      </c>
      <c r="Q109" s="7" t="s">
        <v>3</v>
      </c>
      <c r="R109" s="7" t="s">
        <v>3</v>
      </c>
      <c r="S109" s="6"/>
    </row>
    <row r="110" spans="1:19" ht="16.5" customHeight="1">
      <c r="A110" s="13"/>
      <c r="B110" s="12"/>
      <c r="C110" s="9" t="s">
        <v>6</v>
      </c>
      <c r="D110" s="7" t="s">
        <v>3</v>
      </c>
      <c r="E110" s="7" t="s">
        <v>3</v>
      </c>
      <c r="F110" s="7" t="s">
        <v>3</v>
      </c>
      <c r="G110" s="14"/>
      <c r="H110" s="14"/>
      <c r="I110" s="14"/>
      <c r="J110" s="14"/>
      <c r="K110" s="7" t="s">
        <v>3</v>
      </c>
      <c r="L110" s="8" t="s">
        <v>3</v>
      </c>
      <c r="M110" s="7" t="s">
        <v>3</v>
      </c>
      <c r="N110" s="14"/>
      <c r="O110" s="14"/>
      <c r="P110" s="14"/>
      <c r="Q110" s="14"/>
      <c r="R110" s="7" t="s">
        <v>3</v>
      </c>
      <c r="S110" s="6"/>
    </row>
    <row r="111" spans="1:19" ht="16.5" customHeight="1">
      <c r="A111" s="13"/>
      <c r="B111" s="12"/>
      <c r="C111" s="9" t="s">
        <v>5</v>
      </c>
      <c r="D111" s="7" t="s">
        <v>3</v>
      </c>
      <c r="E111" s="7" t="s">
        <v>3</v>
      </c>
      <c r="F111" s="7" t="s">
        <v>3</v>
      </c>
      <c r="G111" s="7" t="s">
        <v>3</v>
      </c>
      <c r="H111" s="7" t="s">
        <v>3</v>
      </c>
      <c r="I111" s="7" t="s">
        <v>3</v>
      </c>
      <c r="J111" s="7" t="s">
        <v>3</v>
      </c>
      <c r="K111" s="7" t="s">
        <v>3</v>
      </c>
      <c r="L111" s="8" t="s">
        <v>3</v>
      </c>
      <c r="M111" s="7" t="s">
        <v>3</v>
      </c>
      <c r="N111" s="7" t="s">
        <v>3</v>
      </c>
      <c r="O111" s="7" t="s">
        <v>3</v>
      </c>
      <c r="P111" s="7" t="s">
        <v>3</v>
      </c>
      <c r="Q111" s="7" t="s">
        <v>3</v>
      </c>
      <c r="R111" s="7" t="s">
        <v>3</v>
      </c>
      <c r="S111" s="6"/>
    </row>
    <row r="112" spans="1:19" ht="16.5" customHeight="1">
      <c r="A112" s="11"/>
      <c r="B112" s="10"/>
      <c r="C112" s="9" t="s">
        <v>4</v>
      </c>
      <c r="D112" s="7" t="s">
        <v>3</v>
      </c>
      <c r="E112" s="7" t="s">
        <v>3</v>
      </c>
      <c r="F112" s="7" t="s">
        <v>3</v>
      </c>
      <c r="G112" s="7" t="s">
        <v>3</v>
      </c>
      <c r="H112" s="7" t="s">
        <v>3</v>
      </c>
      <c r="I112" s="7" t="s">
        <v>3</v>
      </c>
      <c r="J112" s="7" t="s">
        <v>3</v>
      </c>
      <c r="K112" s="7" t="s">
        <v>3</v>
      </c>
      <c r="L112" s="8" t="s">
        <v>3</v>
      </c>
      <c r="M112" s="7" t="s">
        <v>3</v>
      </c>
      <c r="N112" s="7" t="s">
        <v>3</v>
      </c>
      <c r="O112" s="7" t="s">
        <v>3</v>
      </c>
      <c r="P112" s="7" t="s">
        <v>3</v>
      </c>
      <c r="Q112" s="7" t="s">
        <v>3</v>
      </c>
      <c r="R112" s="7" t="s">
        <v>3</v>
      </c>
      <c r="S112" s="6"/>
    </row>
    <row r="113" spans="1:19" ht="16.5" customHeight="1">
      <c r="A113" s="16" t="s">
        <v>9</v>
      </c>
      <c r="B113" s="15" t="s">
        <v>8</v>
      </c>
      <c r="C113" s="9" t="s">
        <v>7</v>
      </c>
      <c r="D113" s="7">
        <v>36</v>
      </c>
      <c r="E113" s="7" t="s">
        <v>3</v>
      </c>
      <c r="F113" s="7">
        <v>20</v>
      </c>
      <c r="G113" s="7" t="s">
        <v>3</v>
      </c>
      <c r="H113" s="7" t="s">
        <v>3</v>
      </c>
      <c r="I113" s="7" t="s">
        <v>3</v>
      </c>
      <c r="J113" s="7" t="s">
        <v>3</v>
      </c>
      <c r="K113" s="7" t="s">
        <v>3</v>
      </c>
      <c r="L113" s="8" t="s">
        <v>3</v>
      </c>
      <c r="M113" s="7" t="s">
        <v>3</v>
      </c>
      <c r="N113" s="7" t="s">
        <v>3</v>
      </c>
      <c r="O113" s="7" t="s">
        <v>3</v>
      </c>
      <c r="P113" s="7" t="s">
        <v>3</v>
      </c>
      <c r="Q113" s="7" t="s">
        <v>3</v>
      </c>
      <c r="R113" s="7" t="s">
        <v>3</v>
      </c>
      <c r="S113" s="6"/>
    </row>
    <row r="114" spans="1:19" ht="16.5" customHeight="1">
      <c r="A114" s="13"/>
      <c r="B114" s="12"/>
      <c r="C114" s="9" t="s">
        <v>6</v>
      </c>
      <c r="D114" s="7" t="s">
        <v>3</v>
      </c>
      <c r="E114" s="7" t="s">
        <v>3</v>
      </c>
      <c r="F114" s="7" t="s">
        <v>3</v>
      </c>
      <c r="G114" s="14"/>
      <c r="H114" s="14"/>
      <c r="I114" s="14"/>
      <c r="J114" s="14"/>
      <c r="K114" s="7" t="s">
        <v>3</v>
      </c>
      <c r="L114" s="8">
        <v>78</v>
      </c>
      <c r="M114" s="7" t="s">
        <v>3</v>
      </c>
      <c r="N114" s="14"/>
      <c r="O114" s="14"/>
      <c r="P114" s="14"/>
      <c r="Q114" s="14"/>
      <c r="R114" s="7" t="s">
        <v>3</v>
      </c>
      <c r="S114" s="6"/>
    </row>
    <row r="115" spans="1:19" ht="16.5" customHeight="1">
      <c r="A115" s="13"/>
      <c r="B115" s="12"/>
      <c r="C115" s="9" t="s">
        <v>5</v>
      </c>
      <c r="D115" s="7" t="s">
        <v>3</v>
      </c>
      <c r="E115" s="7" t="s">
        <v>3</v>
      </c>
      <c r="F115" s="7" t="s">
        <v>3</v>
      </c>
      <c r="G115" s="7" t="s">
        <v>3</v>
      </c>
      <c r="H115" s="7" t="s">
        <v>3</v>
      </c>
      <c r="I115" s="7" t="s">
        <v>3</v>
      </c>
      <c r="J115" s="7" t="s">
        <v>3</v>
      </c>
      <c r="K115" s="7" t="s">
        <v>3</v>
      </c>
      <c r="L115" s="8" t="s">
        <v>3</v>
      </c>
      <c r="M115" s="7" t="s">
        <v>3</v>
      </c>
      <c r="N115" s="7" t="s">
        <v>3</v>
      </c>
      <c r="O115" s="7" t="s">
        <v>3</v>
      </c>
      <c r="P115" s="7" t="s">
        <v>3</v>
      </c>
      <c r="Q115" s="7" t="s">
        <v>3</v>
      </c>
      <c r="R115" s="7" t="s">
        <v>3</v>
      </c>
      <c r="S115" s="6"/>
    </row>
    <row r="116" spans="1:19" ht="16.5" customHeight="1">
      <c r="A116" s="11"/>
      <c r="B116" s="10"/>
      <c r="C116" s="9" t="s">
        <v>4</v>
      </c>
      <c r="D116" s="7" t="s">
        <v>3</v>
      </c>
      <c r="E116" s="7" t="s">
        <v>3</v>
      </c>
      <c r="F116" s="7" t="s">
        <v>3</v>
      </c>
      <c r="G116" s="7" t="s">
        <v>3</v>
      </c>
      <c r="H116" s="7" t="s">
        <v>3</v>
      </c>
      <c r="I116" s="7" t="s">
        <v>3</v>
      </c>
      <c r="J116" s="7" t="s">
        <v>3</v>
      </c>
      <c r="K116" s="7" t="s">
        <v>3</v>
      </c>
      <c r="L116" s="8" t="s">
        <v>3</v>
      </c>
      <c r="M116" s="7" t="s">
        <v>3</v>
      </c>
      <c r="N116" s="7" t="s">
        <v>3</v>
      </c>
      <c r="O116" s="7" t="s">
        <v>3</v>
      </c>
      <c r="P116" s="7" t="s">
        <v>3</v>
      </c>
      <c r="Q116" s="7" t="s">
        <v>3</v>
      </c>
      <c r="R116" s="7" t="s">
        <v>3</v>
      </c>
      <c r="S116" s="6"/>
    </row>
    <row r="117" spans="1:19" ht="16.5" customHeight="1">
      <c r="A117" s="5" t="s">
        <v>2</v>
      </c>
      <c r="S117" s="3"/>
    </row>
    <row r="118" spans="1:19" ht="16.5" customHeight="1">
      <c r="A118" s="5"/>
      <c r="B118" s="4"/>
      <c r="C118" s="4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9" ht="16.5" customHeight="1">
      <c r="A119" s="2" t="s">
        <v>1</v>
      </c>
      <c r="S119" s="3"/>
    </row>
    <row r="120" spans="1:19" ht="16.5" customHeight="1">
      <c r="A120" s="2" t="s">
        <v>0</v>
      </c>
      <c r="S120" s="3"/>
    </row>
    <row r="121" spans="1:19" ht="16.5" customHeight="1">
      <c r="S121" s="3"/>
    </row>
  </sheetData>
  <mergeCells count="31">
    <mergeCell ref="A81:A84"/>
    <mergeCell ref="A57:A60"/>
    <mergeCell ref="A113:A116"/>
    <mergeCell ref="A85:A88"/>
    <mergeCell ref="A53:A56"/>
    <mergeCell ref="A97:A100"/>
    <mergeCell ref="A101:A104"/>
    <mergeCell ref="A105:A108"/>
    <mergeCell ref="A109:A112"/>
    <mergeCell ref="A69:A72"/>
    <mergeCell ref="A73:A76"/>
    <mergeCell ref="A77:A80"/>
    <mergeCell ref="A17:A20"/>
    <mergeCell ref="A9:A12"/>
    <mergeCell ref="L2:R2"/>
    <mergeCell ref="I3:I4"/>
    <mergeCell ref="J3:J4"/>
    <mergeCell ref="K3:K4"/>
    <mergeCell ref="P3:P4"/>
    <mergeCell ref="Q3:Q4"/>
    <mergeCell ref="R3:R4"/>
    <mergeCell ref="A21:A24"/>
    <mergeCell ref="A49:A52"/>
    <mergeCell ref="D2:K2"/>
    <mergeCell ref="A25:A28"/>
    <mergeCell ref="A29:A32"/>
    <mergeCell ref="A33:A36"/>
    <mergeCell ref="A37:A40"/>
    <mergeCell ref="A41:A44"/>
    <mergeCell ref="A45:A48"/>
    <mergeCell ref="A13:A16"/>
  </mergeCells>
  <phoneticPr fontId="3"/>
  <printOptions horizontalCentered="1"/>
  <pageMargins left="0.78740157480314965" right="0.78740157480314965" top="0.78740157480314965" bottom="0.19685039370078741" header="0" footer="0"/>
  <headerFooter alignWithMargins="0"/>
  <rowBreaks count="1" manualBreakCount="1">
    <brk id="5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showOutlineSymbols="0" zoomScaleNormal="100" zoomScaleSheetLayoutView="8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94" customWidth="1"/>
    <col min="2" max="2" width="5.625" style="1" customWidth="1"/>
    <col min="3" max="3" width="6.625" style="1" customWidth="1"/>
    <col min="4" max="13" width="5.625" style="1" customWidth="1"/>
    <col min="14" max="15" width="6.125" style="1" customWidth="1"/>
    <col min="16" max="21" width="5.625" style="1" customWidth="1"/>
    <col min="22" max="23" width="6.125" style="1" customWidth="1"/>
    <col min="24" max="33" width="5.625" style="1" customWidth="1"/>
    <col min="34" max="16384" width="9" style="1"/>
  </cols>
  <sheetData>
    <row r="1" spans="1:36" s="155" customFormat="1" ht="18" customHeight="1">
      <c r="A1" s="161" t="s">
        <v>82</v>
      </c>
      <c r="C1" s="160"/>
      <c r="D1" s="160"/>
      <c r="E1" s="160"/>
      <c r="F1" s="159"/>
      <c r="G1" s="159"/>
      <c r="H1" s="158"/>
      <c r="I1" s="158"/>
      <c r="AF1" s="157"/>
      <c r="AG1" s="156" t="s">
        <v>81</v>
      </c>
    </row>
    <row r="2" spans="1:36" ht="16.5" customHeight="1">
      <c r="A2" s="154"/>
      <c r="B2" s="153" t="s">
        <v>80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0"/>
    </row>
    <row r="3" spans="1:36" ht="16.5" customHeight="1">
      <c r="A3" s="149"/>
      <c r="B3" s="148" t="s">
        <v>79</v>
      </c>
      <c r="C3" s="147"/>
      <c r="D3" s="143" t="s">
        <v>78</v>
      </c>
      <c r="E3" s="142"/>
      <c r="F3" s="143" t="s">
        <v>77</v>
      </c>
      <c r="G3" s="142"/>
      <c r="H3" s="143" t="s">
        <v>76</v>
      </c>
      <c r="I3" s="142"/>
      <c r="J3" s="146" t="s">
        <v>75</v>
      </c>
      <c r="K3" s="145"/>
      <c r="L3" s="146" t="s">
        <v>74</v>
      </c>
      <c r="M3" s="145"/>
      <c r="N3" s="143" t="s">
        <v>73</v>
      </c>
      <c r="O3" s="142"/>
      <c r="P3" s="143" t="s">
        <v>72</v>
      </c>
      <c r="Q3" s="142"/>
      <c r="R3" s="136" t="s">
        <v>71</v>
      </c>
      <c r="S3" s="144"/>
      <c r="T3" s="143" t="s">
        <v>70</v>
      </c>
      <c r="U3" s="142"/>
      <c r="V3" s="143" t="s">
        <v>69</v>
      </c>
      <c r="W3" s="142"/>
      <c r="X3" s="134" t="s">
        <v>68</v>
      </c>
      <c r="Y3" s="141"/>
      <c r="Z3" s="141"/>
      <c r="AA3" s="141"/>
      <c r="AB3" s="141"/>
      <c r="AC3" s="141"/>
      <c r="AD3" s="141"/>
      <c r="AE3" s="141"/>
      <c r="AF3" s="141"/>
      <c r="AG3" s="133"/>
      <c r="AH3" s="124"/>
      <c r="AI3" s="95"/>
      <c r="AJ3" s="95"/>
    </row>
    <row r="4" spans="1:36" ht="33" customHeight="1">
      <c r="A4" s="132"/>
      <c r="B4" s="140"/>
      <c r="C4" s="139"/>
      <c r="D4" s="138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7"/>
      <c r="P4" s="138"/>
      <c r="Q4" s="137"/>
      <c r="R4" s="138"/>
      <c r="S4" s="137"/>
      <c r="T4" s="138"/>
      <c r="U4" s="137"/>
      <c r="V4" s="138"/>
      <c r="W4" s="137"/>
      <c r="X4" s="136" t="s">
        <v>67</v>
      </c>
      <c r="Y4" s="135"/>
      <c r="Z4" s="134" t="s">
        <v>66</v>
      </c>
      <c r="AA4" s="133"/>
      <c r="AB4" s="134" t="s">
        <v>65</v>
      </c>
      <c r="AC4" s="133"/>
      <c r="AD4" s="134" t="s">
        <v>64</v>
      </c>
      <c r="AE4" s="133"/>
      <c r="AF4" s="134" t="s">
        <v>44</v>
      </c>
      <c r="AG4" s="133"/>
      <c r="AH4" s="124"/>
      <c r="AI4" s="6"/>
      <c r="AJ4" s="95"/>
    </row>
    <row r="5" spans="1:36" ht="16.5" customHeight="1">
      <c r="A5" s="132"/>
      <c r="B5" s="131" t="s">
        <v>63</v>
      </c>
      <c r="C5" s="131" t="s">
        <v>62</v>
      </c>
      <c r="D5" s="130" t="s">
        <v>63</v>
      </c>
      <c r="E5" s="129" t="s">
        <v>62</v>
      </c>
      <c r="F5" s="130" t="s">
        <v>63</v>
      </c>
      <c r="G5" s="129" t="s">
        <v>62</v>
      </c>
      <c r="H5" s="130" t="s">
        <v>63</v>
      </c>
      <c r="I5" s="129" t="s">
        <v>62</v>
      </c>
      <c r="J5" s="130" t="s">
        <v>63</v>
      </c>
      <c r="K5" s="129" t="s">
        <v>62</v>
      </c>
      <c r="L5" s="130" t="s">
        <v>63</v>
      </c>
      <c r="M5" s="129" t="s">
        <v>62</v>
      </c>
      <c r="N5" s="130" t="s">
        <v>63</v>
      </c>
      <c r="O5" s="129" t="s">
        <v>62</v>
      </c>
      <c r="P5" s="130" t="s">
        <v>63</v>
      </c>
      <c r="Q5" s="129" t="s">
        <v>62</v>
      </c>
      <c r="R5" s="130" t="s">
        <v>63</v>
      </c>
      <c r="S5" s="129" t="s">
        <v>62</v>
      </c>
      <c r="T5" s="130" t="s">
        <v>63</v>
      </c>
      <c r="U5" s="129" t="s">
        <v>62</v>
      </c>
      <c r="V5" s="130" t="s">
        <v>63</v>
      </c>
      <c r="W5" s="129" t="s">
        <v>62</v>
      </c>
      <c r="X5" s="130" t="s">
        <v>63</v>
      </c>
      <c r="Y5" s="129" t="s">
        <v>62</v>
      </c>
      <c r="Z5" s="130" t="s">
        <v>63</v>
      </c>
      <c r="AA5" s="129" t="s">
        <v>62</v>
      </c>
      <c r="AB5" s="130" t="s">
        <v>63</v>
      </c>
      <c r="AC5" s="129" t="s">
        <v>62</v>
      </c>
      <c r="AD5" s="130" t="s">
        <v>63</v>
      </c>
      <c r="AE5" s="129" t="s">
        <v>62</v>
      </c>
      <c r="AF5" s="130" t="s">
        <v>63</v>
      </c>
      <c r="AG5" s="129" t="s">
        <v>62</v>
      </c>
      <c r="AH5" s="124"/>
      <c r="AI5" s="6"/>
      <c r="AJ5" s="95"/>
    </row>
    <row r="6" spans="1:36" ht="16.5" customHeight="1">
      <c r="A6" s="128" t="s">
        <v>61</v>
      </c>
      <c r="B6" s="127">
        <f>IF(SUM(D6,F6,H6,J6,L6,N6,,P6,R6,T6,V6,X6,Z6,AB6,AD6,AF6)=0,"-",SUM(D6,F6,H6,J6,L6,N6,P6,R6,T6,V6,X6,Z6,AB6,AD6,AF6))</f>
        <v>364</v>
      </c>
      <c r="C6" s="126">
        <f>IF(SUM(E6,G6,I6,K6,M6,O6,,Q6,S6,U6,W6,Y6,AA6,AC6,AE6,AG6)=0,"-",SUM(E6,G6,I6,K6,M6,O6,Q6,S6,U6,W6,Y6,AA6,AC6,AE6,AG6))</f>
        <v>11350</v>
      </c>
      <c r="D6" s="125">
        <v>9</v>
      </c>
      <c r="E6" s="125">
        <v>870</v>
      </c>
      <c r="F6" s="125">
        <v>36</v>
      </c>
      <c r="G6" s="125">
        <v>1967</v>
      </c>
      <c r="H6" s="125">
        <v>24</v>
      </c>
      <c r="I6" s="125">
        <v>712</v>
      </c>
      <c r="J6" s="125">
        <v>2</v>
      </c>
      <c r="K6" s="125">
        <v>101</v>
      </c>
      <c r="L6" s="125">
        <v>35</v>
      </c>
      <c r="M6" s="125">
        <v>1898</v>
      </c>
      <c r="N6" s="125">
        <v>3</v>
      </c>
      <c r="O6" s="125">
        <v>92</v>
      </c>
      <c r="P6" s="125">
        <v>4</v>
      </c>
      <c r="Q6" s="125">
        <v>144</v>
      </c>
      <c r="R6" s="125">
        <v>85</v>
      </c>
      <c r="S6" s="125">
        <v>632</v>
      </c>
      <c r="T6" s="125">
        <v>6</v>
      </c>
      <c r="U6" s="125">
        <v>440</v>
      </c>
      <c r="V6" s="125">
        <v>14</v>
      </c>
      <c r="W6" s="125">
        <v>2019</v>
      </c>
      <c r="X6" s="125">
        <v>52</v>
      </c>
      <c r="Y6" s="125">
        <v>864</v>
      </c>
      <c r="Z6" s="125">
        <v>13</v>
      </c>
      <c r="AA6" s="125">
        <v>494</v>
      </c>
      <c r="AB6" s="125">
        <v>36</v>
      </c>
      <c r="AC6" s="125">
        <v>754</v>
      </c>
      <c r="AD6" s="125">
        <v>31</v>
      </c>
      <c r="AE6" s="125">
        <v>324</v>
      </c>
      <c r="AF6" s="125">
        <v>14</v>
      </c>
      <c r="AG6" s="125">
        <v>39</v>
      </c>
      <c r="AH6" s="124"/>
      <c r="AI6" s="6"/>
      <c r="AJ6" s="95"/>
    </row>
    <row r="7" spans="1:36" s="120" customFormat="1" ht="33" customHeight="1">
      <c r="A7" s="123" t="s">
        <v>36</v>
      </c>
      <c r="B7" s="119">
        <f>IF(SUM(D7,F7,H7,J7,L7,N7,,P7,R7,T7,V7,X7,Z7,AB7,AD7,AF7)=0,"-",SUM(D7,F7,H7,J7,L7,N7,P7,R7,T7,V7,X7,Z7,AB7,AD7,AF7))</f>
        <v>124</v>
      </c>
      <c r="C7" s="119">
        <f>IF(SUM(E7,G7,I7,K7,M7,O7,,Q7,S7,U7,W7,Y7,AA7,AC7,AE7,AG7)=0,"-",SUM(E7,G7,I7,K7,M7,O7,Q7,S7,U7,W7,Y7,AA7,AC7,AE7,AG7))</f>
        <v>3381</v>
      </c>
      <c r="D7" s="122" t="str">
        <f>IF(SUM(D8,D17)=0,"-",SUM(D8,D17))</f>
        <v>-</v>
      </c>
      <c r="E7" s="122" t="str">
        <f>IF(SUM(E8,E17)=0,"-",SUM(E8,E17))</f>
        <v>-</v>
      </c>
      <c r="F7" s="122">
        <f>IF(SUM(F8,F17)=0,"-",SUM(F8,F17))</f>
        <v>88</v>
      </c>
      <c r="G7" s="122">
        <f>IF(SUM(G8,G17)=0,"-",SUM(G8,G17))</f>
        <v>2052</v>
      </c>
      <c r="H7" s="122" t="str">
        <f>IF(SUM(H8,H17)=0,"-",SUM(H8,H17))</f>
        <v>-</v>
      </c>
      <c r="I7" s="122" t="str">
        <f>IF(SUM(I8,I17)=0,"-",SUM(I8,I17))</f>
        <v>-</v>
      </c>
      <c r="J7" s="122" t="str">
        <f>IF(SUM(J8,J17)=0,"-",SUM(J8,J17))</f>
        <v>-</v>
      </c>
      <c r="K7" s="122" t="str">
        <f>IF(SUM(K8,K17)=0,"-",SUM(K8,K17))</f>
        <v>-</v>
      </c>
      <c r="L7" s="122">
        <f>IF(SUM(L8,L17)=0,"-",SUM(L8,L17))</f>
        <v>14</v>
      </c>
      <c r="M7" s="122">
        <f>IF(SUM(M8,M17)=0,"-",SUM(M8,M17))</f>
        <v>993</v>
      </c>
      <c r="N7" s="122" t="str">
        <f>IF(SUM(N8,N17)=0,"-",SUM(N8,N17))</f>
        <v>-</v>
      </c>
      <c r="O7" s="122" t="str">
        <f>IF(SUM(O8,O17)=0,"-",SUM(O8,O17))</f>
        <v>-</v>
      </c>
      <c r="P7" s="122" t="str">
        <f>IF(SUM(P8,P17)=0,"-",SUM(P8,P17))</f>
        <v>-</v>
      </c>
      <c r="Q7" s="122" t="str">
        <f>IF(SUM(Q8,Q17)=0,"-",SUM(Q8,Q17))</f>
        <v>-</v>
      </c>
      <c r="R7" s="122">
        <f>IF(SUM(R8,R17)=0,"-",SUM(R8,R17))</f>
        <v>1</v>
      </c>
      <c r="S7" s="122">
        <f>IF(SUM(S8,S17)=0,"-",SUM(S8,S17))</f>
        <v>5</v>
      </c>
      <c r="T7" s="122" t="str">
        <f>IF(SUM(T8,T17)=0,"-",SUM(T8,T17))</f>
        <v>-</v>
      </c>
      <c r="U7" s="122" t="str">
        <f>IF(SUM(U8,U17)=0,"-",SUM(U8,U17))</f>
        <v>-</v>
      </c>
      <c r="V7" s="122" t="str">
        <f>IF(SUM(V8,V17)=0,"-",SUM(V8,V17))</f>
        <v>-</v>
      </c>
      <c r="W7" s="122" t="str">
        <f>IF(SUM(W8,W17)=0,"-",SUM(W8,W17))</f>
        <v>-</v>
      </c>
      <c r="X7" s="122">
        <f>IF(SUM(X8,X17)=0,"-",SUM(X8,X17))</f>
        <v>1</v>
      </c>
      <c r="Y7" s="122">
        <f>IF(SUM(Y8,Y17)=0,"-",SUM(Y8,Y17))</f>
        <v>5</v>
      </c>
      <c r="Z7" s="122" t="str">
        <f>IF(SUM(Z8,Z17)=0,"-",SUM(Z8,Z17))</f>
        <v>-</v>
      </c>
      <c r="AA7" s="122" t="str">
        <f>IF(SUM(AA8,AA17)=0,"-",SUM(AA8,AA17))</f>
        <v>-</v>
      </c>
      <c r="AB7" s="122">
        <f>IF(SUM(AB8,AB17)=0,"-",SUM(AB8,AB17))</f>
        <v>10</v>
      </c>
      <c r="AC7" s="122">
        <f>IF(SUM(AC8,AC17)=0,"-",SUM(AC8,AC17))</f>
        <v>266</v>
      </c>
      <c r="AD7" s="122">
        <f>IF(SUM(AD8,AD17)=0,"-",SUM(AD8,AD17))</f>
        <v>10</v>
      </c>
      <c r="AE7" s="122">
        <f>IF(SUM(AE8,AE17)=0,"-",SUM(AE8,AE17))</f>
        <v>60</v>
      </c>
      <c r="AF7" s="122" t="str">
        <f>IF(SUM(AF8,AF17)=0,"-",SUM(AF8,AF17))</f>
        <v>-</v>
      </c>
      <c r="AG7" s="122" t="str">
        <f>IF(SUM(AG8,AG17)=0,"-",SUM(AG8,AG17))</f>
        <v>-</v>
      </c>
      <c r="AH7" s="121"/>
    </row>
    <row r="8" spans="1:36" ht="16.5" customHeight="1">
      <c r="A8" s="112" t="s">
        <v>60</v>
      </c>
      <c r="B8" s="119">
        <f>IF(SUM(D8,F8,H8,J8,L8,N8,,P8,R8,T8,V8,X8,Z8,AB8,AD8,AF8)=0,"-",SUM(D8,F8,H8,J8,L8,N8,P8,R8,T8,V8,X8,Z8,AB8,AD8,AF8))</f>
        <v>4</v>
      </c>
      <c r="C8" s="119">
        <f>IF(SUM(E8,G8,I8,K8,M8,O8,,Q8,S8,U8,W8,Y8,AA8,AC8,AE8,AG8)=0,"-",SUM(E8,G8,I8,K8,M8,O8,Q8,S8,U8,W8,Y8,AA8,AC8,AE8,AG8))</f>
        <v>79</v>
      </c>
      <c r="D8" s="17" t="str">
        <f>IF(SUM(D9:D16)=0,"-",SUM(D9:D16))</f>
        <v>-</v>
      </c>
      <c r="E8" s="17" t="str">
        <f>IF(SUM(E9:E16)=0,"-",SUM(E9:E16))</f>
        <v>-</v>
      </c>
      <c r="F8" s="17">
        <f>IF(SUM(F9:F16)=0,"-",SUM(F9:F16))</f>
        <v>1</v>
      </c>
      <c r="G8" s="17">
        <f>IF(SUM(G9:G16)=0,"-",SUM(G9:G16))</f>
        <v>33</v>
      </c>
      <c r="H8" s="17" t="str">
        <f>IF(SUM(H9:H16)=0,"-",SUM(H9:H16))</f>
        <v>-</v>
      </c>
      <c r="I8" s="17" t="str">
        <f>IF(SUM(I9:I16)=0,"-",SUM(I9:I16))</f>
        <v>-</v>
      </c>
      <c r="J8" s="17" t="str">
        <f>IF(SUM(J9:J16)=0,"-",SUM(J9:J16))</f>
        <v>-</v>
      </c>
      <c r="K8" s="17" t="str">
        <f>IF(SUM(K9:K16)=0,"-",SUM(K9:K16))</f>
        <v>-</v>
      </c>
      <c r="L8" s="17" t="str">
        <f>IF(SUM(L9:L16)=0,"-",SUM(L9:L16))</f>
        <v>-</v>
      </c>
      <c r="M8" s="17" t="str">
        <f>IF(SUM(M9:M16)=0,"-",SUM(M9:M16))</f>
        <v>-</v>
      </c>
      <c r="N8" s="17" t="str">
        <f>IF(SUM(N9:N16)=0,"-",SUM(N9:N16))</f>
        <v>-</v>
      </c>
      <c r="O8" s="17" t="str">
        <f>IF(SUM(O9:O16)=0,"-",SUM(O9:O16))</f>
        <v>-</v>
      </c>
      <c r="P8" s="17" t="str">
        <f>IF(SUM(P9:P16)=0,"-",SUM(P9:P16))</f>
        <v>-</v>
      </c>
      <c r="Q8" s="17" t="str">
        <f>IF(SUM(Q9:Q16)=0,"-",SUM(Q9:Q16))</f>
        <v>-</v>
      </c>
      <c r="R8" s="17">
        <f>IF(SUM(R9:R16)=0,"-",SUM(R9:R16))</f>
        <v>1</v>
      </c>
      <c r="S8" s="17">
        <f>IF(SUM(S9:S16)=0,"-",SUM(S9:S16))</f>
        <v>5</v>
      </c>
      <c r="T8" s="17" t="str">
        <f>IF(SUM(T9:T16)=0,"-",SUM(T9:T16))</f>
        <v>-</v>
      </c>
      <c r="U8" s="17" t="str">
        <f>IF(SUM(U9:U16)=0,"-",SUM(U9:U16))</f>
        <v>-</v>
      </c>
      <c r="V8" s="17" t="str">
        <f>IF(SUM(V9:V16)=0,"-",SUM(V9:V16))</f>
        <v>-</v>
      </c>
      <c r="W8" s="17" t="str">
        <f>IF(SUM(W9:W16)=0,"-",SUM(W9:W16))</f>
        <v>-</v>
      </c>
      <c r="X8" s="17">
        <f>IF(SUM(X9:X16)=0,"-",SUM(X9:X16))</f>
        <v>1</v>
      </c>
      <c r="Y8" s="17">
        <f>IF(SUM(Y9:Y16)=0,"-",SUM(Y9:Y16))</f>
        <v>5</v>
      </c>
      <c r="Z8" s="17" t="str">
        <f>IF(SUM(Z9:Z16)=0,"-",SUM(Z9:Z16))</f>
        <v>-</v>
      </c>
      <c r="AA8" s="17" t="str">
        <f>IF(SUM(AA9:AA16)=0,"-",SUM(AA9:AA16))</f>
        <v>-</v>
      </c>
      <c r="AB8" s="17">
        <f>IF(SUM(AB9:AB16)=0,"-",SUM(AB9:AB16))</f>
        <v>1</v>
      </c>
      <c r="AC8" s="17">
        <f>IF(SUM(AC9:AC16)=0,"-",SUM(AC9:AC16))</f>
        <v>36</v>
      </c>
      <c r="AD8" s="17" t="str">
        <f>IF(SUM(AD9:AD16)=0,"-",SUM(AD9:AD16))</f>
        <v>-</v>
      </c>
      <c r="AE8" s="17" t="str">
        <f>IF(SUM(AE9:AE16)=0,"-",SUM(AE9:AE16))</f>
        <v>-</v>
      </c>
      <c r="AF8" s="17" t="str">
        <f>IF(SUM(AF9:AF16)=0,"-",SUM(AF9:AF16))</f>
        <v>-</v>
      </c>
      <c r="AG8" s="17" t="str">
        <f>IF(SUM(AG9:AG16)=0,"-",SUM(AG9:AG16))</f>
        <v>-</v>
      </c>
      <c r="AH8" s="95"/>
    </row>
    <row r="9" spans="1:36" ht="16.5" customHeight="1">
      <c r="A9" s="118" t="s">
        <v>34</v>
      </c>
      <c r="B9" s="109">
        <f>IF(SUM(D9,F9,H9,J9,L9,N9,,P9,R9,T9,V9,X9,Z9,AB9,AD9,AF9)=0,"-",SUM(D9,F9,H9,J9,L9,N9,P9,R9,T9,V9,X9,Z9,AB9,AD9,AF9))</f>
        <v>3</v>
      </c>
      <c r="C9" s="108">
        <f>IF(SUM(E9,G9,I9,K9,M9,O9,,Q9,S9,U9,W9,Y9,AA9,AC9,AE9,AG9)=0,"-",SUM(E9,G9,I9,K9,M9,O9,Q9,S9,U9,W9,Y9,AA9,AC9,AE9,AG9))</f>
        <v>74</v>
      </c>
      <c r="D9" s="116" t="s">
        <v>3</v>
      </c>
      <c r="E9" s="103" t="s">
        <v>3</v>
      </c>
      <c r="F9" s="103">
        <v>1</v>
      </c>
      <c r="G9" s="103">
        <v>33</v>
      </c>
      <c r="H9" s="103" t="s">
        <v>3</v>
      </c>
      <c r="I9" s="103" t="s">
        <v>3</v>
      </c>
      <c r="J9" s="103" t="s">
        <v>3</v>
      </c>
      <c r="K9" s="103" t="s">
        <v>3</v>
      </c>
      <c r="L9" s="103" t="s">
        <v>3</v>
      </c>
      <c r="M9" s="103" t="s">
        <v>3</v>
      </c>
      <c r="N9" s="103" t="s">
        <v>3</v>
      </c>
      <c r="O9" s="103" t="s">
        <v>3</v>
      </c>
      <c r="P9" s="103" t="s">
        <v>3</v>
      </c>
      <c r="Q9" s="103" t="s">
        <v>3</v>
      </c>
      <c r="R9" s="103" t="s">
        <v>3</v>
      </c>
      <c r="S9" s="103" t="s">
        <v>3</v>
      </c>
      <c r="T9" s="103" t="s">
        <v>3</v>
      </c>
      <c r="U9" s="103" t="s">
        <v>3</v>
      </c>
      <c r="V9" s="103" t="s">
        <v>3</v>
      </c>
      <c r="W9" s="103" t="s">
        <v>3</v>
      </c>
      <c r="X9" s="103">
        <v>1</v>
      </c>
      <c r="Y9" s="103">
        <v>5</v>
      </c>
      <c r="Z9" s="103" t="s">
        <v>3</v>
      </c>
      <c r="AA9" s="103" t="s">
        <v>3</v>
      </c>
      <c r="AB9" s="103">
        <v>1</v>
      </c>
      <c r="AC9" s="103">
        <v>36</v>
      </c>
      <c r="AD9" s="103" t="s">
        <v>3</v>
      </c>
      <c r="AE9" s="103" t="s">
        <v>3</v>
      </c>
      <c r="AF9" s="103" t="s">
        <v>3</v>
      </c>
      <c r="AG9" s="103" t="s">
        <v>3</v>
      </c>
      <c r="AH9" s="95"/>
    </row>
    <row r="10" spans="1:36" ht="16.5" customHeight="1">
      <c r="A10" s="117" t="s">
        <v>33</v>
      </c>
      <c r="B10" s="105" t="str">
        <f>IF(SUM(D10,F10,H10,J10,L10,N10,,P10,R10,T10,V10,X10,Z10,AB10,AD10,AF10)=0,"-",SUM(D10,F10,H10,J10,L10,N10,P10,R10,T10,V10,X10,Z10,AB10,AD10,AF10))</f>
        <v>-</v>
      </c>
      <c r="C10" s="104" t="str">
        <f>IF(SUM(E10,G10,I10,K10,M10,O10,,Q10,S10,U10,W10,Y10,AA10,AC10,AE10,AG10)=0,"-",SUM(E10,G10,I10,K10,M10,O10,Q10,S10,U10,W10,Y10,AA10,AC10,AE10,AG10))</f>
        <v>-</v>
      </c>
      <c r="D10" s="116" t="s">
        <v>3</v>
      </c>
      <c r="E10" s="103" t="s">
        <v>3</v>
      </c>
      <c r="F10" s="103" t="s">
        <v>3</v>
      </c>
      <c r="G10" s="103" t="s">
        <v>3</v>
      </c>
      <c r="H10" s="103" t="s">
        <v>3</v>
      </c>
      <c r="I10" s="103" t="s">
        <v>3</v>
      </c>
      <c r="J10" s="103" t="s">
        <v>3</v>
      </c>
      <c r="K10" s="103" t="s">
        <v>3</v>
      </c>
      <c r="L10" s="103" t="s">
        <v>3</v>
      </c>
      <c r="M10" s="103" t="s">
        <v>3</v>
      </c>
      <c r="N10" s="103" t="s">
        <v>3</v>
      </c>
      <c r="O10" s="103" t="s">
        <v>3</v>
      </c>
      <c r="P10" s="103" t="s">
        <v>3</v>
      </c>
      <c r="Q10" s="103" t="s">
        <v>3</v>
      </c>
      <c r="R10" s="103" t="s">
        <v>3</v>
      </c>
      <c r="S10" s="103" t="s">
        <v>3</v>
      </c>
      <c r="T10" s="103" t="s">
        <v>3</v>
      </c>
      <c r="U10" s="103" t="s">
        <v>3</v>
      </c>
      <c r="V10" s="103" t="s">
        <v>3</v>
      </c>
      <c r="W10" s="103" t="s">
        <v>3</v>
      </c>
      <c r="X10" s="103" t="s">
        <v>3</v>
      </c>
      <c r="Y10" s="103" t="s">
        <v>3</v>
      </c>
      <c r="Z10" s="103" t="s">
        <v>3</v>
      </c>
      <c r="AA10" s="103" t="s">
        <v>3</v>
      </c>
      <c r="AB10" s="103" t="s">
        <v>3</v>
      </c>
      <c r="AC10" s="103" t="s">
        <v>3</v>
      </c>
      <c r="AD10" s="103" t="s">
        <v>3</v>
      </c>
      <c r="AE10" s="103" t="s">
        <v>3</v>
      </c>
      <c r="AF10" s="103" t="s">
        <v>3</v>
      </c>
      <c r="AG10" s="103" t="s">
        <v>3</v>
      </c>
      <c r="AH10" s="95"/>
    </row>
    <row r="11" spans="1:36" ht="16.5" customHeight="1">
      <c r="A11" s="117" t="s">
        <v>32</v>
      </c>
      <c r="B11" s="105" t="str">
        <f>IF(SUM(D11,F11,H11,J11,L11,N11,,P11,R11,T11,V11,X11,Z11,AB11,AD11,AF11)=0,"-",SUM(D11,F11,H11,J11,L11,N11,P11,R11,T11,V11,X11,Z11,AB11,AD11,AF11))</f>
        <v>-</v>
      </c>
      <c r="C11" s="104" t="str">
        <f>IF(SUM(E11,G11,I11,K11,M11,O11,,Q11,S11,U11,W11,Y11,AA11,AC11,AE11,AG11)=0,"-",SUM(E11,G11,I11,K11,M11,O11,Q11,S11,U11,W11,Y11,AA11,AC11,AE11,AG11))</f>
        <v>-</v>
      </c>
      <c r="D11" s="116" t="s">
        <v>3</v>
      </c>
      <c r="E11" s="103" t="s">
        <v>3</v>
      </c>
      <c r="F11" s="103" t="s">
        <v>3</v>
      </c>
      <c r="G11" s="103" t="s">
        <v>3</v>
      </c>
      <c r="H11" s="103" t="s">
        <v>3</v>
      </c>
      <c r="I11" s="103" t="s">
        <v>3</v>
      </c>
      <c r="J11" s="103" t="s">
        <v>3</v>
      </c>
      <c r="K11" s="103" t="s">
        <v>3</v>
      </c>
      <c r="L11" s="103" t="s">
        <v>3</v>
      </c>
      <c r="M11" s="103" t="s">
        <v>3</v>
      </c>
      <c r="N11" s="103" t="s">
        <v>3</v>
      </c>
      <c r="O11" s="103" t="s">
        <v>3</v>
      </c>
      <c r="P11" s="103" t="s">
        <v>3</v>
      </c>
      <c r="Q11" s="103" t="s">
        <v>3</v>
      </c>
      <c r="R11" s="103" t="s">
        <v>3</v>
      </c>
      <c r="S11" s="103" t="s">
        <v>3</v>
      </c>
      <c r="T11" s="103" t="s">
        <v>3</v>
      </c>
      <c r="U11" s="103" t="s">
        <v>3</v>
      </c>
      <c r="V11" s="103" t="s">
        <v>3</v>
      </c>
      <c r="W11" s="103" t="s">
        <v>3</v>
      </c>
      <c r="X11" s="103" t="s">
        <v>3</v>
      </c>
      <c r="Y11" s="103" t="s">
        <v>3</v>
      </c>
      <c r="Z11" s="103" t="s">
        <v>3</v>
      </c>
      <c r="AA11" s="103" t="s">
        <v>3</v>
      </c>
      <c r="AB11" s="103" t="s">
        <v>3</v>
      </c>
      <c r="AC11" s="103" t="s">
        <v>3</v>
      </c>
      <c r="AD11" s="103" t="s">
        <v>3</v>
      </c>
      <c r="AE11" s="103" t="s">
        <v>3</v>
      </c>
      <c r="AF11" s="103" t="s">
        <v>3</v>
      </c>
      <c r="AG11" s="103" t="s">
        <v>3</v>
      </c>
      <c r="AH11" s="95"/>
    </row>
    <row r="12" spans="1:36" ht="16.5" customHeight="1">
      <c r="A12" s="117" t="s">
        <v>59</v>
      </c>
      <c r="B12" s="105" t="str">
        <f>IF(SUM(D12,F12,H12,J12,L12,N12,,P12,R12,T12,V12,X12,Z12,AB12,AD12,AF12)=0,"-",SUM(D12,F12,H12,J12,L12,N12,P12,R12,T12,V12,X12,Z12,AB12,AD12,AF12))</f>
        <v>-</v>
      </c>
      <c r="C12" s="104" t="str">
        <f>IF(SUM(E12,G12,I12,K12,M12,O12,,Q12,S12,U12,W12,Y12,AA12,AC12,AE12,AG12)=0,"-",SUM(E12,G12,I12,K12,M12,O12,Q12,S12,U12,W12,Y12,AA12,AC12,AE12,AG12))</f>
        <v>-</v>
      </c>
      <c r="D12" s="116" t="s">
        <v>3</v>
      </c>
      <c r="E12" s="103" t="s">
        <v>3</v>
      </c>
      <c r="F12" s="103" t="s">
        <v>3</v>
      </c>
      <c r="G12" s="103" t="s">
        <v>3</v>
      </c>
      <c r="H12" s="103" t="s">
        <v>3</v>
      </c>
      <c r="I12" s="103" t="s">
        <v>3</v>
      </c>
      <c r="J12" s="103" t="s">
        <v>3</v>
      </c>
      <c r="K12" s="103" t="s">
        <v>3</v>
      </c>
      <c r="L12" s="103" t="s">
        <v>3</v>
      </c>
      <c r="M12" s="103" t="s">
        <v>3</v>
      </c>
      <c r="N12" s="103" t="s">
        <v>3</v>
      </c>
      <c r="O12" s="103" t="s">
        <v>3</v>
      </c>
      <c r="P12" s="103" t="s">
        <v>3</v>
      </c>
      <c r="Q12" s="103" t="s">
        <v>3</v>
      </c>
      <c r="R12" s="103" t="s">
        <v>3</v>
      </c>
      <c r="S12" s="103" t="s">
        <v>3</v>
      </c>
      <c r="T12" s="103" t="s">
        <v>3</v>
      </c>
      <c r="U12" s="103" t="s">
        <v>3</v>
      </c>
      <c r="V12" s="103" t="s">
        <v>3</v>
      </c>
      <c r="W12" s="103" t="s">
        <v>3</v>
      </c>
      <c r="X12" s="103" t="s">
        <v>3</v>
      </c>
      <c r="Y12" s="103" t="s">
        <v>3</v>
      </c>
      <c r="Z12" s="103" t="s">
        <v>3</v>
      </c>
      <c r="AA12" s="103" t="s">
        <v>3</v>
      </c>
      <c r="AB12" s="103" t="s">
        <v>3</v>
      </c>
      <c r="AC12" s="103" t="s">
        <v>3</v>
      </c>
      <c r="AD12" s="103" t="s">
        <v>3</v>
      </c>
      <c r="AE12" s="103" t="s">
        <v>3</v>
      </c>
      <c r="AF12" s="103" t="s">
        <v>3</v>
      </c>
      <c r="AG12" s="103" t="s">
        <v>3</v>
      </c>
      <c r="AH12" s="95"/>
    </row>
    <row r="13" spans="1:36" ht="16.5" customHeight="1">
      <c r="A13" s="117" t="s">
        <v>30</v>
      </c>
      <c r="B13" s="105" t="str">
        <f>IF(SUM(D13,F13,H13,J13,L13,N13,,P13,R13,T13,V13,X13,Z13,AB13,AD13,AF13)=0,"-",SUM(D13,F13,H13,J13,L13,N13,P13,R13,T13,V13,X13,Z13,AB13,AD13,AF13))</f>
        <v>-</v>
      </c>
      <c r="C13" s="104" t="str">
        <f>IF(SUM(E13,G13,I13,K13,M13,O13,,Q13,S13,U13,W13,Y13,AA13,AC13,AE13,AG13)=0,"-",SUM(E13,G13,I13,K13,M13,O13,Q13,S13,U13,W13,Y13,AA13,AC13,AE13,AG13))</f>
        <v>-</v>
      </c>
      <c r="D13" s="116" t="s">
        <v>3</v>
      </c>
      <c r="E13" s="103" t="s">
        <v>3</v>
      </c>
      <c r="F13" s="103" t="s">
        <v>3</v>
      </c>
      <c r="G13" s="103" t="s">
        <v>3</v>
      </c>
      <c r="H13" s="103" t="s">
        <v>3</v>
      </c>
      <c r="I13" s="103" t="s">
        <v>3</v>
      </c>
      <c r="J13" s="103" t="s">
        <v>3</v>
      </c>
      <c r="K13" s="103" t="s">
        <v>3</v>
      </c>
      <c r="L13" s="103" t="s">
        <v>3</v>
      </c>
      <c r="M13" s="103" t="s">
        <v>3</v>
      </c>
      <c r="N13" s="103" t="s">
        <v>3</v>
      </c>
      <c r="O13" s="103" t="s">
        <v>3</v>
      </c>
      <c r="P13" s="103" t="s">
        <v>3</v>
      </c>
      <c r="Q13" s="103" t="s">
        <v>3</v>
      </c>
      <c r="R13" s="103" t="s">
        <v>3</v>
      </c>
      <c r="S13" s="103" t="s">
        <v>3</v>
      </c>
      <c r="T13" s="103" t="s">
        <v>3</v>
      </c>
      <c r="U13" s="103" t="s">
        <v>3</v>
      </c>
      <c r="V13" s="103" t="s">
        <v>3</v>
      </c>
      <c r="W13" s="103" t="s">
        <v>3</v>
      </c>
      <c r="X13" s="103" t="s">
        <v>3</v>
      </c>
      <c r="Y13" s="103" t="s">
        <v>3</v>
      </c>
      <c r="Z13" s="103" t="s">
        <v>3</v>
      </c>
      <c r="AA13" s="103" t="s">
        <v>3</v>
      </c>
      <c r="AB13" s="103" t="s">
        <v>3</v>
      </c>
      <c r="AC13" s="103" t="s">
        <v>3</v>
      </c>
      <c r="AD13" s="103" t="s">
        <v>3</v>
      </c>
      <c r="AE13" s="103" t="s">
        <v>3</v>
      </c>
      <c r="AF13" s="103" t="s">
        <v>3</v>
      </c>
      <c r="AG13" s="103" t="s">
        <v>3</v>
      </c>
      <c r="AH13" s="95"/>
    </row>
    <row r="14" spans="1:36" ht="16.5" customHeight="1">
      <c r="A14" s="117" t="s">
        <v>58</v>
      </c>
      <c r="B14" s="105" t="str">
        <f>IF(SUM(D14,F14,H14,J14,L14,N14,,P14,R14,T14,V14,X14,Z14,AB14,AD14,AF14)=0,"-",SUM(D14,F14,H14,J14,L14,N14,P14,R14,T14,V14,X14,Z14,AB14,AD14,AF14))</f>
        <v>-</v>
      </c>
      <c r="C14" s="104" t="str">
        <f>IF(SUM(E14,G14,I14,K14,M14,O14,,Q14,S14,U14,W14,Y14,AA14,AC14,AE14,AG14)=0,"-",SUM(E14,G14,I14,K14,M14,O14,Q14,S14,U14,W14,Y14,AA14,AC14,AE14,AG14))</f>
        <v>-</v>
      </c>
      <c r="D14" s="116" t="s">
        <v>3</v>
      </c>
      <c r="E14" s="103" t="s">
        <v>3</v>
      </c>
      <c r="F14" s="103" t="s">
        <v>3</v>
      </c>
      <c r="G14" s="103" t="s">
        <v>3</v>
      </c>
      <c r="H14" s="103" t="s">
        <v>3</v>
      </c>
      <c r="I14" s="103" t="s">
        <v>3</v>
      </c>
      <c r="J14" s="103" t="s">
        <v>3</v>
      </c>
      <c r="K14" s="103" t="s">
        <v>3</v>
      </c>
      <c r="L14" s="103" t="s">
        <v>3</v>
      </c>
      <c r="M14" s="103" t="s">
        <v>3</v>
      </c>
      <c r="N14" s="103" t="s">
        <v>3</v>
      </c>
      <c r="O14" s="103" t="s">
        <v>3</v>
      </c>
      <c r="P14" s="103" t="s">
        <v>3</v>
      </c>
      <c r="Q14" s="103" t="s">
        <v>3</v>
      </c>
      <c r="R14" s="103" t="s">
        <v>3</v>
      </c>
      <c r="S14" s="103" t="s">
        <v>3</v>
      </c>
      <c r="T14" s="103" t="s">
        <v>3</v>
      </c>
      <c r="U14" s="103" t="s">
        <v>3</v>
      </c>
      <c r="V14" s="103" t="s">
        <v>3</v>
      </c>
      <c r="W14" s="103" t="s">
        <v>3</v>
      </c>
      <c r="X14" s="103" t="s">
        <v>3</v>
      </c>
      <c r="Y14" s="103" t="s">
        <v>3</v>
      </c>
      <c r="Z14" s="103" t="s">
        <v>3</v>
      </c>
      <c r="AA14" s="103" t="s">
        <v>3</v>
      </c>
      <c r="AB14" s="103" t="s">
        <v>3</v>
      </c>
      <c r="AC14" s="103" t="s">
        <v>3</v>
      </c>
      <c r="AD14" s="103" t="s">
        <v>3</v>
      </c>
      <c r="AE14" s="103" t="s">
        <v>3</v>
      </c>
      <c r="AF14" s="103" t="s">
        <v>3</v>
      </c>
      <c r="AG14" s="103" t="s">
        <v>3</v>
      </c>
      <c r="AH14" s="95"/>
    </row>
    <row r="15" spans="1:36" ht="16.5" customHeight="1">
      <c r="A15" s="117" t="s">
        <v>28</v>
      </c>
      <c r="B15" s="105">
        <f>IF(SUM(D15,F15,H15,J15,L15,N15,,P15,R15,T15,V15,X15,Z15,AB15,AD15,AF15)=0,"-",SUM(D15,F15,H15,J15,L15,N15,P15,R15,T15,V15,X15,Z15,AB15,AD15,AF15))</f>
        <v>1</v>
      </c>
      <c r="C15" s="104">
        <f>IF(SUM(E15,G15,I15,K15,M15,O15,,Q15,S15,U15,W15,Y15,AA15,AC15,AE15,AG15)=0,"-",SUM(E15,G15,I15,K15,M15,O15,Q15,S15,U15,W15,Y15,AA15,AC15,AE15,AG15))</f>
        <v>5</v>
      </c>
      <c r="D15" s="116" t="s">
        <v>3</v>
      </c>
      <c r="E15" s="103" t="s">
        <v>3</v>
      </c>
      <c r="F15" s="103" t="s">
        <v>3</v>
      </c>
      <c r="G15" s="103" t="s">
        <v>3</v>
      </c>
      <c r="H15" s="103" t="s">
        <v>3</v>
      </c>
      <c r="I15" s="103" t="s">
        <v>3</v>
      </c>
      <c r="J15" s="103" t="s">
        <v>3</v>
      </c>
      <c r="K15" s="103" t="s">
        <v>3</v>
      </c>
      <c r="L15" s="103" t="s">
        <v>3</v>
      </c>
      <c r="M15" s="103" t="s">
        <v>3</v>
      </c>
      <c r="N15" s="103" t="s">
        <v>3</v>
      </c>
      <c r="O15" s="103" t="s">
        <v>3</v>
      </c>
      <c r="P15" s="103" t="s">
        <v>3</v>
      </c>
      <c r="Q15" s="103" t="s">
        <v>3</v>
      </c>
      <c r="R15" s="103">
        <v>1</v>
      </c>
      <c r="S15" s="103">
        <v>5</v>
      </c>
      <c r="T15" s="103" t="s">
        <v>3</v>
      </c>
      <c r="U15" s="103" t="s">
        <v>3</v>
      </c>
      <c r="V15" s="103" t="s">
        <v>3</v>
      </c>
      <c r="W15" s="103" t="s">
        <v>3</v>
      </c>
      <c r="X15" s="103" t="s">
        <v>3</v>
      </c>
      <c r="Y15" s="103" t="s">
        <v>3</v>
      </c>
      <c r="Z15" s="103" t="s">
        <v>3</v>
      </c>
      <c r="AA15" s="103" t="s">
        <v>3</v>
      </c>
      <c r="AB15" s="103" t="s">
        <v>3</v>
      </c>
      <c r="AC15" s="103" t="s">
        <v>3</v>
      </c>
      <c r="AD15" s="103" t="s">
        <v>3</v>
      </c>
      <c r="AE15" s="103" t="s">
        <v>3</v>
      </c>
      <c r="AF15" s="103" t="s">
        <v>3</v>
      </c>
      <c r="AG15" s="103" t="s">
        <v>3</v>
      </c>
      <c r="AH15" s="95"/>
    </row>
    <row r="16" spans="1:36" ht="16.5" customHeight="1">
      <c r="A16" s="117" t="s">
        <v>27</v>
      </c>
      <c r="B16" s="105" t="str">
        <f>IF(SUM(D16,F16,H16,J16,L16,N16,,P16,R16,T16,V16,X16,Z16,AB16,AD16,AF16)=0,"-",SUM(D16,F16,H16,J16,L16,N16,P16,R16,T16,V16,X16,Z16,AB16,AD16,AF16))</f>
        <v>-</v>
      </c>
      <c r="C16" s="104" t="str">
        <f>IF(SUM(E16,G16,I16,K16,M16,O16,,Q16,S16,U16,W16,Y16,AA16,AC16,AE16,AG16)=0,"-",SUM(E16,G16,I16,K16,M16,O16,Q16,S16,U16,W16,Y16,AA16,AC16,AE16,AG16))</f>
        <v>-</v>
      </c>
      <c r="D16" s="116" t="s">
        <v>3</v>
      </c>
      <c r="E16" s="103" t="s">
        <v>3</v>
      </c>
      <c r="F16" s="103" t="s">
        <v>3</v>
      </c>
      <c r="G16" s="103" t="s">
        <v>3</v>
      </c>
      <c r="H16" s="103" t="s">
        <v>3</v>
      </c>
      <c r="I16" s="103" t="s">
        <v>3</v>
      </c>
      <c r="J16" s="103" t="s">
        <v>3</v>
      </c>
      <c r="K16" s="103" t="s">
        <v>3</v>
      </c>
      <c r="L16" s="103" t="s">
        <v>3</v>
      </c>
      <c r="M16" s="103" t="s">
        <v>3</v>
      </c>
      <c r="N16" s="103" t="s">
        <v>3</v>
      </c>
      <c r="O16" s="103" t="s">
        <v>3</v>
      </c>
      <c r="P16" s="103" t="s">
        <v>3</v>
      </c>
      <c r="Q16" s="103" t="s">
        <v>3</v>
      </c>
      <c r="R16" s="103" t="s">
        <v>3</v>
      </c>
      <c r="S16" s="103" t="s">
        <v>3</v>
      </c>
      <c r="T16" s="103" t="s">
        <v>3</v>
      </c>
      <c r="U16" s="103" t="s">
        <v>3</v>
      </c>
      <c r="V16" s="103" t="s">
        <v>3</v>
      </c>
      <c r="W16" s="103" t="s">
        <v>3</v>
      </c>
      <c r="X16" s="103" t="s">
        <v>3</v>
      </c>
      <c r="Y16" s="103" t="s">
        <v>3</v>
      </c>
      <c r="Z16" s="103" t="s">
        <v>3</v>
      </c>
      <c r="AA16" s="103" t="s">
        <v>3</v>
      </c>
      <c r="AB16" s="103" t="s">
        <v>3</v>
      </c>
      <c r="AC16" s="103" t="s">
        <v>3</v>
      </c>
      <c r="AD16" s="103" t="s">
        <v>3</v>
      </c>
      <c r="AE16" s="103" t="s">
        <v>3</v>
      </c>
      <c r="AF16" s="103" t="s">
        <v>3</v>
      </c>
      <c r="AG16" s="103" t="s">
        <v>3</v>
      </c>
      <c r="AH16" s="95"/>
    </row>
    <row r="17" spans="1:36" ht="16.5" customHeight="1">
      <c r="A17" s="112" t="s">
        <v>57</v>
      </c>
      <c r="B17" s="115">
        <f>IF(SUM(D17,F17,H17,J17,L17,N17,,P17,R17,T17,V17,X17,Z17,AB17,AD17,AF17)=0,"-",SUM(D17,F17,H17,J17,L17,N17,P17,R17,T17,V17,X17,Z17,AB17,AD17,AF17))</f>
        <v>120</v>
      </c>
      <c r="C17" s="115">
        <f>IF(SUM(E17,G17,I17,K17,M17,O17,,Q17,S17,U17,W17,Y17,AA17,AC17,AE17,AG17)=0,"-",SUM(E17,G17,I17,K17,M17,O17,Q17,S17,U17,W17,Y17,AA17,AC17,AE17,AG17))</f>
        <v>3302</v>
      </c>
      <c r="D17" s="17" t="s">
        <v>25</v>
      </c>
      <c r="E17" s="17" t="s">
        <v>25</v>
      </c>
      <c r="F17" s="17">
        <v>87</v>
      </c>
      <c r="G17" s="17">
        <v>2019</v>
      </c>
      <c r="H17" s="17" t="s">
        <v>25</v>
      </c>
      <c r="I17" s="17" t="s">
        <v>25</v>
      </c>
      <c r="J17" s="17" t="s">
        <v>25</v>
      </c>
      <c r="K17" s="17" t="s">
        <v>25</v>
      </c>
      <c r="L17" s="17">
        <v>14</v>
      </c>
      <c r="M17" s="17">
        <v>993</v>
      </c>
      <c r="N17" s="17" t="s">
        <v>25</v>
      </c>
      <c r="O17" s="17" t="s">
        <v>25</v>
      </c>
      <c r="P17" s="17" t="s">
        <v>25</v>
      </c>
      <c r="Q17" s="17" t="s">
        <v>25</v>
      </c>
      <c r="R17" s="17" t="s">
        <v>25</v>
      </c>
      <c r="S17" s="17" t="s">
        <v>25</v>
      </c>
      <c r="T17" s="17" t="s">
        <v>25</v>
      </c>
      <c r="U17" s="17" t="s">
        <v>25</v>
      </c>
      <c r="V17" s="17" t="s">
        <v>25</v>
      </c>
      <c r="W17" s="17" t="s">
        <v>25</v>
      </c>
      <c r="X17" s="17" t="s">
        <v>25</v>
      </c>
      <c r="Y17" s="17" t="s">
        <v>25</v>
      </c>
      <c r="Z17" s="17" t="s">
        <v>25</v>
      </c>
      <c r="AA17" s="17" t="s">
        <v>25</v>
      </c>
      <c r="AB17" s="17">
        <v>9</v>
      </c>
      <c r="AC17" s="17">
        <v>230</v>
      </c>
      <c r="AD17" s="17">
        <v>10</v>
      </c>
      <c r="AE17" s="17">
        <v>60</v>
      </c>
      <c r="AF17" s="17" t="s">
        <v>25</v>
      </c>
      <c r="AG17" s="17" t="s">
        <v>25</v>
      </c>
      <c r="AH17" s="95"/>
      <c r="AI17" s="95"/>
      <c r="AJ17" s="95"/>
    </row>
    <row r="18" spans="1:36" ht="33" customHeight="1">
      <c r="A18" s="114" t="s">
        <v>24</v>
      </c>
      <c r="B18" s="111">
        <f>IF(SUM(D18,F18,H18,J18,L18,N18,,P18,R18,T18,V18,X18,Z18,AB18,AD18,AF18)=0,"-",SUM(D18,F18,H18,J18,L18,N18,P18,R18,T18,V18,X18,Z18,AB18,AD18,AF18))</f>
        <v>6</v>
      </c>
      <c r="C18" s="111">
        <f>IF(SUM(E18,G18,I18,K18,M18,O18,,Q18,S18,U18,W18,Y18,AA18,AC18,AE18,AG18)=0,"-",SUM(E18,G18,I18,K18,M18,O18,Q18,S18,U18,W18,Y18,AA18,AC18,AE18,AG18))</f>
        <v>87</v>
      </c>
      <c r="D18" s="111" t="str">
        <f>D19</f>
        <v>-</v>
      </c>
      <c r="E18" s="111" t="str">
        <f>E19</f>
        <v>-</v>
      </c>
      <c r="F18" s="111">
        <f>F19</f>
        <v>3</v>
      </c>
      <c r="G18" s="111">
        <f>G19</f>
        <v>71</v>
      </c>
      <c r="H18" s="111" t="str">
        <f>H19</f>
        <v>-</v>
      </c>
      <c r="I18" s="111" t="str">
        <f>I19</f>
        <v>-</v>
      </c>
      <c r="J18" s="111" t="str">
        <f>J19</f>
        <v>-</v>
      </c>
      <c r="K18" s="111" t="str">
        <f>K19</f>
        <v>-</v>
      </c>
      <c r="L18" s="111">
        <f>L19</f>
        <v>1</v>
      </c>
      <c r="M18" s="111">
        <f>M19</f>
        <v>7</v>
      </c>
      <c r="N18" s="111" t="str">
        <f>N19</f>
        <v>-</v>
      </c>
      <c r="O18" s="111" t="str">
        <f>O19</f>
        <v>-</v>
      </c>
      <c r="P18" s="111" t="str">
        <f>P19</f>
        <v>-</v>
      </c>
      <c r="Q18" s="111" t="str">
        <f>Q19</f>
        <v>-</v>
      </c>
      <c r="R18" s="111" t="str">
        <f>R19</f>
        <v>-</v>
      </c>
      <c r="S18" s="111" t="str">
        <f>S19</f>
        <v>-</v>
      </c>
      <c r="T18" s="111" t="str">
        <f>T19</f>
        <v>-</v>
      </c>
      <c r="U18" s="111" t="str">
        <f>U19</f>
        <v>-</v>
      </c>
      <c r="V18" s="111" t="str">
        <f>V19</f>
        <v>-</v>
      </c>
      <c r="W18" s="111" t="str">
        <f>W19</f>
        <v>-</v>
      </c>
      <c r="X18" s="111">
        <f>X19</f>
        <v>1</v>
      </c>
      <c r="Y18" s="111">
        <f>Y19</f>
        <v>5</v>
      </c>
      <c r="Z18" s="111" t="str">
        <f>Z19</f>
        <v>-</v>
      </c>
      <c r="AA18" s="111" t="str">
        <f>AA19</f>
        <v>-</v>
      </c>
      <c r="AB18" s="111" t="str">
        <f>AB19</f>
        <v>-</v>
      </c>
      <c r="AC18" s="111" t="str">
        <f>AC19</f>
        <v>-</v>
      </c>
      <c r="AD18" s="111">
        <f>AD19</f>
        <v>1</v>
      </c>
      <c r="AE18" s="111">
        <f>AE19</f>
        <v>4</v>
      </c>
      <c r="AF18" s="111" t="str">
        <f>AF19</f>
        <v>-</v>
      </c>
      <c r="AG18" s="111" t="str">
        <f>AG19</f>
        <v>-</v>
      </c>
      <c r="AH18" s="95"/>
      <c r="AI18" s="95"/>
      <c r="AJ18" s="95"/>
    </row>
    <row r="19" spans="1:36" s="27" customFormat="1" ht="16.5" customHeight="1">
      <c r="A19" s="112" t="s">
        <v>56</v>
      </c>
      <c r="B19" s="111">
        <f>IF(SUM(D19,F19,H19,J19,L19,N19,,P19,R19,T19,V19,X19,Z19,AB19,AD19,AF19)=0,"-",SUM(D19,F19,H19,J19,L19,N19,P19,R19,T19,V19,X19,Z19,AB19,AD19,AF19))</f>
        <v>6</v>
      </c>
      <c r="C19" s="111">
        <f>IF(SUM(E19,G19,I19,K19,M19,O19,,Q19,S19,U19,W19,Y19,AA19,AC19,AE19,AG19)=0,"-",SUM(E19,G19,I19,K19,M19,O19,Q19,S19,U19,W19,Y19,AA19,AC19,AE19,AG19))</f>
        <v>87</v>
      </c>
      <c r="D19" s="17" t="s">
        <v>3</v>
      </c>
      <c r="E19" s="17" t="s">
        <v>3</v>
      </c>
      <c r="F19" s="17">
        <v>3</v>
      </c>
      <c r="G19" s="17">
        <v>71</v>
      </c>
      <c r="H19" s="17" t="s">
        <v>3</v>
      </c>
      <c r="I19" s="17" t="s">
        <v>3</v>
      </c>
      <c r="J19" s="17" t="s">
        <v>3</v>
      </c>
      <c r="K19" s="17" t="s">
        <v>3</v>
      </c>
      <c r="L19" s="17">
        <v>1</v>
      </c>
      <c r="M19" s="17">
        <v>7</v>
      </c>
      <c r="N19" s="17" t="s">
        <v>3</v>
      </c>
      <c r="O19" s="17" t="s">
        <v>3</v>
      </c>
      <c r="P19" s="17" t="s">
        <v>3</v>
      </c>
      <c r="Q19" s="17" t="s">
        <v>3</v>
      </c>
      <c r="R19" s="17" t="s">
        <v>3</v>
      </c>
      <c r="S19" s="17" t="s">
        <v>3</v>
      </c>
      <c r="T19" s="17" t="s">
        <v>3</v>
      </c>
      <c r="U19" s="17" t="s">
        <v>3</v>
      </c>
      <c r="V19" s="17" t="s">
        <v>3</v>
      </c>
      <c r="W19" s="17" t="s">
        <v>3</v>
      </c>
      <c r="X19" s="17">
        <v>1</v>
      </c>
      <c r="Y19" s="17">
        <v>5</v>
      </c>
      <c r="Z19" s="17" t="s">
        <v>3</v>
      </c>
      <c r="AA19" s="17" t="s">
        <v>3</v>
      </c>
      <c r="AB19" s="17" t="s">
        <v>3</v>
      </c>
      <c r="AC19" s="17" t="s">
        <v>3</v>
      </c>
      <c r="AD19" s="17">
        <v>1</v>
      </c>
      <c r="AE19" s="17">
        <v>4</v>
      </c>
      <c r="AF19" s="17" t="s">
        <v>3</v>
      </c>
      <c r="AG19" s="17" t="s">
        <v>3</v>
      </c>
      <c r="AH19" s="96"/>
      <c r="AI19" s="96"/>
      <c r="AJ19" s="96"/>
    </row>
    <row r="20" spans="1:36" s="27" customFormat="1" ht="16.5" customHeight="1">
      <c r="A20" s="110" t="s">
        <v>22</v>
      </c>
      <c r="B20" s="105">
        <f>IF(SUM(D20,F20,H20,J20,L20,N20,,P20,R20,T20,V20,X20,Z20,AB20,AD20,AF20)=0,"-",SUM(D20,F20,H20,J20,L20,N20,P20,R20,T20,V20,X20,Z20,AB20,AD20,AF20))</f>
        <v>6</v>
      </c>
      <c r="C20" s="104">
        <f>IF(SUM(E20,G20,I20,K20,M20,O20,,Q20,S20,U20,W20,Y20,AA20,AC20,AE20,AG20)=0,"-",SUM(E20,G20,I20,K20,M20,O20,Q20,S20,U20,W20,Y20,AA20,AC20,AE20,AG20))</f>
        <v>87</v>
      </c>
      <c r="D20" s="107" t="s">
        <v>3</v>
      </c>
      <c r="E20" s="107" t="s">
        <v>3</v>
      </c>
      <c r="F20" s="107">
        <v>3</v>
      </c>
      <c r="G20" s="107">
        <v>71</v>
      </c>
      <c r="H20" s="107" t="s">
        <v>3</v>
      </c>
      <c r="I20" s="107" t="s">
        <v>3</v>
      </c>
      <c r="J20" s="107" t="s">
        <v>3</v>
      </c>
      <c r="K20" s="107" t="s">
        <v>3</v>
      </c>
      <c r="L20" s="107">
        <v>1</v>
      </c>
      <c r="M20" s="107">
        <v>7</v>
      </c>
      <c r="N20" s="107" t="s">
        <v>3</v>
      </c>
      <c r="O20" s="107" t="s">
        <v>3</v>
      </c>
      <c r="P20" s="107" t="s">
        <v>3</v>
      </c>
      <c r="Q20" s="107" t="s">
        <v>3</v>
      </c>
      <c r="R20" s="107" t="s">
        <v>3</v>
      </c>
      <c r="S20" s="107" t="s">
        <v>3</v>
      </c>
      <c r="T20" s="107" t="s">
        <v>3</v>
      </c>
      <c r="U20" s="107" t="s">
        <v>3</v>
      </c>
      <c r="V20" s="107" t="s">
        <v>3</v>
      </c>
      <c r="W20" s="107" t="s">
        <v>3</v>
      </c>
      <c r="X20" s="107">
        <v>1</v>
      </c>
      <c r="Y20" s="107">
        <v>5</v>
      </c>
      <c r="Z20" s="107" t="s">
        <v>3</v>
      </c>
      <c r="AA20" s="107" t="s">
        <v>3</v>
      </c>
      <c r="AB20" s="107" t="s">
        <v>3</v>
      </c>
      <c r="AC20" s="107" t="s">
        <v>3</v>
      </c>
      <c r="AD20" s="107">
        <v>1</v>
      </c>
      <c r="AE20" s="107">
        <v>4</v>
      </c>
      <c r="AF20" s="107" t="s">
        <v>3</v>
      </c>
      <c r="AG20" s="107" t="s">
        <v>3</v>
      </c>
      <c r="AH20" s="96"/>
      <c r="AI20" s="96"/>
      <c r="AJ20" s="96"/>
    </row>
    <row r="21" spans="1:36" s="27" customFormat="1" ht="16.5" customHeight="1">
      <c r="A21" s="106" t="s">
        <v>21</v>
      </c>
      <c r="B21" s="105" t="str">
        <f>IF(SUM(D21,F21,H21,J21,L21,N21,,P21,R21,T21,V21,X21,Z21,AB21,AD21,AF21)=0,"-",SUM(D21,F21,H21,J21,L21,N21,P21,R21,T21,V21,X21,Z21,AB21,AD21,AF21))</f>
        <v>-</v>
      </c>
      <c r="C21" s="104" t="str">
        <f>IF(SUM(E21,G21,I21,K21,M21,O21,,Q21,S21,U21,W21,Y21,AA21,AC21,AE21,AG21)=0,"-",SUM(E21,G21,I21,K21,M21,O21,Q21,S21,U21,W21,Y21,AA21,AC21,AE21,AG21))</f>
        <v>-</v>
      </c>
      <c r="D21" s="103" t="s">
        <v>3</v>
      </c>
      <c r="E21" s="103" t="s">
        <v>3</v>
      </c>
      <c r="F21" s="103" t="s">
        <v>3</v>
      </c>
      <c r="G21" s="103" t="s">
        <v>3</v>
      </c>
      <c r="H21" s="103" t="s">
        <v>3</v>
      </c>
      <c r="I21" s="103" t="s">
        <v>3</v>
      </c>
      <c r="J21" s="103" t="s">
        <v>3</v>
      </c>
      <c r="K21" s="103" t="s">
        <v>3</v>
      </c>
      <c r="L21" s="103" t="s">
        <v>3</v>
      </c>
      <c r="M21" s="103" t="s">
        <v>3</v>
      </c>
      <c r="N21" s="103" t="s">
        <v>3</v>
      </c>
      <c r="O21" s="103" t="s">
        <v>3</v>
      </c>
      <c r="P21" s="103" t="s">
        <v>3</v>
      </c>
      <c r="Q21" s="103" t="s">
        <v>3</v>
      </c>
      <c r="R21" s="103" t="s">
        <v>3</v>
      </c>
      <c r="S21" s="103" t="s">
        <v>3</v>
      </c>
      <c r="T21" s="103" t="s">
        <v>3</v>
      </c>
      <c r="U21" s="103" t="s">
        <v>3</v>
      </c>
      <c r="V21" s="103" t="s">
        <v>3</v>
      </c>
      <c r="W21" s="103" t="s">
        <v>3</v>
      </c>
      <c r="X21" s="103" t="s">
        <v>3</v>
      </c>
      <c r="Y21" s="103" t="s">
        <v>3</v>
      </c>
      <c r="Z21" s="103" t="s">
        <v>3</v>
      </c>
      <c r="AA21" s="103" t="s">
        <v>3</v>
      </c>
      <c r="AB21" s="103" t="s">
        <v>3</v>
      </c>
      <c r="AC21" s="103" t="s">
        <v>3</v>
      </c>
      <c r="AD21" s="103" t="s">
        <v>3</v>
      </c>
      <c r="AE21" s="103" t="s">
        <v>3</v>
      </c>
      <c r="AF21" s="103" t="s">
        <v>3</v>
      </c>
      <c r="AG21" s="103" t="s">
        <v>3</v>
      </c>
      <c r="AH21" s="96"/>
      <c r="AI21" s="96"/>
      <c r="AJ21" s="96"/>
    </row>
    <row r="22" spans="1:36" s="27" customFormat="1" ht="16.5" customHeight="1">
      <c r="A22" s="106" t="s">
        <v>20</v>
      </c>
      <c r="B22" s="105" t="str">
        <f>IF(SUM(D22,F22,H22,J22,L22,N22,,P22,R22,T22,V22,X22,Z22,AB22,AD22,AF22)=0,"-",SUM(D22,F22,H22,J22,L22,N22,P22,R22,T22,V22,X22,Z22,AB22,AD22,AF22))</f>
        <v>-</v>
      </c>
      <c r="C22" s="104" t="str">
        <f>IF(SUM(E22,G22,I22,K22,M22,O22,,Q22,S22,U22,W22,Y22,AA22,AC22,AE22,AG22)=0,"-",SUM(E22,G22,I22,K22,M22,O22,Q22,S22,U22,W22,Y22,AA22,AC22,AE22,AG22))</f>
        <v>-</v>
      </c>
      <c r="D22" s="103" t="s">
        <v>3</v>
      </c>
      <c r="E22" s="103" t="s">
        <v>3</v>
      </c>
      <c r="F22" s="103" t="s">
        <v>3</v>
      </c>
      <c r="G22" s="103" t="s">
        <v>3</v>
      </c>
      <c r="H22" s="103" t="s">
        <v>3</v>
      </c>
      <c r="I22" s="103" t="s">
        <v>3</v>
      </c>
      <c r="J22" s="103" t="s">
        <v>3</v>
      </c>
      <c r="K22" s="103" t="s">
        <v>3</v>
      </c>
      <c r="L22" s="103" t="s">
        <v>3</v>
      </c>
      <c r="M22" s="103" t="s">
        <v>3</v>
      </c>
      <c r="N22" s="103" t="s">
        <v>3</v>
      </c>
      <c r="O22" s="103" t="s">
        <v>3</v>
      </c>
      <c r="P22" s="103" t="s">
        <v>3</v>
      </c>
      <c r="Q22" s="103" t="s">
        <v>3</v>
      </c>
      <c r="R22" s="103" t="s">
        <v>3</v>
      </c>
      <c r="S22" s="103" t="s">
        <v>3</v>
      </c>
      <c r="T22" s="103" t="s">
        <v>3</v>
      </c>
      <c r="U22" s="103" t="s">
        <v>3</v>
      </c>
      <c r="V22" s="103" t="s">
        <v>3</v>
      </c>
      <c r="W22" s="103" t="s">
        <v>3</v>
      </c>
      <c r="X22" s="103" t="s">
        <v>3</v>
      </c>
      <c r="Y22" s="103" t="s">
        <v>3</v>
      </c>
      <c r="Z22" s="103" t="s">
        <v>3</v>
      </c>
      <c r="AA22" s="103" t="s">
        <v>3</v>
      </c>
      <c r="AB22" s="103" t="s">
        <v>3</v>
      </c>
      <c r="AC22" s="103" t="s">
        <v>3</v>
      </c>
      <c r="AD22" s="103" t="s">
        <v>3</v>
      </c>
      <c r="AE22" s="103" t="s">
        <v>3</v>
      </c>
      <c r="AF22" s="103" t="s">
        <v>3</v>
      </c>
      <c r="AG22" s="103" t="s">
        <v>3</v>
      </c>
      <c r="AH22" s="96"/>
      <c r="AI22" s="96"/>
      <c r="AJ22" s="96"/>
    </row>
    <row r="23" spans="1:36" s="27" customFormat="1" ht="16.5" customHeight="1">
      <c r="A23" s="102" t="s">
        <v>19</v>
      </c>
      <c r="B23" s="105" t="str">
        <f>IF(SUM(D23,F23,H23,J23,L23,N23,,P23,R23,T23,V23,X23,Z23,AB23,AD23,AF23)=0,"-",SUM(D23,F23,H23,J23,L23,N23,P23,R23,T23,V23,X23,Z23,AB23,AD23,AF23))</f>
        <v>-</v>
      </c>
      <c r="C23" s="104" t="str">
        <f>IF(SUM(E23,G23,I23,K23,M23,O23,,Q23,S23,U23,W23,Y23,AA23,AC23,AE23,AG23)=0,"-",SUM(E23,G23,I23,K23,M23,O23,Q23,S23,U23,W23,Y23,AA23,AC23,AE23,AG23))</f>
        <v>-</v>
      </c>
      <c r="D23" s="99" t="s">
        <v>3</v>
      </c>
      <c r="E23" s="99" t="s">
        <v>3</v>
      </c>
      <c r="F23" s="99" t="s">
        <v>3</v>
      </c>
      <c r="G23" s="99" t="s">
        <v>3</v>
      </c>
      <c r="H23" s="99" t="s">
        <v>3</v>
      </c>
      <c r="I23" s="99" t="s">
        <v>3</v>
      </c>
      <c r="J23" s="99" t="s">
        <v>3</v>
      </c>
      <c r="K23" s="99" t="s">
        <v>3</v>
      </c>
      <c r="L23" s="99" t="s">
        <v>3</v>
      </c>
      <c r="M23" s="99" t="s">
        <v>3</v>
      </c>
      <c r="N23" s="99" t="s">
        <v>3</v>
      </c>
      <c r="O23" s="99" t="s">
        <v>3</v>
      </c>
      <c r="P23" s="99" t="s">
        <v>3</v>
      </c>
      <c r="Q23" s="99" t="s">
        <v>3</v>
      </c>
      <c r="R23" s="99" t="s">
        <v>3</v>
      </c>
      <c r="S23" s="99" t="s">
        <v>3</v>
      </c>
      <c r="T23" s="99" t="s">
        <v>3</v>
      </c>
      <c r="U23" s="99" t="s">
        <v>3</v>
      </c>
      <c r="V23" s="99" t="s">
        <v>3</v>
      </c>
      <c r="W23" s="99" t="s">
        <v>3</v>
      </c>
      <c r="X23" s="99" t="s">
        <v>3</v>
      </c>
      <c r="Y23" s="99" t="s">
        <v>3</v>
      </c>
      <c r="Z23" s="99" t="s">
        <v>3</v>
      </c>
      <c r="AA23" s="99" t="s">
        <v>3</v>
      </c>
      <c r="AB23" s="99" t="s">
        <v>3</v>
      </c>
      <c r="AC23" s="99" t="s">
        <v>3</v>
      </c>
      <c r="AD23" s="99" t="s">
        <v>3</v>
      </c>
      <c r="AE23" s="99" t="s">
        <v>3</v>
      </c>
      <c r="AF23" s="99" t="s">
        <v>3</v>
      </c>
      <c r="AG23" s="99" t="s">
        <v>3</v>
      </c>
      <c r="AH23" s="96"/>
      <c r="AI23" s="96"/>
      <c r="AJ23" s="96"/>
    </row>
    <row r="24" spans="1:36" s="27" customFormat="1" ht="33" customHeight="1">
      <c r="A24" s="113" t="s">
        <v>18</v>
      </c>
      <c r="B24" s="111">
        <f>IF(SUM(D24,F24,H24,J24,L24,N24,,P24,R24,T24,V24,X24,Z24,AB24,AD24,AF24)=0,"-",SUM(D24,F24,H24,J24,L24,N24,P24,R24,T24,V24,X24,Z24,AB24,AD24,AF24))</f>
        <v>8</v>
      </c>
      <c r="C24" s="111">
        <f>IF(SUM(E24,G24,I24,K24,M24,O24,,Q24,S24,U24,W24,Y24,AA24,AC24,AE24,AG24)=0,"-",SUM(E24,G24,I24,K24,M24,O24,Q24,S24,U24,W24,Y24,AA24,AC24,AE24,AG24))</f>
        <v>93</v>
      </c>
      <c r="D24" s="111" t="str">
        <f>D25</f>
        <v>-</v>
      </c>
      <c r="E24" s="111" t="str">
        <f>E25</f>
        <v>-</v>
      </c>
      <c r="F24" s="111" t="str">
        <f>F25</f>
        <v>-</v>
      </c>
      <c r="G24" s="111" t="str">
        <f>G25</f>
        <v>-</v>
      </c>
      <c r="H24" s="111">
        <f>H25</f>
        <v>3</v>
      </c>
      <c r="I24" s="111">
        <f>I25</f>
        <v>35</v>
      </c>
      <c r="J24" s="111" t="str">
        <f>J25</f>
        <v>-</v>
      </c>
      <c r="K24" s="111" t="str">
        <f>K25</f>
        <v>-</v>
      </c>
      <c r="L24" s="111">
        <f>L25</f>
        <v>1</v>
      </c>
      <c r="M24" s="111">
        <f>M25</f>
        <v>33</v>
      </c>
      <c r="N24" s="111" t="str">
        <f>N25</f>
        <v>-</v>
      </c>
      <c r="O24" s="111" t="str">
        <f>O25</f>
        <v>-</v>
      </c>
      <c r="P24" s="111" t="str">
        <f>P25</f>
        <v>-</v>
      </c>
      <c r="Q24" s="111" t="str">
        <f>Q25</f>
        <v>-</v>
      </c>
      <c r="R24" s="111" t="str">
        <f>R25</f>
        <v>-</v>
      </c>
      <c r="S24" s="111" t="str">
        <f>S25</f>
        <v>-</v>
      </c>
      <c r="T24" s="111" t="str">
        <f>T25</f>
        <v>-</v>
      </c>
      <c r="U24" s="111" t="str">
        <f>U25</f>
        <v>-</v>
      </c>
      <c r="V24" s="111" t="str">
        <f>V25</f>
        <v>-</v>
      </c>
      <c r="W24" s="111" t="str">
        <f>W25</f>
        <v>-</v>
      </c>
      <c r="X24" s="111">
        <f>X25</f>
        <v>2</v>
      </c>
      <c r="Y24" s="111">
        <f>Y25</f>
        <v>15</v>
      </c>
      <c r="Z24" s="111" t="str">
        <f>Z25</f>
        <v>-</v>
      </c>
      <c r="AA24" s="111" t="str">
        <f>AA25</f>
        <v>-</v>
      </c>
      <c r="AB24" s="111" t="str">
        <f>AB25</f>
        <v>-</v>
      </c>
      <c r="AC24" s="111" t="str">
        <f>AC25</f>
        <v>-</v>
      </c>
      <c r="AD24" s="111">
        <f>AD25</f>
        <v>1</v>
      </c>
      <c r="AE24" s="111">
        <f>AE25</f>
        <v>4</v>
      </c>
      <c r="AF24" s="111">
        <f>AF25</f>
        <v>1</v>
      </c>
      <c r="AG24" s="111">
        <f>AG25</f>
        <v>6</v>
      </c>
      <c r="AH24" s="96"/>
      <c r="AI24" s="96"/>
      <c r="AJ24" s="96"/>
    </row>
    <row r="25" spans="1:36" s="27" customFormat="1" ht="16.5" customHeight="1">
      <c r="A25" s="112" t="s">
        <v>17</v>
      </c>
      <c r="B25" s="111">
        <f>IF(SUM(D25,F25,H25,J25,L25,N25,,P25,R25,T25,V25,X25,Z25,AB25,AD25,AF25)=0,"-",SUM(D25,F25,H25,J25,L25,N25,P25,R25,T25,V25,X25,Z25,AB25,AD25,AF25))</f>
        <v>8</v>
      </c>
      <c r="C25" s="111">
        <f>IF(SUM(E25,G25,I25,K25,M25,O25,,Q25,S25,U25,W25,Y25,AA25,AC25,AE25,AG25)=0,"-",SUM(E25,G25,I25,K25,M25,O25,Q25,S25,U25,W25,Y25,AA25,AC25,AE25,AG25))</f>
        <v>93</v>
      </c>
      <c r="D25" s="17" t="str">
        <f>IF(SUM(D26:D30)=0,"-",SUM(D26:D30))</f>
        <v>-</v>
      </c>
      <c r="E25" s="17" t="str">
        <f>IF(SUM(E26:E30)=0,"-",SUM(E26:E30))</f>
        <v>-</v>
      </c>
      <c r="F25" s="17" t="str">
        <f>IF(SUM(F26:F30)=0,"-",SUM(F26:F30))</f>
        <v>-</v>
      </c>
      <c r="G25" s="17" t="str">
        <f>IF(SUM(G26:G30)=0,"-",SUM(G26:G30))</f>
        <v>-</v>
      </c>
      <c r="H25" s="17">
        <f>IF(SUM(H26:H30)=0,"-",SUM(H26:H30))</f>
        <v>3</v>
      </c>
      <c r="I25" s="17">
        <f>IF(SUM(I26:I30)=0,"-",SUM(I26:I30))</f>
        <v>35</v>
      </c>
      <c r="J25" s="17" t="str">
        <f>IF(SUM(J26:J30)=0,"-",SUM(J26:J30))</f>
        <v>-</v>
      </c>
      <c r="K25" s="17" t="str">
        <f>IF(SUM(K26:K30)=0,"-",SUM(K26:K30))</f>
        <v>-</v>
      </c>
      <c r="L25" s="17">
        <f>IF(SUM(L26:L30)=0,"-",SUM(L26:L30))</f>
        <v>1</v>
      </c>
      <c r="M25" s="17">
        <f>IF(SUM(M26:M30)=0,"-",SUM(M26:M30))</f>
        <v>33</v>
      </c>
      <c r="N25" s="17" t="str">
        <f>IF(SUM(N26:N30)=0,"-",SUM(N26:N30))</f>
        <v>-</v>
      </c>
      <c r="O25" s="17" t="str">
        <f>IF(SUM(O26:O30)=0,"-",SUM(O26:O30))</f>
        <v>-</v>
      </c>
      <c r="P25" s="17" t="str">
        <f>IF(SUM(P26:P30)=0,"-",SUM(P26:P30))</f>
        <v>-</v>
      </c>
      <c r="Q25" s="17" t="str">
        <f>IF(SUM(Q26:Q30)=0,"-",SUM(Q26:Q30))</f>
        <v>-</v>
      </c>
      <c r="R25" s="17" t="str">
        <f>IF(SUM(R26:R30)=0,"-",SUM(R26:R30))</f>
        <v>-</v>
      </c>
      <c r="S25" s="17" t="str">
        <f>IF(SUM(S26:S30)=0,"-",SUM(S26:S30))</f>
        <v>-</v>
      </c>
      <c r="T25" s="17" t="str">
        <f>IF(SUM(T26:T30)=0,"-",SUM(T26:T30))</f>
        <v>-</v>
      </c>
      <c r="U25" s="17" t="str">
        <f>IF(SUM(U26:U30)=0,"-",SUM(U26:U30))</f>
        <v>-</v>
      </c>
      <c r="V25" s="17" t="str">
        <f>IF(SUM(V26:V30)=0,"-",SUM(V26:V30))</f>
        <v>-</v>
      </c>
      <c r="W25" s="17" t="str">
        <f>IF(SUM(W26:W30)=0,"-",SUM(W26:W30))</f>
        <v>-</v>
      </c>
      <c r="X25" s="17">
        <f>IF(SUM(X26:X30)=0,"-",SUM(X26:X30))</f>
        <v>2</v>
      </c>
      <c r="Y25" s="17">
        <f>IF(SUM(Y26:Y30)=0,"-",SUM(Y26:Y30))</f>
        <v>15</v>
      </c>
      <c r="Z25" s="17" t="str">
        <f>IF(SUM(Z26:Z30)=0,"-",SUM(Z26:Z30))</f>
        <v>-</v>
      </c>
      <c r="AA25" s="17" t="str">
        <f>IF(SUM(AA26:AA30)=0,"-",SUM(AA26:AA30))</f>
        <v>-</v>
      </c>
      <c r="AB25" s="17" t="str">
        <f>IF(SUM(AB26:AB30)=0,"-",SUM(AB26:AB30))</f>
        <v>-</v>
      </c>
      <c r="AC25" s="17" t="str">
        <f>IF(SUM(AC26:AC30)=0,"-",SUM(AC26:AC30))</f>
        <v>-</v>
      </c>
      <c r="AD25" s="17">
        <f>IF(SUM(AD26:AD30)=0,"-",SUM(AD26:AD30))</f>
        <v>1</v>
      </c>
      <c r="AE25" s="17">
        <f>IF(SUM(AE26:AE30)=0,"-",SUM(AE26:AE30))</f>
        <v>4</v>
      </c>
      <c r="AF25" s="17">
        <f>IF(SUM(AF26:AF30)=0,"-",SUM(AF26:AF30))</f>
        <v>1</v>
      </c>
      <c r="AG25" s="17">
        <f>IF(SUM(AG26:AG30)=0,"-",SUM(AG26:AG30))</f>
        <v>6</v>
      </c>
      <c r="AH25" s="96"/>
      <c r="AI25" s="96"/>
      <c r="AJ25" s="96"/>
    </row>
    <row r="26" spans="1:36" s="27" customFormat="1" ht="16.5" customHeight="1">
      <c r="A26" s="110" t="s">
        <v>13</v>
      </c>
      <c r="B26" s="109">
        <f>IF(SUM(D26,F26,H26,J26,L26,N26,,P26,R26,T26,V26,X26,Z26,AB26,AD26,AF26)=0,"-",SUM(D26,F26,H26,J26,L26,N26,P26,R26,T26,V26,X26,Z26,AB26,AD26,AF26))</f>
        <v>6</v>
      </c>
      <c r="C26" s="108">
        <f>IF(SUM(E26,G26,I26,K26,M26,O26,,Q26,S26,U26,W26,Y26,AA26,AC26,AE26,AG26)=0,"-",SUM(E26,G26,I26,K26,M26,O26,Q26,S26,U26,U26,Y26,AA26,AC26,AE26,AG26))</f>
        <v>75</v>
      </c>
      <c r="D26" s="107" t="s">
        <v>3</v>
      </c>
      <c r="E26" s="107" t="s">
        <v>3</v>
      </c>
      <c r="F26" s="107" t="s">
        <v>3</v>
      </c>
      <c r="G26" s="107" t="s">
        <v>3</v>
      </c>
      <c r="H26" s="107">
        <v>1</v>
      </c>
      <c r="I26" s="107">
        <v>17</v>
      </c>
      <c r="J26" s="107" t="s">
        <v>3</v>
      </c>
      <c r="K26" s="107" t="s">
        <v>3</v>
      </c>
      <c r="L26" s="107">
        <v>1</v>
      </c>
      <c r="M26" s="107">
        <v>33</v>
      </c>
      <c r="N26" s="107" t="s">
        <v>3</v>
      </c>
      <c r="O26" s="107" t="s">
        <v>3</v>
      </c>
      <c r="P26" s="107" t="s">
        <v>3</v>
      </c>
      <c r="Q26" s="107" t="s">
        <v>3</v>
      </c>
      <c r="R26" s="107" t="s">
        <v>3</v>
      </c>
      <c r="S26" s="107" t="s">
        <v>3</v>
      </c>
      <c r="T26" s="107" t="s">
        <v>3</v>
      </c>
      <c r="U26" s="107" t="s">
        <v>3</v>
      </c>
      <c r="V26" s="107" t="s">
        <v>3</v>
      </c>
      <c r="W26" s="107" t="s">
        <v>3</v>
      </c>
      <c r="X26" s="107">
        <v>2</v>
      </c>
      <c r="Y26" s="107">
        <v>15</v>
      </c>
      <c r="Z26" s="107" t="s">
        <v>3</v>
      </c>
      <c r="AA26" s="107" t="s">
        <v>3</v>
      </c>
      <c r="AB26" s="107" t="s">
        <v>3</v>
      </c>
      <c r="AC26" s="107" t="s">
        <v>3</v>
      </c>
      <c r="AD26" s="107">
        <v>1</v>
      </c>
      <c r="AE26" s="107">
        <v>4</v>
      </c>
      <c r="AF26" s="107">
        <v>1</v>
      </c>
      <c r="AG26" s="107">
        <v>6</v>
      </c>
      <c r="AH26" s="96"/>
      <c r="AI26" s="96"/>
      <c r="AJ26" s="96"/>
    </row>
    <row r="27" spans="1:36" s="27" customFormat="1" ht="16.5" customHeight="1">
      <c r="A27" s="106" t="s">
        <v>12</v>
      </c>
      <c r="B27" s="105" t="str">
        <f>IF(SUM(D27,F27,H27,J27,L27,N27,,P27,R27,T27,V27,X27,Z27,AB27,AD27,AF27)=0,"-",SUM(D27,F27,H27,J27,L27,N27,P27,R27,T27,V27,X27,Z27,AB27,AD27,AF27))</f>
        <v>-</v>
      </c>
      <c r="C27" s="104" t="str">
        <f>IF(SUM(E27,G27,I27,K27,M27,O27,,Q27,S27,U27,W27,Y27,AA27,AC27,AE27,AG27)=0,"-",SUM(E27,G27,I27,K27,M27,O27,Q27,S27,U27,U27,Y27,AA27,AC27,AE27,AG27))</f>
        <v>-</v>
      </c>
      <c r="D27" s="103" t="s">
        <v>3</v>
      </c>
      <c r="E27" s="103" t="s">
        <v>3</v>
      </c>
      <c r="F27" s="103" t="s">
        <v>3</v>
      </c>
      <c r="G27" s="103" t="s">
        <v>3</v>
      </c>
      <c r="H27" s="103" t="s">
        <v>3</v>
      </c>
      <c r="I27" s="103" t="s">
        <v>3</v>
      </c>
      <c r="J27" s="103" t="s">
        <v>3</v>
      </c>
      <c r="K27" s="103" t="s">
        <v>3</v>
      </c>
      <c r="L27" s="103" t="s">
        <v>3</v>
      </c>
      <c r="M27" s="103" t="s">
        <v>3</v>
      </c>
      <c r="N27" s="103" t="s">
        <v>3</v>
      </c>
      <c r="O27" s="103" t="s">
        <v>3</v>
      </c>
      <c r="P27" s="103" t="s">
        <v>3</v>
      </c>
      <c r="Q27" s="103" t="s">
        <v>3</v>
      </c>
      <c r="R27" s="103" t="s">
        <v>3</v>
      </c>
      <c r="S27" s="103" t="s">
        <v>3</v>
      </c>
      <c r="T27" s="103" t="s">
        <v>3</v>
      </c>
      <c r="U27" s="103" t="s">
        <v>3</v>
      </c>
      <c r="V27" s="103" t="s">
        <v>3</v>
      </c>
      <c r="W27" s="103" t="s">
        <v>3</v>
      </c>
      <c r="X27" s="103" t="s">
        <v>3</v>
      </c>
      <c r="Y27" s="103" t="s">
        <v>3</v>
      </c>
      <c r="Z27" s="103" t="s">
        <v>3</v>
      </c>
      <c r="AA27" s="103" t="s">
        <v>3</v>
      </c>
      <c r="AB27" s="103" t="s">
        <v>3</v>
      </c>
      <c r="AC27" s="103" t="s">
        <v>3</v>
      </c>
      <c r="AD27" s="103" t="s">
        <v>3</v>
      </c>
      <c r="AE27" s="103" t="s">
        <v>3</v>
      </c>
      <c r="AF27" s="103" t="s">
        <v>3</v>
      </c>
      <c r="AG27" s="103" t="s">
        <v>3</v>
      </c>
      <c r="AH27" s="96"/>
      <c r="AI27" s="96"/>
      <c r="AJ27" s="96"/>
    </row>
    <row r="28" spans="1:36" s="27" customFormat="1" ht="16.5" customHeight="1">
      <c r="A28" s="106" t="s">
        <v>11</v>
      </c>
      <c r="B28" s="105" t="str">
        <f>IF(SUM(D28,F28,H28,J28,L28,N28,,P28,R28,T28,V28,X28,Z28,AB28,AD28,AF28)=0,"-",SUM(D28,F28,H28,J28,L28,N28,P28,R28,T28,V28,X28,Z28,AB28,AD28,AF28))</f>
        <v>-</v>
      </c>
      <c r="C28" s="104" t="str">
        <f>IF(SUM(E28,G28,I28,K28,M28,O28,,Q28,S28,U28,W28,Y28,AA28,AC28,AE28,AG28)=0,"-",SUM(E28,G28,I28,K28,M28,O28,Q28,S28,U28,U28,Y28,AA28,AC28,AE28,AG28))</f>
        <v>-</v>
      </c>
      <c r="D28" s="103" t="s">
        <v>3</v>
      </c>
      <c r="E28" s="103" t="s">
        <v>3</v>
      </c>
      <c r="F28" s="103" t="s">
        <v>3</v>
      </c>
      <c r="G28" s="103" t="s">
        <v>3</v>
      </c>
      <c r="H28" s="103" t="s">
        <v>3</v>
      </c>
      <c r="I28" s="103" t="s">
        <v>3</v>
      </c>
      <c r="J28" s="103" t="s">
        <v>3</v>
      </c>
      <c r="K28" s="103" t="s">
        <v>3</v>
      </c>
      <c r="L28" s="103" t="s">
        <v>3</v>
      </c>
      <c r="M28" s="103" t="s">
        <v>3</v>
      </c>
      <c r="N28" s="103" t="s">
        <v>3</v>
      </c>
      <c r="O28" s="103" t="s">
        <v>3</v>
      </c>
      <c r="P28" s="103" t="s">
        <v>3</v>
      </c>
      <c r="Q28" s="103" t="s">
        <v>3</v>
      </c>
      <c r="R28" s="103" t="s">
        <v>3</v>
      </c>
      <c r="S28" s="103" t="s">
        <v>3</v>
      </c>
      <c r="T28" s="103" t="s">
        <v>3</v>
      </c>
      <c r="U28" s="103" t="s">
        <v>3</v>
      </c>
      <c r="V28" s="103" t="s">
        <v>3</v>
      </c>
      <c r="W28" s="103" t="s">
        <v>3</v>
      </c>
      <c r="X28" s="103" t="s">
        <v>3</v>
      </c>
      <c r="Y28" s="103" t="s">
        <v>3</v>
      </c>
      <c r="Z28" s="103" t="s">
        <v>3</v>
      </c>
      <c r="AA28" s="103" t="s">
        <v>3</v>
      </c>
      <c r="AB28" s="103" t="s">
        <v>3</v>
      </c>
      <c r="AC28" s="103" t="s">
        <v>3</v>
      </c>
      <c r="AD28" s="103" t="s">
        <v>3</v>
      </c>
      <c r="AE28" s="103" t="s">
        <v>3</v>
      </c>
      <c r="AF28" s="103" t="s">
        <v>3</v>
      </c>
      <c r="AG28" s="103" t="s">
        <v>3</v>
      </c>
      <c r="AH28" s="96"/>
      <c r="AI28" s="96"/>
      <c r="AJ28" s="96"/>
    </row>
    <row r="29" spans="1:36" s="27" customFormat="1" ht="16.5" customHeight="1">
      <c r="A29" s="106" t="s">
        <v>10</v>
      </c>
      <c r="B29" s="105" t="str">
        <f>IF(SUM(D29,F29,H29,J29,L29,N29,,P29,R29,T29,V29,X29,Z29,AB29,AD29,AF29)=0,"-",SUM(D29,F29,H29,J29,L29,N29,P29,R29,T29,V29,X29,Z29,AB29,AD29,AF29))</f>
        <v>-</v>
      </c>
      <c r="C29" s="104" t="str">
        <f>IF(SUM(E29,G29,I29,K29,M29,O29,,Q29,S29,U29,W29,Y29,AA29,AC29,AE29,AG29)=0,"-",SUM(E29,G29,I29,K29,M29,O29,Q29,S29,U29,U29,Y29,AA29,AC29,AE29,AG29))</f>
        <v>-</v>
      </c>
      <c r="D29" s="103" t="s">
        <v>3</v>
      </c>
      <c r="E29" s="103" t="s">
        <v>3</v>
      </c>
      <c r="F29" s="103" t="s">
        <v>3</v>
      </c>
      <c r="G29" s="103" t="s">
        <v>3</v>
      </c>
      <c r="H29" s="103" t="s">
        <v>3</v>
      </c>
      <c r="I29" s="103" t="s">
        <v>3</v>
      </c>
      <c r="J29" s="103" t="s">
        <v>3</v>
      </c>
      <c r="K29" s="103" t="s">
        <v>3</v>
      </c>
      <c r="L29" s="103" t="s">
        <v>3</v>
      </c>
      <c r="M29" s="103" t="s">
        <v>3</v>
      </c>
      <c r="N29" s="103" t="s">
        <v>3</v>
      </c>
      <c r="O29" s="103" t="s">
        <v>3</v>
      </c>
      <c r="P29" s="103" t="s">
        <v>3</v>
      </c>
      <c r="Q29" s="103" t="s">
        <v>3</v>
      </c>
      <c r="R29" s="103" t="s">
        <v>3</v>
      </c>
      <c r="S29" s="103" t="s">
        <v>3</v>
      </c>
      <c r="T29" s="103" t="s">
        <v>3</v>
      </c>
      <c r="U29" s="103" t="s">
        <v>3</v>
      </c>
      <c r="V29" s="103" t="s">
        <v>3</v>
      </c>
      <c r="W29" s="103" t="s">
        <v>3</v>
      </c>
      <c r="X29" s="103" t="s">
        <v>3</v>
      </c>
      <c r="Y29" s="103" t="s">
        <v>3</v>
      </c>
      <c r="Z29" s="103" t="s">
        <v>3</v>
      </c>
      <c r="AA29" s="103" t="s">
        <v>3</v>
      </c>
      <c r="AB29" s="103" t="s">
        <v>3</v>
      </c>
      <c r="AC29" s="103" t="s">
        <v>3</v>
      </c>
      <c r="AD29" s="103" t="s">
        <v>3</v>
      </c>
      <c r="AE29" s="103" t="s">
        <v>3</v>
      </c>
      <c r="AF29" s="103" t="s">
        <v>3</v>
      </c>
      <c r="AG29" s="103" t="s">
        <v>3</v>
      </c>
      <c r="AH29" s="96"/>
      <c r="AI29" s="96"/>
      <c r="AJ29" s="96"/>
    </row>
    <row r="30" spans="1:36" s="27" customFormat="1" ht="16.5" customHeight="1">
      <c r="A30" s="102" t="s">
        <v>9</v>
      </c>
      <c r="B30" s="101">
        <f>IF(SUM(D30,F30,H30,J30,L30,N30,,P30,R30,T30,V30,X30,Z30,AB30,AD30,AF30)=0,"-",SUM(D30,F30,H30,J30,L30,N30,P30,R30,T30,V30,X30,Z30,AB30,AD30,AF30))</f>
        <v>2</v>
      </c>
      <c r="C30" s="100">
        <f>IF(SUM(E30,G30,I30,K30,M30,O30,,Q30,S30,U30,W30,Y30,AA30,AC30,AE30,AG30)=0,"-",SUM(E30,G30,I30,K30,M30,O30,Q30,S30,U30,U30,Y30,AA30,AC30,AE30,AG30))</f>
        <v>18</v>
      </c>
      <c r="D30" s="99" t="s">
        <v>3</v>
      </c>
      <c r="E30" s="99" t="s">
        <v>3</v>
      </c>
      <c r="F30" s="99" t="s">
        <v>3</v>
      </c>
      <c r="G30" s="99" t="s">
        <v>3</v>
      </c>
      <c r="H30" s="99">
        <v>2</v>
      </c>
      <c r="I30" s="99">
        <v>18</v>
      </c>
      <c r="J30" s="99" t="s">
        <v>3</v>
      </c>
      <c r="K30" s="99" t="s">
        <v>3</v>
      </c>
      <c r="L30" s="99" t="s">
        <v>3</v>
      </c>
      <c r="M30" s="99" t="s">
        <v>3</v>
      </c>
      <c r="N30" s="99" t="s">
        <v>3</v>
      </c>
      <c r="O30" s="99" t="s">
        <v>3</v>
      </c>
      <c r="P30" s="99" t="s">
        <v>3</v>
      </c>
      <c r="Q30" s="99" t="s">
        <v>3</v>
      </c>
      <c r="R30" s="99" t="s">
        <v>3</v>
      </c>
      <c r="S30" s="99" t="s">
        <v>3</v>
      </c>
      <c r="T30" s="99" t="s">
        <v>3</v>
      </c>
      <c r="U30" s="99" t="s">
        <v>3</v>
      </c>
      <c r="V30" s="99" t="s">
        <v>3</v>
      </c>
      <c r="W30" s="99" t="s">
        <v>3</v>
      </c>
      <c r="X30" s="99" t="s">
        <v>3</v>
      </c>
      <c r="Y30" s="99" t="s">
        <v>3</v>
      </c>
      <c r="Z30" s="99" t="s">
        <v>3</v>
      </c>
      <c r="AA30" s="99" t="s">
        <v>3</v>
      </c>
      <c r="AB30" s="99" t="s">
        <v>3</v>
      </c>
      <c r="AC30" s="99" t="s">
        <v>3</v>
      </c>
      <c r="AD30" s="99" t="s">
        <v>3</v>
      </c>
      <c r="AE30" s="99" t="s">
        <v>3</v>
      </c>
      <c r="AF30" s="99" t="s">
        <v>3</v>
      </c>
      <c r="AG30" s="99" t="s">
        <v>3</v>
      </c>
      <c r="AH30" s="96"/>
      <c r="AI30" s="96"/>
      <c r="AJ30" s="96"/>
    </row>
    <row r="31" spans="1:36" ht="16.5" customHeight="1">
      <c r="A31" s="98" t="s">
        <v>55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6" ht="16.5" customHeight="1">
      <c r="A32" s="9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6.5" customHeight="1">
      <c r="A33" s="98" t="s">
        <v>54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6.5" customHeight="1">
      <c r="A34" s="97" t="s">
        <v>53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</row>
    <row r="35" spans="1:33" ht="16.5" customHeight="1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</row>
    <row r="36" spans="1:33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</row>
    <row r="37" spans="1:33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</row>
    <row r="38" spans="1:33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</row>
    <row r="39" spans="1:33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</row>
    <row r="40" spans="1:33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</row>
    <row r="41" spans="1:33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</row>
    <row r="42" spans="1:33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</row>
    <row r="43" spans="1:33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</row>
    <row r="44" spans="1:33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</row>
    <row r="45" spans="1:33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</row>
    <row r="46" spans="1:33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</row>
  </sheetData>
  <mergeCells count="18">
    <mergeCell ref="J3:K4"/>
    <mergeCell ref="L3:M4"/>
    <mergeCell ref="T3:U4"/>
    <mergeCell ref="V3:W4"/>
    <mergeCell ref="X3:AG3"/>
    <mergeCell ref="X4:Y4"/>
    <mergeCell ref="Z4:AA4"/>
    <mergeCell ref="AB4:AC4"/>
    <mergeCell ref="AF4:AG4"/>
    <mergeCell ref="AD4:AE4"/>
    <mergeCell ref="B2:AG2"/>
    <mergeCell ref="N3:O4"/>
    <mergeCell ref="P3:Q4"/>
    <mergeCell ref="R3:S4"/>
    <mergeCell ref="B3:C4"/>
    <mergeCell ref="D3:E4"/>
    <mergeCell ref="F3:G4"/>
    <mergeCell ref="H3:I4"/>
  </mergeCells>
  <phoneticPr fontId="3"/>
  <printOptions horizontalCentered="1"/>
  <pageMargins left="0.31496062992125984" right="0.31496062992125984" top="0.78740157480314965" bottom="0.78740157480314965" header="0" footer="0"/>
  <headerFooter alignWithMargins="0"/>
  <rowBreaks count="2" manualBreakCount="2">
    <brk id="36828" min="237" max="60636" man="1"/>
    <brk id="47719" min="245" max="124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showGridLines="0" showOutlineSymbols="0" zoomScaleNormal="100" zoomScaleSheetLayoutView="8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97" customWidth="1"/>
    <col min="2" max="2" width="5.625" style="27" customWidth="1"/>
    <col min="3" max="3" width="6.625" style="27" customWidth="1"/>
    <col min="4" max="13" width="5.625" style="27" customWidth="1"/>
    <col min="14" max="15" width="6.125" style="27" customWidth="1"/>
    <col min="16" max="21" width="5.625" style="27" customWidth="1"/>
    <col min="22" max="23" width="6.125" style="27" customWidth="1"/>
    <col min="24" max="33" width="5.625" style="27" customWidth="1"/>
    <col min="34" max="16384" width="9" style="27"/>
  </cols>
  <sheetData>
    <row r="1" spans="1:36" s="155" customFormat="1" ht="18" customHeight="1">
      <c r="A1" s="161" t="s">
        <v>89</v>
      </c>
      <c r="C1" s="160"/>
      <c r="D1" s="160"/>
      <c r="E1" s="160"/>
      <c r="F1" s="159"/>
      <c r="G1" s="159"/>
      <c r="H1" s="158"/>
      <c r="I1" s="158"/>
      <c r="AD1" s="157"/>
      <c r="AE1" s="190" t="s">
        <v>51</v>
      </c>
      <c r="AF1" s="190"/>
      <c r="AG1" s="190"/>
    </row>
    <row r="2" spans="1:36" ht="16.5" customHeight="1">
      <c r="A2" s="154"/>
      <c r="B2" s="134" t="s">
        <v>88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6"/>
    </row>
    <row r="3" spans="1:36" ht="16.5" customHeight="1">
      <c r="A3" s="185"/>
      <c r="B3" s="148" t="s">
        <v>79</v>
      </c>
      <c r="C3" s="147"/>
      <c r="D3" s="188" t="s">
        <v>78</v>
      </c>
      <c r="E3" s="176"/>
      <c r="F3" s="188" t="s">
        <v>77</v>
      </c>
      <c r="G3" s="176"/>
      <c r="H3" s="188" t="s">
        <v>76</v>
      </c>
      <c r="I3" s="176"/>
      <c r="J3" s="189" t="s">
        <v>75</v>
      </c>
      <c r="K3" s="176"/>
      <c r="L3" s="189" t="s">
        <v>74</v>
      </c>
      <c r="M3" s="176"/>
      <c r="N3" s="188" t="s">
        <v>73</v>
      </c>
      <c r="O3" s="176"/>
      <c r="P3" s="188" t="s">
        <v>72</v>
      </c>
      <c r="Q3" s="176"/>
      <c r="R3" s="188" t="s">
        <v>71</v>
      </c>
      <c r="S3" s="176"/>
      <c r="T3" s="188" t="s">
        <v>70</v>
      </c>
      <c r="U3" s="176"/>
      <c r="V3" s="136" t="s">
        <v>87</v>
      </c>
      <c r="W3" s="144"/>
      <c r="X3" s="187" t="s">
        <v>86</v>
      </c>
      <c r="Y3" s="187"/>
      <c r="Z3" s="187"/>
      <c r="AA3" s="187"/>
      <c r="AB3" s="187"/>
      <c r="AC3" s="187"/>
      <c r="AD3" s="187"/>
      <c r="AE3" s="187"/>
      <c r="AF3" s="187"/>
      <c r="AG3" s="186"/>
    </row>
    <row r="4" spans="1:36" ht="16.5" customHeight="1">
      <c r="A4" s="185"/>
      <c r="B4" s="184"/>
      <c r="C4" s="183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82"/>
      <c r="W4" s="181"/>
      <c r="X4" s="180" t="s">
        <v>85</v>
      </c>
      <c r="Y4" s="135"/>
      <c r="Z4" s="178" t="s">
        <v>66</v>
      </c>
      <c r="AA4" s="179"/>
      <c r="AB4" s="148" t="s">
        <v>65</v>
      </c>
      <c r="AC4" s="179"/>
      <c r="AD4" s="148" t="s">
        <v>64</v>
      </c>
      <c r="AE4" s="177"/>
      <c r="AF4" s="178" t="s">
        <v>44</v>
      </c>
      <c r="AG4" s="177"/>
      <c r="AH4" s="164"/>
      <c r="AI4" s="96"/>
      <c r="AJ4" s="96"/>
    </row>
    <row r="5" spans="1:36" ht="16.5" customHeight="1">
      <c r="A5" s="168"/>
      <c r="B5" s="140"/>
      <c r="C5" s="139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5"/>
      <c r="W5" s="174"/>
      <c r="X5" s="173"/>
      <c r="Y5" s="172"/>
      <c r="Z5" s="170"/>
      <c r="AA5" s="170"/>
      <c r="AB5" s="171"/>
      <c r="AC5" s="170"/>
      <c r="AD5" s="171"/>
      <c r="AE5" s="169"/>
      <c r="AF5" s="170"/>
      <c r="AG5" s="169"/>
      <c r="AH5" s="164"/>
      <c r="AI5" s="28"/>
      <c r="AJ5" s="96"/>
    </row>
    <row r="6" spans="1:36" ht="16.5" customHeight="1">
      <c r="A6" s="168"/>
      <c r="B6" s="131" t="s">
        <v>63</v>
      </c>
      <c r="C6" s="131" t="s">
        <v>62</v>
      </c>
      <c r="D6" s="131" t="s">
        <v>63</v>
      </c>
      <c r="E6" s="131" t="s">
        <v>62</v>
      </c>
      <c r="F6" s="131" t="s">
        <v>63</v>
      </c>
      <c r="G6" s="131" t="s">
        <v>62</v>
      </c>
      <c r="H6" s="131" t="s">
        <v>63</v>
      </c>
      <c r="I6" s="131" t="s">
        <v>62</v>
      </c>
      <c r="J6" s="131" t="s">
        <v>63</v>
      </c>
      <c r="K6" s="131" t="s">
        <v>62</v>
      </c>
      <c r="L6" s="131" t="s">
        <v>63</v>
      </c>
      <c r="M6" s="131" t="s">
        <v>62</v>
      </c>
      <c r="N6" s="131" t="s">
        <v>63</v>
      </c>
      <c r="O6" s="131" t="s">
        <v>62</v>
      </c>
      <c r="P6" s="131" t="s">
        <v>63</v>
      </c>
      <c r="Q6" s="131" t="s">
        <v>62</v>
      </c>
      <c r="R6" s="131" t="s">
        <v>63</v>
      </c>
      <c r="S6" s="131" t="s">
        <v>62</v>
      </c>
      <c r="T6" s="131" t="s">
        <v>63</v>
      </c>
      <c r="U6" s="131" t="s">
        <v>62</v>
      </c>
      <c r="V6" s="131" t="s">
        <v>63</v>
      </c>
      <c r="W6" s="131" t="s">
        <v>62</v>
      </c>
      <c r="X6" s="131" t="s">
        <v>63</v>
      </c>
      <c r="Y6" s="131" t="s">
        <v>62</v>
      </c>
      <c r="Z6" s="131" t="s">
        <v>63</v>
      </c>
      <c r="AA6" s="131" t="s">
        <v>62</v>
      </c>
      <c r="AB6" s="131" t="s">
        <v>63</v>
      </c>
      <c r="AC6" s="131" t="s">
        <v>62</v>
      </c>
      <c r="AD6" s="131" t="s">
        <v>63</v>
      </c>
      <c r="AE6" s="131" t="s">
        <v>62</v>
      </c>
      <c r="AF6" s="131" t="s">
        <v>63</v>
      </c>
      <c r="AG6" s="131" t="s">
        <v>62</v>
      </c>
      <c r="AH6" s="164"/>
      <c r="AI6" s="28"/>
      <c r="AJ6" s="96"/>
    </row>
    <row r="7" spans="1:36" ht="16.5" customHeight="1">
      <c r="A7" s="167" t="s">
        <v>61</v>
      </c>
      <c r="B7" s="166">
        <f>IF(SUM(D7,F7,H7,J7,L7,N7,,P7,R7,T7,V7,X7,Z7,AB7,AD7,AF7)=0,"-",SUM(D7,F7,H7,J7,L7,N7,P7,R7,T7,V7,X7,Z7,AB7,AD7,AF7))</f>
        <v>576</v>
      </c>
      <c r="C7" s="166">
        <f>IF(SUM(E7,G7,I7,K7,M7,O7,,Q7,S7,U7,W7,Y7,AA7,AC7,AE7,AG7)=0,"-",SUM(E7,G7,I7,K7,M7,O7,Q7,S7,U7,W7,Y7,AA7,AC7,AE7,AG7))</f>
        <v>870</v>
      </c>
      <c r="D7" s="165">
        <v>106</v>
      </c>
      <c r="E7" s="165">
        <v>113</v>
      </c>
      <c r="F7" s="165">
        <v>70</v>
      </c>
      <c r="G7" s="165">
        <v>105</v>
      </c>
      <c r="H7" s="165">
        <v>16</v>
      </c>
      <c r="I7" s="165">
        <v>21</v>
      </c>
      <c r="J7" s="165" t="s">
        <v>84</v>
      </c>
      <c r="K7" s="165" t="s">
        <v>84</v>
      </c>
      <c r="L7" s="165">
        <v>38</v>
      </c>
      <c r="M7" s="165">
        <v>170</v>
      </c>
      <c r="N7" s="165">
        <v>25</v>
      </c>
      <c r="O7" s="165">
        <v>62</v>
      </c>
      <c r="P7" s="165">
        <v>105</v>
      </c>
      <c r="Q7" s="165">
        <v>105</v>
      </c>
      <c r="R7" s="165">
        <v>84</v>
      </c>
      <c r="S7" s="165">
        <v>102</v>
      </c>
      <c r="T7" s="165">
        <v>4</v>
      </c>
      <c r="U7" s="165">
        <v>5</v>
      </c>
      <c r="V7" s="165">
        <v>34</v>
      </c>
      <c r="W7" s="165">
        <v>34</v>
      </c>
      <c r="X7" s="165">
        <v>65</v>
      </c>
      <c r="Y7" s="165">
        <v>68</v>
      </c>
      <c r="Z7" s="165">
        <v>7</v>
      </c>
      <c r="AA7" s="165">
        <v>7</v>
      </c>
      <c r="AB7" s="165">
        <v>1</v>
      </c>
      <c r="AC7" s="165">
        <v>9</v>
      </c>
      <c r="AD7" s="165">
        <v>15</v>
      </c>
      <c r="AE7" s="165">
        <v>63</v>
      </c>
      <c r="AF7" s="165">
        <v>6</v>
      </c>
      <c r="AG7" s="165">
        <v>6</v>
      </c>
      <c r="AH7" s="164"/>
      <c r="AI7" s="28"/>
      <c r="AJ7" s="96"/>
    </row>
    <row r="8" spans="1:36" s="162" customFormat="1" ht="33" customHeight="1">
      <c r="A8" s="123" t="s">
        <v>36</v>
      </c>
      <c r="B8" s="119">
        <f>IF(SUM(D8,F8,H8,J8,L8,N8,,P8,R8,T8,V8,X8,Z8,AB8,AD8,AF8)=0,"-",SUM(D8,F8,H8,J8,L8,N8,P8,R8,T8,V8,X8,Z8,AB8,AD8,AF8))</f>
        <v>702</v>
      </c>
      <c r="C8" s="119">
        <f>IF(SUM(E8,G8,I8,K8,M8,O8,,Q8,S8,U8,W8,Y8,AA8,AC8,AE8,AG8)=0,"-",SUM(E8,G8,I8,K8,M8,O8,Q8,S8,U8,W8,Y8,AA8,AC8,AE8,AG8))</f>
        <v>7311</v>
      </c>
      <c r="D8" s="122" t="str">
        <f>IF(SUM(D9,D18)=0,"-",SUM(D9,D18))</f>
        <v>-</v>
      </c>
      <c r="E8" s="122" t="str">
        <f>IF(SUM(E9,E18)=0,"-",SUM(E9,E18))</f>
        <v>-</v>
      </c>
      <c r="F8" s="122">
        <f>IF(SUM(F9,F18)=0,"-",SUM(F9,F18))</f>
        <v>498</v>
      </c>
      <c r="G8" s="122">
        <f>IF(SUM(G9,G18)=0,"-",SUM(G9,G18))</f>
        <v>7072</v>
      </c>
      <c r="H8" s="122">
        <f>IF(SUM(H9,H18)=0,"-",SUM(H9,H18))</f>
        <v>19</v>
      </c>
      <c r="I8" s="122">
        <f>IF(SUM(I9,I18)=0,"-",SUM(I9,I18))</f>
        <v>54</v>
      </c>
      <c r="J8" s="122" t="str">
        <f>IF(SUM(J9,J18)=0,"-",SUM(J9,J18))</f>
        <v>-</v>
      </c>
      <c r="K8" s="122" t="str">
        <f>IF(SUM(K9,K18)=0,"-",SUM(K9,K18))</f>
        <v>-</v>
      </c>
      <c r="L8" s="122">
        <f>IF(SUM(L9,L18)=0,"-",SUM(L9,L18))</f>
        <v>153</v>
      </c>
      <c r="M8" s="122">
        <f>IF(SUM(M9,M18)=0,"-",SUM(M9,M18))</f>
        <v>153</v>
      </c>
      <c r="N8" s="122" t="str">
        <f>IF(SUM(N9,N18)=0,"-",SUM(N9,N18))</f>
        <v>-</v>
      </c>
      <c r="O8" s="122" t="str">
        <f>IF(SUM(O9,O18)=0,"-",SUM(O9,O18))</f>
        <v>-</v>
      </c>
      <c r="P8" s="122">
        <f>IF(SUM(P9,P18)=0,"-",SUM(P9,P18))</f>
        <v>32</v>
      </c>
      <c r="Q8" s="122">
        <f>IF(SUM(Q9,Q18)=0,"-",SUM(Q9,Q18))</f>
        <v>32</v>
      </c>
      <c r="R8" s="122" t="str">
        <f>IF(SUM(R9,R18)=0,"-",SUM(R9,R18))</f>
        <v>-</v>
      </c>
      <c r="S8" s="122" t="str">
        <f>IF(SUM(S9,S18)=0,"-",SUM(S9,S18))</f>
        <v>-</v>
      </c>
      <c r="T8" s="122" t="str">
        <f>IF(SUM(T9,T18)=0,"-",SUM(T9,T18))</f>
        <v>-</v>
      </c>
      <c r="U8" s="122" t="str">
        <f>IF(SUM(U9,U18)=0,"-",SUM(U9,U18))</f>
        <v>-</v>
      </c>
      <c r="V8" s="122" t="str">
        <f>IF(SUM(V9,V18)=0,"-",SUM(V9,V18))</f>
        <v>-</v>
      </c>
      <c r="W8" s="122" t="str">
        <f>IF(SUM(W9,W18)=0,"-",SUM(W9,W18))</f>
        <v>-</v>
      </c>
      <c r="X8" s="122" t="str">
        <f>IF(SUM(X9,X18)=0,"-",SUM(X9,X18))</f>
        <v>-</v>
      </c>
      <c r="Y8" s="122" t="str">
        <f>IF(SUM(Y9,Y18)=0,"-",SUM(Y9,Y18))</f>
        <v>-</v>
      </c>
      <c r="Z8" s="122" t="str">
        <f>IF(SUM(Z9,Z18)=0,"-",SUM(Z9,Z18))</f>
        <v>-</v>
      </c>
      <c r="AA8" s="122" t="str">
        <f>IF(SUM(AA9,AA18)=0,"-",SUM(AA9,AA18))</f>
        <v>-</v>
      </c>
      <c r="AB8" s="122" t="str">
        <f>IF(SUM(AB9,AB18)=0,"-",SUM(AB9,AB18))</f>
        <v>-</v>
      </c>
      <c r="AC8" s="122" t="str">
        <f>IF(SUM(AC9,AC18)=0,"-",SUM(AC9,AC18))</f>
        <v>-</v>
      </c>
      <c r="AD8" s="122" t="str">
        <f>IF(SUM(AD9,AD18)=0,"-",SUM(AD9,AD18))</f>
        <v>-</v>
      </c>
      <c r="AE8" s="122" t="str">
        <f>IF(SUM(AE9,AE18)=0,"-",SUM(AE9,AE18))</f>
        <v>-</v>
      </c>
      <c r="AF8" s="122" t="str">
        <f>IF(SUM(AF9,AF18)=0,"-",SUM(AF9,AF18))</f>
        <v>-</v>
      </c>
      <c r="AG8" s="122" t="str">
        <f>IF(SUM(AG9,AG18)=0,"-",SUM(AG9,AG18))</f>
        <v>-</v>
      </c>
      <c r="AH8" s="163"/>
      <c r="AI8" s="163"/>
      <c r="AJ8" s="163"/>
    </row>
    <row r="9" spans="1:36" ht="16.5" customHeight="1">
      <c r="A9" s="112" t="s">
        <v>60</v>
      </c>
      <c r="B9" s="119">
        <f>IF(SUM(D9,F9,H9,J9,L9,N9,,P9,R9,T9,V9,X9,Z9,AB9,AD9,AF9)=0,"-",SUM(D9,F9,H9,J9,L9,N9,P9,R9,T9,V9,X9,Z9,AB9,AD9,AF9))</f>
        <v>6</v>
      </c>
      <c r="C9" s="119">
        <f>IF(SUM(E9,G9,I9,K9,M9,O9,,Q9,S9,U9,W9,Y9,AA9,AC9,AE9,AG9)=0,"-",SUM(E9,G9,I9,K9,M9,O9,Q9,S9,U9,W9,Y9,AA9,AC9,AE9,AG9))</f>
        <v>6</v>
      </c>
      <c r="D9" s="17" t="str">
        <f>IF(SUM(D10:D17)=0,"-",SUM(D10:D17))</f>
        <v>-</v>
      </c>
      <c r="E9" s="17" t="str">
        <f>IF(SUM(E10:E17)=0,"-",SUM(E10:E17))</f>
        <v>-</v>
      </c>
      <c r="F9" s="17" t="str">
        <f>IF(SUM(F10:F17)=0,"-",SUM(F10:F17))</f>
        <v>-</v>
      </c>
      <c r="G9" s="17" t="str">
        <f>IF(SUM(G10:G17)=0,"-",SUM(G10:G17))</f>
        <v>-</v>
      </c>
      <c r="H9" s="17" t="str">
        <f>IF(SUM(H10:H17)=0,"-",SUM(H10:H17))</f>
        <v>-</v>
      </c>
      <c r="I9" s="17" t="str">
        <f>IF(SUM(I10:I17)=0,"-",SUM(I10:I17))</f>
        <v>-</v>
      </c>
      <c r="J9" s="17" t="str">
        <f>IF(SUM(J10:J17)=0,"-",SUM(J10:J17))</f>
        <v>-</v>
      </c>
      <c r="K9" s="17" t="str">
        <f>IF(SUM(K10:K17)=0,"-",SUM(K10:K17))</f>
        <v>-</v>
      </c>
      <c r="L9" s="17" t="str">
        <f>IF(SUM(L10:L17)=0,"-",SUM(L10:L17))</f>
        <v>-</v>
      </c>
      <c r="M9" s="17" t="str">
        <f>IF(SUM(M10:M17)=0,"-",SUM(M10:M17))</f>
        <v>-</v>
      </c>
      <c r="N9" s="17" t="str">
        <f>IF(SUM(N10:N17)=0,"-",SUM(N10:N17))</f>
        <v>-</v>
      </c>
      <c r="O9" s="17" t="str">
        <f>IF(SUM(O10:O17)=0,"-",SUM(O10:O17))</f>
        <v>-</v>
      </c>
      <c r="P9" s="17">
        <f>IF(SUM(P10:P17)=0,"-",SUM(P10:P17))</f>
        <v>6</v>
      </c>
      <c r="Q9" s="17">
        <f>IF(SUM(Q10:Q17)=0,"-",SUM(Q10:Q17))</f>
        <v>6</v>
      </c>
      <c r="R9" s="17" t="str">
        <f>IF(SUM(R10:R17)=0,"-",SUM(R10:R17))</f>
        <v>-</v>
      </c>
      <c r="S9" s="17" t="str">
        <f>IF(SUM(S10:S17)=0,"-",SUM(S10:S17))</f>
        <v>-</v>
      </c>
      <c r="T9" s="17" t="str">
        <f>IF(SUM(T10:T17)=0,"-",SUM(T10:T17))</f>
        <v>-</v>
      </c>
      <c r="U9" s="17" t="str">
        <f>IF(SUM(U10:U17)=0,"-",SUM(U10:U17))</f>
        <v>-</v>
      </c>
      <c r="V9" s="17" t="str">
        <f>IF(SUM(V10:V17)=0,"-",SUM(V10:V17))</f>
        <v>-</v>
      </c>
      <c r="W9" s="17" t="str">
        <f>IF(SUM(W10:W17)=0,"-",SUM(W10:W17))</f>
        <v>-</v>
      </c>
      <c r="X9" s="17" t="str">
        <f>IF(SUM(X10:X17)=0,"-",SUM(X10:X17))</f>
        <v>-</v>
      </c>
      <c r="Y9" s="17" t="str">
        <f>IF(SUM(Y10:Y17)=0,"-",SUM(Y10:Y17))</f>
        <v>-</v>
      </c>
      <c r="Z9" s="17" t="str">
        <f>IF(SUM(Z10:Z17)=0,"-",SUM(Z10:Z17))</f>
        <v>-</v>
      </c>
      <c r="AA9" s="17" t="str">
        <f>IF(SUM(AA10:AA17)=0,"-",SUM(AA10:AA17))</f>
        <v>-</v>
      </c>
      <c r="AB9" s="17" t="str">
        <f>IF(SUM(AB10:AB17)=0,"-",SUM(AB10:AB17))</f>
        <v>-</v>
      </c>
      <c r="AC9" s="17" t="str">
        <f>IF(SUM(AC10:AC17)=0,"-",SUM(AC10:AC17))</f>
        <v>-</v>
      </c>
      <c r="AD9" s="17" t="str">
        <f>IF(SUM(AD10:AD17)=0,"-",SUM(AD10:AD17))</f>
        <v>-</v>
      </c>
      <c r="AE9" s="17" t="str">
        <f>IF(SUM(AE10:AE17)=0,"-",SUM(AE10:AE17))</f>
        <v>-</v>
      </c>
      <c r="AF9" s="17" t="str">
        <f>IF(SUM(AF10:AF17)=0,"-",SUM(AF10:AF17))</f>
        <v>-</v>
      </c>
      <c r="AG9" s="17" t="str">
        <f>IF(SUM(AG10:AG17)=0,"-",SUM(AG10:AG17))</f>
        <v>-</v>
      </c>
      <c r="AH9" s="96"/>
      <c r="AI9" s="96"/>
      <c r="AJ9" s="96"/>
    </row>
    <row r="10" spans="1:36" ht="16.5" customHeight="1">
      <c r="A10" s="118" t="s">
        <v>34</v>
      </c>
      <c r="B10" s="109">
        <f>IF(SUM(D10,F10,H10,J10,L10,N10,,P10,R10,T10,V10,X10,Z10,AB10,AD10,AF10)=0,"-",SUM(D10,F10,H10,J10,L10,N10,P10,R10,T10,V10,X10,Z10,AB10,AD10,AF10))</f>
        <v>6</v>
      </c>
      <c r="C10" s="108">
        <f>IF(SUM(E10,G10,I10,K10,M10,O10,,Q10,S10,U10,W10,Y10,AA10,AC10,AE10,AG10)=0,"-",SUM(E10,G10,I10,K10,M10,O10,Q10,S10,U10,W10,Y10,AA10,AC10,AE10,AG10))</f>
        <v>6</v>
      </c>
      <c r="D10" s="116" t="s">
        <v>3</v>
      </c>
      <c r="E10" s="103" t="s">
        <v>3</v>
      </c>
      <c r="F10" s="103" t="s">
        <v>3</v>
      </c>
      <c r="G10" s="103" t="s">
        <v>3</v>
      </c>
      <c r="H10" s="103" t="s">
        <v>3</v>
      </c>
      <c r="I10" s="103" t="s">
        <v>3</v>
      </c>
      <c r="J10" s="103" t="s">
        <v>3</v>
      </c>
      <c r="K10" s="103" t="s">
        <v>3</v>
      </c>
      <c r="L10" s="103" t="s">
        <v>3</v>
      </c>
      <c r="M10" s="103" t="s">
        <v>3</v>
      </c>
      <c r="N10" s="103" t="s">
        <v>3</v>
      </c>
      <c r="O10" s="103" t="s">
        <v>3</v>
      </c>
      <c r="P10" s="103">
        <v>6</v>
      </c>
      <c r="Q10" s="103">
        <v>6</v>
      </c>
      <c r="R10" s="103" t="s">
        <v>3</v>
      </c>
      <c r="S10" s="103" t="s">
        <v>3</v>
      </c>
      <c r="T10" s="103" t="s">
        <v>3</v>
      </c>
      <c r="U10" s="103" t="s">
        <v>3</v>
      </c>
      <c r="V10" s="103" t="s">
        <v>3</v>
      </c>
      <c r="W10" s="103" t="s">
        <v>3</v>
      </c>
      <c r="X10" s="103" t="s">
        <v>3</v>
      </c>
      <c r="Y10" s="103" t="s">
        <v>3</v>
      </c>
      <c r="Z10" s="103" t="s">
        <v>3</v>
      </c>
      <c r="AA10" s="103" t="s">
        <v>3</v>
      </c>
      <c r="AB10" s="103" t="s">
        <v>3</v>
      </c>
      <c r="AC10" s="103" t="s">
        <v>3</v>
      </c>
      <c r="AD10" s="103" t="s">
        <v>3</v>
      </c>
      <c r="AE10" s="103" t="s">
        <v>3</v>
      </c>
      <c r="AF10" s="103" t="s">
        <v>3</v>
      </c>
      <c r="AG10" s="103" t="s">
        <v>3</v>
      </c>
      <c r="AH10" s="96"/>
      <c r="AI10" s="96"/>
      <c r="AJ10" s="96"/>
    </row>
    <row r="11" spans="1:36" ht="16.5" customHeight="1">
      <c r="A11" s="117" t="s">
        <v>33</v>
      </c>
      <c r="B11" s="105" t="str">
        <f>IF(SUM(D11,F11,H11,J11,L11,N11,,P11,R11,T11,V11,X11,Z11,AB11,AD11,AF11)=0,"-",SUM(D11,F11,H11,J11,L11,N11,P11,R11,T11,V11,X11,Z11,AB11,AD11,AF11))</f>
        <v>-</v>
      </c>
      <c r="C11" s="104" t="str">
        <f>IF(SUM(E11,G11,I11,K11,M11,O11,,Q11,S11,U11,W11,Y11,AA11,AC11,AE11,AG11)=0,"-",SUM(E11,G11,I11,K11,M11,O11,Q11,S11,U11,W11,Y11,AA11,AC11,AE11,AG11))</f>
        <v>-</v>
      </c>
      <c r="D11" s="116" t="s">
        <v>3</v>
      </c>
      <c r="E11" s="103" t="s">
        <v>3</v>
      </c>
      <c r="F11" s="103" t="s">
        <v>3</v>
      </c>
      <c r="G11" s="103" t="s">
        <v>3</v>
      </c>
      <c r="H11" s="103" t="s">
        <v>3</v>
      </c>
      <c r="I11" s="103" t="s">
        <v>3</v>
      </c>
      <c r="J11" s="103" t="s">
        <v>3</v>
      </c>
      <c r="K11" s="103" t="s">
        <v>3</v>
      </c>
      <c r="L11" s="103" t="s">
        <v>3</v>
      </c>
      <c r="M11" s="103" t="s">
        <v>3</v>
      </c>
      <c r="N11" s="103" t="s">
        <v>3</v>
      </c>
      <c r="O11" s="103" t="s">
        <v>3</v>
      </c>
      <c r="P11" s="103" t="s">
        <v>3</v>
      </c>
      <c r="Q11" s="103" t="s">
        <v>3</v>
      </c>
      <c r="R11" s="103" t="s">
        <v>3</v>
      </c>
      <c r="S11" s="103" t="s">
        <v>3</v>
      </c>
      <c r="T11" s="103" t="s">
        <v>3</v>
      </c>
      <c r="U11" s="103" t="s">
        <v>3</v>
      </c>
      <c r="V11" s="103" t="s">
        <v>3</v>
      </c>
      <c r="W11" s="103" t="s">
        <v>3</v>
      </c>
      <c r="X11" s="103" t="s">
        <v>3</v>
      </c>
      <c r="Y11" s="103" t="s">
        <v>3</v>
      </c>
      <c r="Z11" s="103" t="s">
        <v>3</v>
      </c>
      <c r="AA11" s="103" t="s">
        <v>3</v>
      </c>
      <c r="AB11" s="103" t="s">
        <v>3</v>
      </c>
      <c r="AC11" s="103" t="s">
        <v>3</v>
      </c>
      <c r="AD11" s="103" t="s">
        <v>3</v>
      </c>
      <c r="AE11" s="103" t="s">
        <v>3</v>
      </c>
      <c r="AF11" s="103" t="s">
        <v>3</v>
      </c>
      <c r="AG11" s="103" t="s">
        <v>3</v>
      </c>
      <c r="AH11" s="96"/>
      <c r="AI11" s="96"/>
      <c r="AJ11" s="96"/>
    </row>
    <row r="12" spans="1:36" ht="16.5" customHeight="1">
      <c r="A12" s="117" t="s">
        <v>32</v>
      </c>
      <c r="B12" s="105" t="str">
        <f>IF(SUM(D12,F12,H12,J12,L12,N12,,P12,R12,T12,V12,X12,Z12,AB12,AD12,AF12)=0,"-",SUM(D12,F12,H12,J12,L12,N12,P12,R12,T12,V12,X12,Z12,AB12,AD12,AF12))</f>
        <v>-</v>
      </c>
      <c r="C12" s="104" t="str">
        <f>IF(SUM(E12,G12,I12,K12,M12,O12,,Q12,S12,U12,W12,Y12,AA12,AC12,AE12,AG12)=0,"-",SUM(E12,G12,I12,K12,M12,O12,Q12,S12,U12,W12,Y12,AA12,AC12,AE12,AG12))</f>
        <v>-</v>
      </c>
      <c r="D12" s="116" t="s">
        <v>3</v>
      </c>
      <c r="E12" s="103" t="s">
        <v>3</v>
      </c>
      <c r="F12" s="103" t="s">
        <v>3</v>
      </c>
      <c r="G12" s="103" t="s">
        <v>3</v>
      </c>
      <c r="H12" s="103" t="s">
        <v>3</v>
      </c>
      <c r="I12" s="103" t="s">
        <v>3</v>
      </c>
      <c r="J12" s="103" t="s">
        <v>3</v>
      </c>
      <c r="K12" s="103" t="s">
        <v>3</v>
      </c>
      <c r="L12" s="103" t="s">
        <v>3</v>
      </c>
      <c r="M12" s="103" t="s">
        <v>3</v>
      </c>
      <c r="N12" s="103" t="s">
        <v>3</v>
      </c>
      <c r="O12" s="103" t="s">
        <v>3</v>
      </c>
      <c r="P12" s="103" t="s">
        <v>3</v>
      </c>
      <c r="Q12" s="103" t="s">
        <v>3</v>
      </c>
      <c r="R12" s="103" t="s">
        <v>3</v>
      </c>
      <c r="S12" s="103" t="s">
        <v>3</v>
      </c>
      <c r="T12" s="103" t="s">
        <v>3</v>
      </c>
      <c r="U12" s="103" t="s">
        <v>3</v>
      </c>
      <c r="V12" s="103" t="s">
        <v>3</v>
      </c>
      <c r="W12" s="103" t="s">
        <v>3</v>
      </c>
      <c r="X12" s="103" t="s">
        <v>3</v>
      </c>
      <c r="Y12" s="103" t="s">
        <v>3</v>
      </c>
      <c r="Z12" s="103" t="s">
        <v>3</v>
      </c>
      <c r="AA12" s="103" t="s">
        <v>3</v>
      </c>
      <c r="AB12" s="103" t="s">
        <v>3</v>
      </c>
      <c r="AC12" s="103" t="s">
        <v>3</v>
      </c>
      <c r="AD12" s="103" t="s">
        <v>3</v>
      </c>
      <c r="AE12" s="103" t="s">
        <v>3</v>
      </c>
      <c r="AF12" s="103" t="s">
        <v>3</v>
      </c>
      <c r="AG12" s="103" t="s">
        <v>3</v>
      </c>
      <c r="AH12" s="96"/>
      <c r="AI12" s="96"/>
      <c r="AJ12" s="96"/>
    </row>
    <row r="13" spans="1:36" ht="16.5" customHeight="1">
      <c r="A13" s="117" t="s">
        <v>59</v>
      </c>
      <c r="B13" s="105" t="str">
        <f>IF(SUM(D13,F13,H13,J13,L13,N13,,P13,R13,T13,V13,X13,Z13,AB13,AD13,AF13)=0,"-",SUM(D13,F13,H13,J13,L13,N13,P13,R13,T13,V13,X13,Z13,AB13,AD13,AF13))</f>
        <v>-</v>
      </c>
      <c r="C13" s="104" t="str">
        <f>IF(SUM(E13,G13,I13,K13,M13,O13,,Q13,S13,U13,W13,Y13,AA13,AC13,AE13,AG13)=0,"-",SUM(E13,G13,I13,K13,M13,O13,Q13,S13,U13,W13,Y13,AA13,AC13,AE13,AG13))</f>
        <v>-</v>
      </c>
      <c r="D13" s="116" t="s">
        <v>3</v>
      </c>
      <c r="E13" s="103" t="s">
        <v>3</v>
      </c>
      <c r="F13" s="103" t="s">
        <v>3</v>
      </c>
      <c r="G13" s="103" t="s">
        <v>3</v>
      </c>
      <c r="H13" s="103" t="s">
        <v>3</v>
      </c>
      <c r="I13" s="103" t="s">
        <v>3</v>
      </c>
      <c r="J13" s="103" t="s">
        <v>3</v>
      </c>
      <c r="K13" s="103" t="s">
        <v>3</v>
      </c>
      <c r="L13" s="103" t="s">
        <v>3</v>
      </c>
      <c r="M13" s="103" t="s">
        <v>3</v>
      </c>
      <c r="N13" s="103" t="s">
        <v>3</v>
      </c>
      <c r="O13" s="103" t="s">
        <v>3</v>
      </c>
      <c r="P13" s="103" t="s">
        <v>3</v>
      </c>
      <c r="Q13" s="103" t="s">
        <v>3</v>
      </c>
      <c r="R13" s="103" t="s">
        <v>3</v>
      </c>
      <c r="S13" s="103" t="s">
        <v>3</v>
      </c>
      <c r="T13" s="103" t="s">
        <v>3</v>
      </c>
      <c r="U13" s="103" t="s">
        <v>3</v>
      </c>
      <c r="V13" s="103" t="s">
        <v>3</v>
      </c>
      <c r="W13" s="103" t="s">
        <v>3</v>
      </c>
      <c r="X13" s="103" t="s">
        <v>3</v>
      </c>
      <c r="Y13" s="103" t="s">
        <v>3</v>
      </c>
      <c r="Z13" s="103" t="s">
        <v>3</v>
      </c>
      <c r="AA13" s="103" t="s">
        <v>3</v>
      </c>
      <c r="AB13" s="103" t="s">
        <v>3</v>
      </c>
      <c r="AC13" s="103" t="s">
        <v>3</v>
      </c>
      <c r="AD13" s="103" t="s">
        <v>3</v>
      </c>
      <c r="AE13" s="103" t="s">
        <v>3</v>
      </c>
      <c r="AF13" s="103" t="s">
        <v>3</v>
      </c>
      <c r="AG13" s="103" t="s">
        <v>3</v>
      </c>
      <c r="AH13" s="96"/>
      <c r="AI13" s="96"/>
      <c r="AJ13" s="96"/>
    </row>
    <row r="14" spans="1:36" ht="16.5" customHeight="1">
      <c r="A14" s="117" t="s">
        <v>30</v>
      </c>
      <c r="B14" s="105" t="str">
        <f>IF(SUM(D14,F14,H14,J14,L14,N14,,P14,R14,T14,V14,X14,Z14,AB14,AD14,AF14)=0,"-",SUM(D14,F14,H14,J14,L14,N14,P14,R14,T14,V14,X14,Z14,AB14,AD14,AF14))</f>
        <v>-</v>
      </c>
      <c r="C14" s="104" t="str">
        <f>IF(SUM(E14,G14,I14,K14,M14,O14,,Q14,S14,U14,W14,Y14,AA14,AC14,AE14,AG14)=0,"-",SUM(E14,G14,I14,K14,M14,O14,Q14,S14,U14,W14,Y14,AA14,AC14,AE14,AG14))</f>
        <v>-</v>
      </c>
      <c r="D14" s="116" t="s">
        <v>3</v>
      </c>
      <c r="E14" s="103" t="s">
        <v>3</v>
      </c>
      <c r="F14" s="103" t="s">
        <v>3</v>
      </c>
      <c r="G14" s="103" t="s">
        <v>3</v>
      </c>
      <c r="H14" s="103" t="s">
        <v>3</v>
      </c>
      <c r="I14" s="103" t="s">
        <v>3</v>
      </c>
      <c r="J14" s="103" t="s">
        <v>3</v>
      </c>
      <c r="K14" s="103" t="s">
        <v>3</v>
      </c>
      <c r="L14" s="103" t="s">
        <v>3</v>
      </c>
      <c r="M14" s="103" t="s">
        <v>3</v>
      </c>
      <c r="N14" s="103" t="s">
        <v>3</v>
      </c>
      <c r="O14" s="103" t="s">
        <v>3</v>
      </c>
      <c r="P14" s="103" t="s">
        <v>3</v>
      </c>
      <c r="Q14" s="103" t="s">
        <v>3</v>
      </c>
      <c r="R14" s="103" t="s">
        <v>3</v>
      </c>
      <c r="S14" s="103" t="s">
        <v>3</v>
      </c>
      <c r="T14" s="103" t="s">
        <v>3</v>
      </c>
      <c r="U14" s="103" t="s">
        <v>3</v>
      </c>
      <c r="V14" s="103" t="s">
        <v>3</v>
      </c>
      <c r="W14" s="103" t="s">
        <v>3</v>
      </c>
      <c r="X14" s="103" t="s">
        <v>3</v>
      </c>
      <c r="Y14" s="103" t="s">
        <v>3</v>
      </c>
      <c r="Z14" s="103" t="s">
        <v>3</v>
      </c>
      <c r="AA14" s="103" t="s">
        <v>3</v>
      </c>
      <c r="AB14" s="103" t="s">
        <v>3</v>
      </c>
      <c r="AC14" s="103" t="s">
        <v>3</v>
      </c>
      <c r="AD14" s="103" t="s">
        <v>3</v>
      </c>
      <c r="AE14" s="103" t="s">
        <v>3</v>
      </c>
      <c r="AF14" s="103" t="s">
        <v>3</v>
      </c>
      <c r="AG14" s="103" t="s">
        <v>3</v>
      </c>
      <c r="AH14" s="96"/>
      <c r="AI14" s="96"/>
      <c r="AJ14" s="96"/>
    </row>
    <row r="15" spans="1:36" ht="16.5" customHeight="1">
      <c r="A15" s="117" t="s">
        <v>58</v>
      </c>
      <c r="B15" s="105" t="str">
        <f>IF(SUM(D15,F15,H15,J15,L15,N15,,P15,R15,T15,V15,X15,Z15,AB15,AD15,AF15)=0,"-",SUM(D15,F15,H15,J15,L15,N15,P15,R15,T15,V15,X15,Z15,AB15,AD15,AF15))</f>
        <v>-</v>
      </c>
      <c r="C15" s="104" t="str">
        <f>IF(SUM(E15,G15,I15,K15,M15,O15,,Q15,S15,U15,W15,Y15,AA15,AC15,AE15,AG15)=0,"-",SUM(E15,G15,I15,K15,M15,O15,Q15,S15,U15,W15,Y15,AA15,AC15,AE15,AG15))</f>
        <v>-</v>
      </c>
      <c r="D15" s="116" t="s">
        <v>3</v>
      </c>
      <c r="E15" s="103" t="s">
        <v>3</v>
      </c>
      <c r="F15" s="103" t="s">
        <v>3</v>
      </c>
      <c r="G15" s="103" t="s">
        <v>3</v>
      </c>
      <c r="H15" s="103" t="s">
        <v>3</v>
      </c>
      <c r="I15" s="103" t="s">
        <v>3</v>
      </c>
      <c r="J15" s="103" t="s">
        <v>3</v>
      </c>
      <c r="K15" s="103" t="s">
        <v>3</v>
      </c>
      <c r="L15" s="103" t="s">
        <v>3</v>
      </c>
      <c r="M15" s="103" t="s">
        <v>3</v>
      </c>
      <c r="N15" s="103" t="s">
        <v>3</v>
      </c>
      <c r="O15" s="103" t="s">
        <v>3</v>
      </c>
      <c r="P15" s="103" t="s">
        <v>3</v>
      </c>
      <c r="Q15" s="103" t="s">
        <v>3</v>
      </c>
      <c r="R15" s="103" t="s">
        <v>3</v>
      </c>
      <c r="S15" s="103" t="s">
        <v>3</v>
      </c>
      <c r="T15" s="103" t="s">
        <v>3</v>
      </c>
      <c r="U15" s="103" t="s">
        <v>3</v>
      </c>
      <c r="V15" s="103" t="s">
        <v>3</v>
      </c>
      <c r="W15" s="103" t="s">
        <v>3</v>
      </c>
      <c r="X15" s="103" t="s">
        <v>3</v>
      </c>
      <c r="Y15" s="103" t="s">
        <v>3</v>
      </c>
      <c r="Z15" s="103" t="s">
        <v>3</v>
      </c>
      <c r="AA15" s="103" t="s">
        <v>3</v>
      </c>
      <c r="AB15" s="103" t="s">
        <v>3</v>
      </c>
      <c r="AC15" s="103" t="s">
        <v>3</v>
      </c>
      <c r="AD15" s="103" t="s">
        <v>3</v>
      </c>
      <c r="AE15" s="103" t="s">
        <v>3</v>
      </c>
      <c r="AF15" s="103" t="s">
        <v>3</v>
      </c>
      <c r="AG15" s="103" t="s">
        <v>3</v>
      </c>
      <c r="AH15" s="96"/>
      <c r="AI15" s="96"/>
      <c r="AJ15" s="96"/>
    </row>
    <row r="16" spans="1:36" ht="16.5" customHeight="1">
      <c r="A16" s="117" t="s">
        <v>28</v>
      </c>
      <c r="B16" s="105" t="str">
        <f>IF(SUM(D16,F16,H16,J16,L16,N16,,P16,R16,T16,V16,X16,Z16,AB16,AD16,AF16)=0,"-",SUM(D16,F16,H16,J16,L16,N16,P16,R16,T16,V16,X16,Z16,AB16,AD16,AF16))</f>
        <v>-</v>
      </c>
      <c r="C16" s="104" t="str">
        <f>IF(SUM(E16,G16,I16,K16,M16,O16,,Q16,S16,U16,W16,Y16,AA16,AC16,AE16,AG16)=0,"-",SUM(E16,G16,I16,K16,M16,O16,Q16,S16,U16,W16,Y16,AA16,AC16,AE16,AG16))</f>
        <v>-</v>
      </c>
      <c r="D16" s="116" t="s">
        <v>3</v>
      </c>
      <c r="E16" s="103" t="s">
        <v>3</v>
      </c>
      <c r="F16" s="103" t="s">
        <v>3</v>
      </c>
      <c r="G16" s="103" t="s">
        <v>3</v>
      </c>
      <c r="H16" s="103" t="s">
        <v>3</v>
      </c>
      <c r="I16" s="103" t="s">
        <v>3</v>
      </c>
      <c r="J16" s="103" t="s">
        <v>3</v>
      </c>
      <c r="K16" s="103" t="s">
        <v>3</v>
      </c>
      <c r="L16" s="103" t="s">
        <v>3</v>
      </c>
      <c r="M16" s="103" t="s">
        <v>3</v>
      </c>
      <c r="N16" s="103" t="s">
        <v>3</v>
      </c>
      <c r="O16" s="103" t="s">
        <v>3</v>
      </c>
      <c r="P16" s="103" t="s">
        <v>3</v>
      </c>
      <c r="Q16" s="103" t="s">
        <v>3</v>
      </c>
      <c r="R16" s="103" t="s">
        <v>3</v>
      </c>
      <c r="S16" s="103" t="s">
        <v>3</v>
      </c>
      <c r="T16" s="103" t="s">
        <v>3</v>
      </c>
      <c r="U16" s="103" t="s">
        <v>3</v>
      </c>
      <c r="V16" s="103" t="s">
        <v>3</v>
      </c>
      <c r="W16" s="103" t="s">
        <v>3</v>
      </c>
      <c r="X16" s="103" t="s">
        <v>3</v>
      </c>
      <c r="Y16" s="103" t="s">
        <v>3</v>
      </c>
      <c r="Z16" s="103" t="s">
        <v>3</v>
      </c>
      <c r="AA16" s="103" t="s">
        <v>3</v>
      </c>
      <c r="AB16" s="103" t="s">
        <v>3</v>
      </c>
      <c r="AC16" s="103" t="s">
        <v>3</v>
      </c>
      <c r="AD16" s="103" t="s">
        <v>3</v>
      </c>
      <c r="AE16" s="103" t="s">
        <v>3</v>
      </c>
      <c r="AF16" s="103" t="s">
        <v>3</v>
      </c>
      <c r="AG16" s="103" t="s">
        <v>3</v>
      </c>
      <c r="AH16" s="96"/>
      <c r="AI16" s="96"/>
      <c r="AJ16" s="96"/>
    </row>
    <row r="17" spans="1:36" ht="16.5" customHeight="1">
      <c r="A17" s="117" t="s">
        <v>27</v>
      </c>
      <c r="B17" s="105" t="str">
        <f>IF(SUM(D17,F17,H17,J17,L17,N17,,P17,R17,T17,V17,X17,Z17,AB17,AD17,AF17)=0,"-",SUM(D17,F17,H17,J17,L17,N17,P17,R17,T17,V17,X17,Z17,AB17,AD17,AF17))</f>
        <v>-</v>
      </c>
      <c r="C17" s="104" t="str">
        <f>IF(SUM(E17,G17,I17,K17,M17,O17,,Q17,S17,U17,W17,Y17,AA17,AC17,AE17,AG17)=0,"-",SUM(E17,G17,I17,K17,M17,O17,Q17,S17,U17,W17,Y17,AA17,AC17,AE17,AG17))</f>
        <v>-</v>
      </c>
      <c r="D17" s="116" t="s">
        <v>3</v>
      </c>
      <c r="E17" s="103" t="s">
        <v>3</v>
      </c>
      <c r="F17" s="103" t="s">
        <v>3</v>
      </c>
      <c r="G17" s="103" t="s">
        <v>3</v>
      </c>
      <c r="H17" s="103" t="s">
        <v>3</v>
      </c>
      <c r="I17" s="103" t="s">
        <v>3</v>
      </c>
      <c r="J17" s="103" t="s">
        <v>3</v>
      </c>
      <c r="K17" s="103" t="s">
        <v>3</v>
      </c>
      <c r="L17" s="103" t="s">
        <v>3</v>
      </c>
      <c r="M17" s="103" t="s">
        <v>3</v>
      </c>
      <c r="N17" s="103" t="s">
        <v>3</v>
      </c>
      <c r="O17" s="103" t="s">
        <v>3</v>
      </c>
      <c r="P17" s="103" t="s">
        <v>3</v>
      </c>
      <c r="Q17" s="103" t="s">
        <v>3</v>
      </c>
      <c r="R17" s="103" t="s">
        <v>3</v>
      </c>
      <c r="S17" s="103" t="s">
        <v>3</v>
      </c>
      <c r="T17" s="103" t="s">
        <v>3</v>
      </c>
      <c r="U17" s="103" t="s">
        <v>3</v>
      </c>
      <c r="V17" s="103" t="s">
        <v>3</v>
      </c>
      <c r="W17" s="103" t="s">
        <v>3</v>
      </c>
      <c r="X17" s="103" t="s">
        <v>3</v>
      </c>
      <c r="Y17" s="103" t="s">
        <v>3</v>
      </c>
      <c r="Z17" s="103" t="s">
        <v>3</v>
      </c>
      <c r="AA17" s="103" t="s">
        <v>3</v>
      </c>
      <c r="AB17" s="103" t="s">
        <v>3</v>
      </c>
      <c r="AC17" s="103" t="s">
        <v>3</v>
      </c>
      <c r="AD17" s="103" t="s">
        <v>3</v>
      </c>
      <c r="AE17" s="103" t="s">
        <v>3</v>
      </c>
      <c r="AF17" s="103" t="s">
        <v>3</v>
      </c>
      <c r="AG17" s="103" t="s">
        <v>3</v>
      </c>
      <c r="AH17" s="96"/>
      <c r="AI17" s="96"/>
      <c r="AJ17" s="96"/>
    </row>
    <row r="18" spans="1:36" ht="16.5" customHeight="1">
      <c r="A18" s="112" t="s">
        <v>57</v>
      </c>
      <c r="B18" s="115">
        <f>IF(SUM(D18,F18,H18,J18,L18,N18,,P18,R18,T18,V18,X18,Z18,AB18,AD18,AF18)=0,"-",SUM(D18,F18,H18,J18,L18,N18,P18,R18,T18,V18,X18,Z18,AB18,AD18,AF18))</f>
        <v>696</v>
      </c>
      <c r="C18" s="115">
        <f>IF(SUM(E18,G18,I18,K18,M18,O18,,Q18,S18,U18,W18,Y18,AA18,AC18,AE18,AG18)=0,"-",SUM(E18,G18,I18,K18,M18,O18,Q18,S18,U18,W18,Y18,AA18,AC18,AE18,AG18))</f>
        <v>7305</v>
      </c>
      <c r="D18" s="17" t="s">
        <v>84</v>
      </c>
      <c r="E18" s="17" t="s">
        <v>84</v>
      </c>
      <c r="F18" s="17">
        <v>498</v>
      </c>
      <c r="G18" s="17">
        <v>7072</v>
      </c>
      <c r="H18" s="17">
        <v>19</v>
      </c>
      <c r="I18" s="17">
        <v>54</v>
      </c>
      <c r="J18" s="17" t="s">
        <v>84</v>
      </c>
      <c r="K18" s="17" t="s">
        <v>84</v>
      </c>
      <c r="L18" s="17">
        <v>153</v>
      </c>
      <c r="M18" s="17">
        <v>153</v>
      </c>
      <c r="N18" s="17" t="s">
        <v>84</v>
      </c>
      <c r="O18" s="17" t="s">
        <v>84</v>
      </c>
      <c r="P18" s="17">
        <v>26</v>
      </c>
      <c r="Q18" s="17">
        <v>26</v>
      </c>
      <c r="R18" s="17" t="s">
        <v>84</v>
      </c>
      <c r="S18" s="17" t="s">
        <v>84</v>
      </c>
      <c r="T18" s="17" t="s">
        <v>84</v>
      </c>
      <c r="U18" s="17" t="s">
        <v>84</v>
      </c>
      <c r="V18" s="17" t="s">
        <v>84</v>
      </c>
      <c r="W18" s="17" t="s">
        <v>84</v>
      </c>
      <c r="X18" s="17" t="s">
        <v>84</v>
      </c>
      <c r="Y18" s="17" t="s">
        <v>84</v>
      </c>
      <c r="Z18" s="17" t="s">
        <v>84</v>
      </c>
      <c r="AA18" s="17" t="s">
        <v>84</v>
      </c>
      <c r="AB18" s="17" t="s">
        <v>84</v>
      </c>
      <c r="AC18" s="17" t="s">
        <v>84</v>
      </c>
      <c r="AD18" s="17" t="s">
        <v>84</v>
      </c>
      <c r="AE18" s="17" t="s">
        <v>84</v>
      </c>
      <c r="AF18" s="17" t="s">
        <v>84</v>
      </c>
      <c r="AG18" s="17" t="s">
        <v>84</v>
      </c>
      <c r="AH18" s="96"/>
      <c r="AI18" s="96"/>
      <c r="AJ18" s="96"/>
    </row>
    <row r="19" spans="1:36" ht="33" customHeight="1">
      <c r="A19" s="114" t="s">
        <v>24</v>
      </c>
      <c r="B19" s="111">
        <f>IF(SUM(D19,F19,H19,J19,L19,N19,,P19,R19,T19,V19,X19,Z19,AB19,AD19,AF19)=0,"-",SUM(D19,F19,H19,J19,L19,N19,P19,R19,T19,V19,X19,Z19,AB19,AD19,AF19))</f>
        <v>1</v>
      </c>
      <c r="C19" s="111">
        <f>IF(SUM(E19,G19,I19,K19,M19,O19,,Q19,S19,U19,W19,Y19,AA19,AC19,AE19,AG19)=0,"-",SUM(E19,G19,I19,K19,M19,O19,Q19,S19,U19,W19,Y19,AA19,AC19,AE19,AG19))</f>
        <v>1</v>
      </c>
      <c r="D19" s="111" t="str">
        <f>D20</f>
        <v>-</v>
      </c>
      <c r="E19" s="111" t="str">
        <f>E20</f>
        <v>-</v>
      </c>
      <c r="F19" s="111" t="str">
        <f>F20</f>
        <v>-</v>
      </c>
      <c r="G19" s="111" t="str">
        <f>G20</f>
        <v>-</v>
      </c>
      <c r="H19" s="111" t="str">
        <f>H20</f>
        <v>-</v>
      </c>
      <c r="I19" s="111" t="str">
        <f>I20</f>
        <v>-</v>
      </c>
      <c r="J19" s="111" t="str">
        <f>J20</f>
        <v>-</v>
      </c>
      <c r="K19" s="111" t="str">
        <f>K20</f>
        <v>-</v>
      </c>
      <c r="L19" s="111" t="str">
        <f>L20</f>
        <v>-</v>
      </c>
      <c r="M19" s="111" t="str">
        <f>M20</f>
        <v>-</v>
      </c>
      <c r="N19" s="111">
        <f>N20</f>
        <v>1</v>
      </c>
      <c r="O19" s="111">
        <f>O20</f>
        <v>1</v>
      </c>
      <c r="P19" s="111" t="str">
        <f>P20</f>
        <v>-</v>
      </c>
      <c r="Q19" s="111" t="str">
        <f>Q20</f>
        <v>-</v>
      </c>
      <c r="R19" s="111" t="str">
        <f>R20</f>
        <v>-</v>
      </c>
      <c r="S19" s="111" t="str">
        <f>S20</f>
        <v>-</v>
      </c>
      <c r="T19" s="111" t="str">
        <f>T20</f>
        <v>-</v>
      </c>
      <c r="U19" s="111" t="str">
        <f>U20</f>
        <v>-</v>
      </c>
      <c r="V19" s="111" t="str">
        <f>V20</f>
        <v>-</v>
      </c>
      <c r="W19" s="111" t="str">
        <f>W20</f>
        <v>-</v>
      </c>
      <c r="X19" s="111" t="str">
        <f>X20</f>
        <v>-</v>
      </c>
      <c r="Y19" s="111" t="str">
        <f>Y20</f>
        <v>-</v>
      </c>
      <c r="Z19" s="111" t="str">
        <f>Z20</f>
        <v>-</v>
      </c>
      <c r="AA19" s="111" t="str">
        <f>AA20</f>
        <v>-</v>
      </c>
      <c r="AB19" s="111" t="str">
        <f>AB20</f>
        <v>-</v>
      </c>
      <c r="AC19" s="111" t="str">
        <f>AC20</f>
        <v>-</v>
      </c>
      <c r="AD19" s="111" t="str">
        <f>AD20</f>
        <v>-</v>
      </c>
      <c r="AE19" s="111" t="str">
        <f>AE20</f>
        <v>-</v>
      </c>
      <c r="AF19" s="111" t="str">
        <f>AF20</f>
        <v>-</v>
      </c>
      <c r="AG19" s="111" t="str">
        <f>AG20</f>
        <v>-</v>
      </c>
      <c r="AH19" s="96"/>
      <c r="AI19" s="96"/>
      <c r="AJ19" s="96"/>
    </row>
    <row r="20" spans="1:36" ht="16.5" customHeight="1">
      <c r="A20" s="112" t="s">
        <v>56</v>
      </c>
      <c r="B20" s="111">
        <f>IF(SUM(D20,F20,H20,J20,L20,N20,,P20,R20,T20,V20,X20,Z20,AB20,AD20,AF20)=0,"-",SUM(D20,F20,H20,J20,L20,N20,P20,R20,T20,V20,X20,Z20,AB20,AD20,AF20))</f>
        <v>1</v>
      </c>
      <c r="C20" s="111">
        <f>IF(SUM(E20,G20,I20,K20,M20,O20,,Q20,S20,U20,W20,Y20,AA20,AC20,AE20,AG20)=0,"-",SUM(E20,G20,I20,K20,M20,O20,Q20,S20,U20,W20,Y20,AA20,AC20,AE20,AG20))</f>
        <v>1</v>
      </c>
      <c r="D20" s="17" t="str">
        <f>IF(SUM(D21:D24)=0,"-",SUM(D21:D24))</f>
        <v>-</v>
      </c>
      <c r="E20" s="17" t="str">
        <f>IF(SUM(E21:E24)=0,"-",SUM(E21:E24))</f>
        <v>-</v>
      </c>
      <c r="F20" s="17" t="str">
        <f>IF(SUM(F21:F24)=0,"-",SUM(F21:F24))</f>
        <v>-</v>
      </c>
      <c r="G20" s="17" t="str">
        <f>IF(SUM(G21:G24)=0,"-",SUM(G21:G24))</f>
        <v>-</v>
      </c>
      <c r="H20" s="17" t="str">
        <f>IF(SUM(H21:H24)=0,"-",SUM(H21:H24))</f>
        <v>-</v>
      </c>
      <c r="I20" s="17" t="str">
        <f>IF(SUM(I21:I24)=0,"-",SUM(I21:I24))</f>
        <v>-</v>
      </c>
      <c r="J20" s="17" t="str">
        <f>IF(SUM(J21:J24)=0,"-",SUM(J21:J24))</f>
        <v>-</v>
      </c>
      <c r="K20" s="17" t="str">
        <f>IF(SUM(K21:K24)=0,"-",SUM(K21:K24))</f>
        <v>-</v>
      </c>
      <c r="L20" s="17" t="str">
        <f>IF(SUM(L21:L24)=0,"-",SUM(L21:L24))</f>
        <v>-</v>
      </c>
      <c r="M20" s="17" t="str">
        <f>IF(SUM(M21:M24)=0,"-",SUM(M21:M24))</f>
        <v>-</v>
      </c>
      <c r="N20" s="17">
        <f>IF(SUM(N21:N24)=0,"-",SUM(N21:N24))</f>
        <v>1</v>
      </c>
      <c r="O20" s="17">
        <f>IF(SUM(O21:O24)=0,"-",SUM(O21:O24))</f>
        <v>1</v>
      </c>
      <c r="P20" s="17" t="str">
        <f>IF(SUM(P21:P24)=0,"-",SUM(P21:P24))</f>
        <v>-</v>
      </c>
      <c r="Q20" s="17" t="str">
        <f>IF(SUM(Q21:Q24)=0,"-",SUM(Q21:Q24))</f>
        <v>-</v>
      </c>
      <c r="R20" s="17" t="str">
        <f>IF(SUM(R21:R24)=0,"-",SUM(R21:R24))</f>
        <v>-</v>
      </c>
      <c r="S20" s="17" t="str">
        <f>IF(SUM(S21:S24)=0,"-",SUM(S21:S24))</f>
        <v>-</v>
      </c>
      <c r="T20" s="17" t="str">
        <f>IF(SUM(T21:T24)=0,"-",SUM(T21:T24))</f>
        <v>-</v>
      </c>
      <c r="U20" s="17" t="str">
        <f>IF(SUM(U21:U24)=0,"-",SUM(U21:U24))</f>
        <v>-</v>
      </c>
      <c r="V20" s="17" t="str">
        <f>IF(SUM(V21:V24)=0,"-",SUM(V21:V24))</f>
        <v>-</v>
      </c>
      <c r="W20" s="17" t="str">
        <f>IF(SUM(W21:W24)=0,"-",SUM(W21:W24))</f>
        <v>-</v>
      </c>
      <c r="X20" s="17" t="str">
        <f>IF(SUM(X21:X24)=0,"-",SUM(X21:X24))</f>
        <v>-</v>
      </c>
      <c r="Y20" s="17" t="str">
        <f>IF(SUM(Y21:Y24)=0,"-",SUM(Y21:Y24))</f>
        <v>-</v>
      </c>
      <c r="Z20" s="17" t="str">
        <f>IF(SUM(Z21:Z24)=0,"-",SUM(Z21:Z24))</f>
        <v>-</v>
      </c>
      <c r="AA20" s="17" t="str">
        <f>IF(SUM(AA21:AA24)=0,"-",SUM(AA21:AA24))</f>
        <v>-</v>
      </c>
      <c r="AB20" s="17" t="str">
        <f>IF(SUM(AB21:AB24)=0,"-",SUM(AB21:AB24))</f>
        <v>-</v>
      </c>
      <c r="AC20" s="17" t="str">
        <f>IF(SUM(AC21:AC24)=0,"-",SUM(AC21:AC24))</f>
        <v>-</v>
      </c>
      <c r="AD20" s="17" t="str">
        <f>IF(SUM(AD21:AD24)=0,"-",SUM(AD21:AD24))</f>
        <v>-</v>
      </c>
      <c r="AE20" s="17" t="str">
        <f>IF(SUM(AE21:AE24)=0,"-",SUM(AE21:AE24))</f>
        <v>-</v>
      </c>
      <c r="AF20" s="17" t="str">
        <f>IF(SUM(AF21:AF24)=0,"-",SUM(AF21:AF24))</f>
        <v>-</v>
      </c>
      <c r="AG20" s="17" t="str">
        <f>IF(SUM(AG21:AG24)=0,"-",SUM(AG21:AG24))</f>
        <v>-</v>
      </c>
      <c r="AH20" s="96"/>
      <c r="AI20" s="96"/>
      <c r="AJ20" s="96"/>
    </row>
    <row r="21" spans="1:36" ht="16.5" customHeight="1">
      <c r="A21" s="110" t="s">
        <v>22</v>
      </c>
      <c r="B21" s="108">
        <f>IF(SUM(D21,F21,H21,J21,L21,N21,,P21,R21,T21,V21,X21,Z21,AB21,AD21,AF21)=0,"-",SUM(D21,F21,H21,J21,L21,N21,P21,R21,T21,V21,X21,Z21,AB21,AD21,AF21))</f>
        <v>1</v>
      </c>
      <c r="C21" s="108">
        <f>IF(SUM(E21,G21,I21,K21,M21,O21,,Q21,S21,U21,W21,Y21,AA21,AC21,AE21,AG21)=0,"-",SUM(E21,G21,I21,K21,M21,O21,Q21,S21,U21,W21,Y21,AA21,AC21,AE21,AG21))</f>
        <v>1</v>
      </c>
      <c r="D21" s="107" t="s">
        <v>3</v>
      </c>
      <c r="E21" s="107" t="s">
        <v>3</v>
      </c>
      <c r="F21" s="107" t="s">
        <v>3</v>
      </c>
      <c r="G21" s="107" t="s">
        <v>3</v>
      </c>
      <c r="H21" s="107" t="s">
        <v>3</v>
      </c>
      <c r="I21" s="107" t="s">
        <v>3</v>
      </c>
      <c r="J21" s="107" t="s">
        <v>3</v>
      </c>
      <c r="K21" s="107" t="s">
        <v>3</v>
      </c>
      <c r="L21" s="107" t="s">
        <v>3</v>
      </c>
      <c r="M21" s="107" t="s">
        <v>3</v>
      </c>
      <c r="N21" s="107">
        <v>1</v>
      </c>
      <c r="O21" s="107">
        <v>1</v>
      </c>
      <c r="P21" s="107" t="s">
        <v>3</v>
      </c>
      <c r="Q21" s="107" t="s">
        <v>3</v>
      </c>
      <c r="R21" s="107" t="s">
        <v>3</v>
      </c>
      <c r="S21" s="107" t="s">
        <v>3</v>
      </c>
      <c r="T21" s="107" t="s">
        <v>3</v>
      </c>
      <c r="U21" s="107" t="s">
        <v>3</v>
      </c>
      <c r="V21" s="107" t="s">
        <v>3</v>
      </c>
      <c r="W21" s="107" t="s">
        <v>3</v>
      </c>
      <c r="X21" s="107" t="s">
        <v>3</v>
      </c>
      <c r="Y21" s="107" t="s">
        <v>3</v>
      </c>
      <c r="Z21" s="107" t="s">
        <v>3</v>
      </c>
      <c r="AA21" s="107" t="s">
        <v>3</v>
      </c>
      <c r="AB21" s="107" t="s">
        <v>3</v>
      </c>
      <c r="AC21" s="107" t="s">
        <v>3</v>
      </c>
      <c r="AD21" s="107" t="s">
        <v>3</v>
      </c>
      <c r="AE21" s="107" t="s">
        <v>3</v>
      </c>
      <c r="AF21" s="107" t="s">
        <v>3</v>
      </c>
      <c r="AG21" s="107" t="s">
        <v>3</v>
      </c>
      <c r="AH21" s="96"/>
      <c r="AI21" s="96"/>
      <c r="AJ21" s="96"/>
    </row>
    <row r="22" spans="1:36" ht="16.5" customHeight="1">
      <c r="A22" s="106" t="s">
        <v>21</v>
      </c>
      <c r="B22" s="104" t="str">
        <f>IF(SUM(D22,F22,H22,J22,L22,N22,,P22,R22,T22,V22,X22,Z22,AB22,AD22,AF22)=0,"-",SUM(D22,F22,H22,J22,L22,N22,P22,R22,T22,V22,X22,Z22,AB22,AD22,AF22))</f>
        <v>-</v>
      </c>
      <c r="C22" s="104" t="str">
        <f>IF(SUM(E22,G22,I22,K22,M22,O22,,Q22,S22,U22,W22,Y22,AA22,AC22,AE22,AG22)=0,"-",SUM(E22,G22,I22,K22,M22,O22,Q22,S22,U22,W22,Y22,AA22,AC22,AE22,AG22))</f>
        <v>-</v>
      </c>
      <c r="D22" s="103" t="s">
        <v>3</v>
      </c>
      <c r="E22" s="103" t="s">
        <v>3</v>
      </c>
      <c r="F22" s="103" t="s">
        <v>3</v>
      </c>
      <c r="G22" s="103" t="s">
        <v>3</v>
      </c>
      <c r="H22" s="103" t="s">
        <v>3</v>
      </c>
      <c r="I22" s="103" t="s">
        <v>3</v>
      </c>
      <c r="J22" s="103" t="s">
        <v>3</v>
      </c>
      <c r="K22" s="103" t="s">
        <v>3</v>
      </c>
      <c r="L22" s="103" t="s">
        <v>3</v>
      </c>
      <c r="M22" s="103" t="s">
        <v>3</v>
      </c>
      <c r="N22" s="103" t="s">
        <v>3</v>
      </c>
      <c r="O22" s="103" t="s">
        <v>3</v>
      </c>
      <c r="P22" s="103" t="s">
        <v>3</v>
      </c>
      <c r="Q22" s="103" t="s">
        <v>3</v>
      </c>
      <c r="R22" s="103" t="s">
        <v>3</v>
      </c>
      <c r="S22" s="103" t="s">
        <v>3</v>
      </c>
      <c r="T22" s="103" t="s">
        <v>3</v>
      </c>
      <c r="U22" s="103" t="s">
        <v>3</v>
      </c>
      <c r="V22" s="103" t="s">
        <v>3</v>
      </c>
      <c r="W22" s="103" t="s">
        <v>3</v>
      </c>
      <c r="X22" s="103" t="s">
        <v>3</v>
      </c>
      <c r="Y22" s="103" t="s">
        <v>3</v>
      </c>
      <c r="Z22" s="103" t="s">
        <v>3</v>
      </c>
      <c r="AA22" s="103" t="s">
        <v>3</v>
      </c>
      <c r="AB22" s="103" t="s">
        <v>3</v>
      </c>
      <c r="AC22" s="103" t="s">
        <v>3</v>
      </c>
      <c r="AD22" s="103" t="s">
        <v>3</v>
      </c>
      <c r="AE22" s="103" t="s">
        <v>3</v>
      </c>
      <c r="AF22" s="103" t="s">
        <v>3</v>
      </c>
      <c r="AG22" s="103" t="s">
        <v>3</v>
      </c>
      <c r="AH22" s="96"/>
      <c r="AI22" s="96"/>
      <c r="AJ22" s="96"/>
    </row>
    <row r="23" spans="1:36" ht="16.5" customHeight="1">
      <c r="A23" s="106" t="s">
        <v>20</v>
      </c>
      <c r="B23" s="104" t="str">
        <f>IF(SUM(D23,F23,H23,J23,L23,N23,,P23,R23,T23,V23,X23,Z23,AB23,AD23,AF23)=0,"-",SUM(D23,F23,H23,J23,L23,N23,P23,R23,T23,V23,X23,Z23,AB23,AD23,AF23))</f>
        <v>-</v>
      </c>
      <c r="C23" s="104" t="str">
        <f>IF(SUM(E23,G23,I23,K23,M23,O23,,Q23,S23,U23,W23,Y23,AA23,AC23,AE23,AG23)=0,"-",SUM(E23,G23,I23,K23,M23,O23,Q23,S23,U23,W23,Y23,AA23,AC23,AE23,AG23))</f>
        <v>-</v>
      </c>
      <c r="D23" s="103" t="s">
        <v>3</v>
      </c>
      <c r="E23" s="103" t="s">
        <v>3</v>
      </c>
      <c r="F23" s="103" t="s">
        <v>3</v>
      </c>
      <c r="G23" s="103" t="s">
        <v>3</v>
      </c>
      <c r="H23" s="103" t="s">
        <v>3</v>
      </c>
      <c r="I23" s="103" t="s">
        <v>3</v>
      </c>
      <c r="J23" s="103" t="s">
        <v>3</v>
      </c>
      <c r="K23" s="103" t="s">
        <v>3</v>
      </c>
      <c r="L23" s="103" t="s">
        <v>3</v>
      </c>
      <c r="M23" s="103" t="s">
        <v>3</v>
      </c>
      <c r="N23" s="103" t="s">
        <v>3</v>
      </c>
      <c r="O23" s="103" t="s">
        <v>3</v>
      </c>
      <c r="P23" s="103" t="s">
        <v>3</v>
      </c>
      <c r="Q23" s="103" t="s">
        <v>3</v>
      </c>
      <c r="R23" s="103" t="s">
        <v>3</v>
      </c>
      <c r="S23" s="103" t="s">
        <v>3</v>
      </c>
      <c r="T23" s="103" t="s">
        <v>3</v>
      </c>
      <c r="U23" s="103" t="s">
        <v>3</v>
      </c>
      <c r="V23" s="103" t="s">
        <v>3</v>
      </c>
      <c r="W23" s="103" t="s">
        <v>3</v>
      </c>
      <c r="X23" s="103" t="s">
        <v>3</v>
      </c>
      <c r="Y23" s="103" t="s">
        <v>3</v>
      </c>
      <c r="Z23" s="103" t="s">
        <v>3</v>
      </c>
      <c r="AA23" s="103" t="s">
        <v>3</v>
      </c>
      <c r="AB23" s="103" t="s">
        <v>3</v>
      </c>
      <c r="AC23" s="103" t="s">
        <v>3</v>
      </c>
      <c r="AD23" s="103" t="s">
        <v>3</v>
      </c>
      <c r="AE23" s="103" t="s">
        <v>3</v>
      </c>
      <c r="AF23" s="103" t="s">
        <v>3</v>
      </c>
      <c r="AG23" s="103" t="s">
        <v>3</v>
      </c>
      <c r="AH23" s="96"/>
      <c r="AI23" s="96"/>
      <c r="AJ23" s="96"/>
    </row>
    <row r="24" spans="1:36" ht="16.5" customHeight="1">
      <c r="A24" s="102" t="s">
        <v>19</v>
      </c>
      <c r="B24" s="100" t="str">
        <f>IF(SUM(D24,F24,H24,J24,L24,N24,,P24,R24,T24,V24,X24,Z24,AB24,AD24,AF24)=0,"-",SUM(D24,F24,H24,J24,L24,N24,P24,R24,T24,V24,X24,Z24,AB24,AD24,AF24))</f>
        <v>-</v>
      </c>
      <c r="C24" s="100" t="str">
        <f>IF(SUM(E24,G24,I24,K24,M24,O24,,Q24,S24,U24,W24,Y24,AA24,AC24,AE24,AG24)=0,"-",SUM(E24,G24,I24,K24,M24,O24,Q24,S24,U24,W24,Y24,AA24,AC24,AE24,AG24))</f>
        <v>-</v>
      </c>
      <c r="D24" s="99" t="s">
        <v>3</v>
      </c>
      <c r="E24" s="99" t="s">
        <v>3</v>
      </c>
      <c r="F24" s="99" t="s">
        <v>3</v>
      </c>
      <c r="G24" s="99" t="s">
        <v>3</v>
      </c>
      <c r="H24" s="99" t="s">
        <v>3</v>
      </c>
      <c r="I24" s="99" t="s">
        <v>3</v>
      </c>
      <c r="J24" s="99" t="s">
        <v>3</v>
      </c>
      <c r="K24" s="99" t="s">
        <v>3</v>
      </c>
      <c r="L24" s="99" t="s">
        <v>3</v>
      </c>
      <c r="M24" s="99" t="s">
        <v>3</v>
      </c>
      <c r="N24" s="99" t="s">
        <v>3</v>
      </c>
      <c r="O24" s="99" t="s">
        <v>3</v>
      </c>
      <c r="P24" s="99" t="s">
        <v>3</v>
      </c>
      <c r="Q24" s="99" t="s">
        <v>3</v>
      </c>
      <c r="R24" s="99" t="s">
        <v>3</v>
      </c>
      <c r="S24" s="99" t="s">
        <v>3</v>
      </c>
      <c r="T24" s="99" t="s">
        <v>3</v>
      </c>
      <c r="U24" s="99" t="s">
        <v>3</v>
      </c>
      <c r="V24" s="99" t="s">
        <v>3</v>
      </c>
      <c r="W24" s="99" t="s">
        <v>3</v>
      </c>
      <c r="X24" s="99" t="s">
        <v>3</v>
      </c>
      <c r="Y24" s="99" t="s">
        <v>3</v>
      </c>
      <c r="Z24" s="99" t="s">
        <v>3</v>
      </c>
      <c r="AA24" s="99" t="s">
        <v>3</v>
      </c>
      <c r="AB24" s="99" t="s">
        <v>3</v>
      </c>
      <c r="AC24" s="99" t="s">
        <v>3</v>
      </c>
      <c r="AD24" s="99" t="s">
        <v>3</v>
      </c>
      <c r="AE24" s="99" t="s">
        <v>3</v>
      </c>
      <c r="AF24" s="99" t="s">
        <v>3</v>
      </c>
      <c r="AG24" s="99" t="s">
        <v>3</v>
      </c>
      <c r="AH24" s="96"/>
      <c r="AI24" s="96"/>
      <c r="AJ24" s="96"/>
    </row>
    <row r="25" spans="1:36" ht="33" customHeight="1">
      <c r="A25" s="113" t="s">
        <v>18</v>
      </c>
      <c r="B25" s="115">
        <f>IF(SUM(D25,F25,H25,J25,L25,N25,,P25,R25,T25,V25,X25,Z25,AB25,AD25,AF25)=0,"-",SUM(D25,F25,H25,J25,L25,N25,P25,R25,T25,V25,X25,Z25,AB25,AD25,AF25))</f>
        <v>4</v>
      </c>
      <c r="C25" s="115">
        <f>IF(SUM(E25,G25,I25,K25,M25,O25,,Q25,S25,U25,W25,Y25,AA25,AC25,AE25,AG25)=0,"-",SUM(E25,G25,I25,K25,M25,O25,Q25,S25,U25,W25,Y25,AA25,AC25,AE25,AG25))</f>
        <v>4</v>
      </c>
      <c r="D25" s="115" t="str">
        <f>D26</f>
        <v>-</v>
      </c>
      <c r="E25" s="115" t="str">
        <f>E26</f>
        <v>-</v>
      </c>
      <c r="F25" s="115">
        <f>F26</f>
        <v>3</v>
      </c>
      <c r="G25" s="115">
        <f>G26</f>
        <v>3</v>
      </c>
      <c r="H25" s="115" t="str">
        <f>H26</f>
        <v>-</v>
      </c>
      <c r="I25" s="115" t="str">
        <f>I26</f>
        <v>-</v>
      </c>
      <c r="J25" s="115" t="str">
        <f>J26</f>
        <v>-</v>
      </c>
      <c r="K25" s="115" t="str">
        <f>K26</f>
        <v>-</v>
      </c>
      <c r="L25" s="115" t="str">
        <f>L26</f>
        <v>-</v>
      </c>
      <c r="M25" s="115" t="str">
        <f>M26</f>
        <v>-</v>
      </c>
      <c r="N25" s="115" t="str">
        <f>N26</f>
        <v>-</v>
      </c>
      <c r="O25" s="115" t="str">
        <f>O26</f>
        <v>-</v>
      </c>
      <c r="P25" s="115" t="str">
        <f>P26</f>
        <v>-</v>
      </c>
      <c r="Q25" s="115" t="str">
        <f>Q26</f>
        <v>-</v>
      </c>
      <c r="R25" s="115" t="str">
        <f>R26</f>
        <v>-</v>
      </c>
      <c r="S25" s="115" t="str">
        <f>S26</f>
        <v>-</v>
      </c>
      <c r="T25" s="115" t="str">
        <f>T26</f>
        <v>-</v>
      </c>
      <c r="U25" s="115" t="str">
        <f>U26</f>
        <v>-</v>
      </c>
      <c r="V25" s="115" t="str">
        <f>V26</f>
        <v>-</v>
      </c>
      <c r="W25" s="115" t="str">
        <f>W26</f>
        <v>-</v>
      </c>
      <c r="X25" s="115">
        <f>X26</f>
        <v>1</v>
      </c>
      <c r="Y25" s="115">
        <f>Y26</f>
        <v>1</v>
      </c>
      <c r="Z25" s="115" t="str">
        <f>Z26</f>
        <v>-</v>
      </c>
      <c r="AA25" s="115" t="str">
        <f>AA26</f>
        <v>-</v>
      </c>
      <c r="AB25" s="115" t="str">
        <f>AB26</f>
        <v>-</v>
      </c>
      <c r="AC25" s="115" t="str">
        <f>AC26</f>
        <v>-</v>
      </c>
      <c r="AD25" s="115" t="str">
        <f>AD26</f>
        <v>-</v>
      </c>
      <c r="AE25" s="115" t="str">
        <f>AE26</f>
        <v>-</v>
      </c>
      <c r="AF25" s="115" t="str">
        <f>AF26</f>
        <v>-</v>
      </c>
      <c r="AG25" s="115" t="str">
        <f>AG26</f>
        <v>-</v>
      </c>
      <c r="AH25" s="96"/>
      <c r="AI25" s="96"/>
      <c r="AJ25" s="96"/>
    </row>
    <row r="26" spans="1:36" ht="16.5" customHeight="1">
      <c r="A26" s="112" t="s">
        <v>17</v>
      </c>
      <c r="B26" s="115">
        <f>IF(SUM(D26,F26,H26,J26,L26,N26,,P26,R26,T26,V26,X26,Z26,AB26,AD26,AF26)=0,"-",SUM(D26,F26,H26,J26,L26,N26,P26,R26,T26,V26,X26,Z26,AB26,AD26,AF26))</f>
        <v>4</v>
      </c>
      <c r="C26" s="111">
        <f>IF(SUM(E26,G26,I26,K26,M26,O26,,Q26,S26,U26,W26,Y26,AA26,AC26,AE26,AG26)=0,"-",SUM(E26,G26,I26,K26,M26,O26,Q26,S26,U26,W26,Y26,AA26,AC26,AE26,AG26))</f>
        <v>4</v>
      </c>
      <c r="D26" s="17" t="str">
        <f>IF(SUM(D27:D31)=0,"-",SUM(D27:D31))</f>
        <v>-</v>
      </c>
      <c r="E26" s="17" t="str">
        <f>IF(SUM(E27:E31)=0,"-",SUM(E27:E31))</f>
        <v>-</v>
      </c>
      <c r="F26" s="17">
        <f>IF(SUM(F27:F31)=0,"-",SUM(F27:F31))</f>
        <v>3</v>
      </c>
      <c r="G26" s="17">
        <f>IF(SUM(G27:G31)=0,"-",SUM(G27:G31))</f>
        <v>3</v>
      </c>
      <c r="H26" s="17" t="str">
        <f>IF(SUM(H27:H31)=0,"-",SUM(H27:H31))</f>
        <v>-</v>
      </c>
      <c r="I26" s="17" t="str">
        <f>IF(SUM(I27:I31)=0,"-",SUM(I27:I31))</f>
        <v>-</v>
      </c>
      <c r="J26" s="17" t="str">
        <f>IF(SUM(J27:J31)=0,"-",SUM(J27:J31))</f>
        <v>-</v>
      </c>
      <c r="K26" s="17" t="str">
        <f>IF(SUM(K27:K31)=0,"-",SUM(K27:K31))</f>
        <v>-</v>
      </c>
      <c r="L26" s="17" t="str">
        <f>IF(SUM(L27:L31)=0,"-",SUM(L27:L31))</f>
        <v>-</v>
      </c>
      <c r="M26" s="17" t="str">
        <f>IF(SUM(M27:M31)=0,"-",SUM(M27:M31))</f>
        <v>-</v>
      </c>
      <c r="N26" s="17" t="str">
        <f>IF(SUM(N27:N31)=0,"-",SUM(N27:N31))</f>
        <v>-</v>
      </c>
      <c r="O26" s="17" t="str">
        <f>IF(SUM(O27:O31)=0,"-",SUM(O27:O31))</f>
        <v>-</v>
      </c>
      <c r="P26" s="17" t="str">
        <f>IF(SUM(P27:P31)=0,"-",SUM(P27:P31))</f>
        <v>-</v>
      </c>
      <c r="Q26" s="17" t="str">
        <f>IF(SUM(Q27:Q31)=0,"-",SUM(Q27:Q31))</f>
        <v>-</v>
      </c>
      <c r="R26" s="17" t="str">
        <f>IF(SUM(R27:R31)=0,"-",SUM(R27:R31))</f>
        <v>-</v>
      </c>
      <c r="S26" s="17" t="str">
        <f>IF(SUM(S27:S31)=0,"-",SUM(S27:S31))</f>
        <v>-</v>
      </c>
      <c r="T26" s="17" t="str">
        <f>IF(SUM(T27:T31)=0,"-",SUM(T27:T31))</f>
        <v>-</v>
      </c>
      <c r="U26" s="17" t="str">
        <f>IF(SUM(U27:U31)=0,"-",SUM(U27:U31))</f>
        <v>-</v>
      </c>
      <c r="V26" s="17" t="str">
        <f>IF(SUM(V27:V31)=0,"-",SUM(V27:V31))</f>
        <v>-</v>
      </c>
      <c r="W26" s="17" t="str">
        <f>IF(SUM(W27:W31)=0,"-",SUM(W27:W31))</f>
        <v>-</v>
      </c>
      <c r="X26" s="17">
        <f>IF(SUM(X27:X31)=0,"-",SUM(X27:X31))</f>
        <v>1</v>
      </c>
      <c r="Y26" s="17">
        <f>IF(SUM(Y27:Y31)=0,"-",SUM(Y27:Y31))</f>
        <v>1</v>
      </c>
      <c r="Z26" s="17" t="str">
        <f>IF(SUM(Z27:Z31)=0,"-",SUM(Z27:Z31))</f>
        <v>-</v>
      </c>
      <c r="AA26" s="17" t="str">
        <f>IF(SUM(AA27:AA31)=0,"-",SUM(AA27:AA31))</f>
        <v>-</v>
      </c>
      <c r="AB26" s="17" t="str">
        <f>IF(SUM(AB27:AB31)=0,"-",SUM(AB27:AB31))</f>
        <v>-</v>
      </c>
      <c r="AC26" s="17" t="str">
        <f>IF(SUM(AC27:AC31)=0,"-",SUM(AC27:AC31))</f>
        <v>-</v>
      </c>
      <c r="AD26" s="17" t="str">
        <f>IF(SUM(AD27:AD31)=0,"-",SUM(AD27:AD31))</f>
        <v>-</v>
      </c>
      <c r="AE26" s="17" t="str">
        <f>IF(SUM(AE27:AE31)=0,"-",SUM(AE27:AE31))</f>
        <v>-</v>
      </c>
      <c r="AF26" s="17" t="str">
        <f>IF(SUM(AF27:AF31)=0,"-",SUM(AF27:AF31))</f>
        <v>-</v>
      </c>
      <c r="AG26" s="17" t="str">
        <f>IF(SUM(AG27:AG31)=0,"-",SUM(AG27:AG31))</f>
        <v>-</v>
      </c>
      <c r="AH26" s="96"/>
      <c r="AI26" s="96"/>
      <c r="AJ26" s="96"/>
    </row>
    <row r="27" spans="1:36" ht="16.5" customHeight="1">
      <c r="A27" s="110" t="s">
        <v>13</v>
      </c>
      <c r="B27" s="109">
        <f>IF(SUM(D27,F27,H27,J27,L27,N27,,P27,R27,T27,V27,X27,Z27,AB27,AD27,AF27)=0,"-",SUM(D27,F27,H27,J27,L27,N27,P27,R27,T27,V27,X27,Z27,AB27,AD27,AF27))</f>
        <v>1</v>
      </c>
      <c r="C27" s="109">
        <f>IF(SUM(E27,G27,I27,K27,M27,O27,,Q27,S27,U27,W27,Y27,AA27,AC27,AE27,AG27)=0,"-",SUM(E27,G27,I27,K27,M27,O27,Q27,S27,U27,W27,Y27,AA27,AC27,AE27,AG27))</f>
        <v>1</v>
      </c>
      <c r="D27" s="107" t="s">
        <v>3</v>
      </c>
      <c r="E27" s="107" t="s">
        <v>3</v>
      </c>
      <c r="F27" s="107">
        <v>1</v>
      </c>
      <c r="G27" s="107">
        <v>1</v>
      </c>
      <c r="H27" s="107" t="s">
        <v>3</v>
      </c>
      <c r="I27" s="107" t="s">
        <v>3</v>
      </c>
      <c r="J27" s="107" t="s">
        <v>3</v>
      </c>
      <c r="K27" s="107" t="s">
        <v>3</v>
      </c>
      <c r="L27" s="107" t="s">
        <v>3</v>
      </c>
      <c r="M27" s="107" t="s">
        <v>3</v>
      </c>
      <c r="N27" s="107" t="s">
        <v>3</v>
      </c>
      <c r="O27" s="107" t="s">
        <v>3</v>
      </c>
      <c r="P27" s="107" t="s">
        <v>3</v>
      </c>
      <c r="Q27" s="107" t="s">
        <v>3</v>
      </c>
      <c r="R27" s="107" t="s">
        <v>3</v>
      </c>
      <c r="S27" s="107" t="s">
        <v>3</v>
      </c>
      <c r="T27" s="107" t="s">
        <v>3</v>
      </c>
      <c r="U27" s="107" t="s">
        <v>3</v>
      </c>
      <c r="V27" s="107" t="s">
        <v>3</v>
      </c>
      <c r="W27" s="107" t="s">
        <v>3</v>
      </c>
      <c r="X27" s="107" t="s">
        <v>3</v>
      </c>
      <c r="Y27" s="107" t="s">
        <v>3</v>
      </c>
      <c r="Z27" s="107" t="s">
        <v>3</v>
      </c>
      <c r="AA27" s="107" t="s">
        <v>3</v>
      </c>
      <c r="AB27" s="107" t="s">
        <v>3</v>
      </c>
      <c r="AC27" s="107" t="s">
        <v>3</v>
      </c>
      <c r="AD27" s="107" t="s">
        <v>3</v>
      </c>
      <c r="AE27" s="107" t="s">
        <v>3</v>
      </c>
      <c r="AF27" s="107" t="s">
        <v>3</v>
      </c>
      <c r="AG27" s="107" t="s">
        <v>3</v>
      </c>
      <c r="AH27" s="96"/>
      <c r="AI27" s="96"/>
      <c r="AJ27" s="96"/>
    </row>
    <row r="28" spans="1:36" ht="16.5" customHeight="1">
      <c r="A28" s="106" t="s">
        <v>12</v>
      </c>
      <c r="B28" s="105" t="str">
        <f>IF(SUM(D28,F28,H28,J28,L28,N28,,P28,R28,T28,V28,X28,Z28,AB28,AD28,AF28)=0,"-",SUM(D28,F28,H28,J28,L28,N28,P28,R28,T28,V28,X28,Z28,AB28,AD28,AF28))</f>
        <v>-</v>
      </c>
      <c r="C28" s="104" t="str">
        <f>IF(SUM(E28,G28,I28,K28,M28,O28,,Q28,S28,U28,W28,Y28,AA28,AC28,AE28,AG28)=0,"-",SUM(E28,G28,I28,K28,M28,O28,Q28,S28,U28,W28,Y28,AA28,AC28,AE28,AG28))</f>
        <v>-</v>
      </c>
      <c r="D28" s="103" t="s">
        <v>3</v>
      </c>
      <c r="E28" s="103" t="s">
        <v>3</v>
      </c>
      <c r="F28" s="103" t="s">
        <v>3</v>
      </c>
      <c r="G28" s="103" t="s">
        <v>3</v>
      </c>
      <c r="H28" s="103" t="s">
        <v>3</v>
      </c>
      <c r="I28" s="103" t="s">
        <v>3</v>
      </c>
      <c r="J28" s="103" t="s">
        <v>3</v>
      </c>
      <c r="K28" s="103" t="s">
        <v>3</v>
      </c>
      <c r="L28" s="103" t="s">
        <v>3</v>
      </c>
      <c r="M28" s="103" t="s">
        <v>3</v>
      </c>
      <c r="N28" s="103" t="s">
        <v>3</v>
      </c>
      <c r="O28" s="103" t="s">
        <v>3</v>
      </c>
      <c r="P28" s="103" t="s">
        <v>3</v>
      </c>
      <c r="Q28" s="103" t="s">
        <v>3</v>
      </c>
      <c r="R28" s="103" t="s">
        <v>3</v>
      </c>
      <c r="S28" s="103" t="s">
        <v>3</v>
      </c>
      <c r="T28" s="103" t="s">
        <v>3</v>
      </c>
      <c r="U28" s="103" t="s">
        <v>3</v>
      </c>
      <c r="V28" s="103" t="s">
        <v>3</v>
      </c>
      <c r="W28" s="103" t="s">
        <v>3</v>
      </c>
      <c r="X28" s="103" t="s">
        <v>3</v>
      </c>
      <c r="Y28" s="103" t="s">
        <v>3</v>
      </c>
      <c r="Z28" s="103" t="s">
        <v>3</v>
      </c>
      <c r="AA28" s="103" t="s">
        <v>3</v>
      </c>
      <c r="AB28" s="103" t="s">
        <v>3</v>
      </c>
      <c r="AC28" s="103" t="s">
        <v>3</v>
      </c>
      <c r="AD28" s="103" t="s">
        <v>3</v>
      </c>
      <c r="AE28" s="103" t="s">
        <v>3</v>
      </c>
      <c r="AF28" s="103" t="s">
        <v>3</v>
      </c>
      <c r="AG28" s="103" t="s">
        <v>3</v>
      </c>
      <c r="AH28" s="96"/>
      <c r="AI28" s="96"/>
      <c r="AJ28" s="96"/>
    </row>
    <row r="29" spans="1:36" ht="16.5" customHeight="1">
      <c r="A29" s="106" t="s">
        <v>11</v>
      </c>
      <c r="B29" s="105">
        <f>IF(SUM(D29,F29,H29,J29,L29,N29,,P29,R29,T29,V29,X29,Z29,AB29,AD29,AF29)=0,"-",SUM(D29,F29,H29,J29,L29,N29,P29,R29,T29,V29,X29,Z29,AB29,AD29,AF29))</f>
        <v>1</v>
      </c>
      <c r="C29" s="105">
        <f>IF(SUM(E29,G29,I29,K29,M29,O29,,Q29,S29,U29,W29,Y29,AA29,AC29,AE29,AG29)=0,"-",SUM(E29,G29,I29,K29,M29,O29,Q29,S29,U29,W29,Y29,AA29,AC29,AE29,AG29))</f>
        <v>1</v>
      </c>
      <c r="D29" s="103" t="s">
        <v>3</v>
      </c>
      <c r="E29" s="103" t="s">
        <v>3</v>
      </c>
      <c r="F29" s="103" t="s">
        <v>3</v>
      </c>
      <c r="G29" s="103" t="s">
        <v>3</v>
      </c>
      <c r="H29" s="103" t="s">
        <v>3</v>
      </c>
      <c r="I29" s="103" t="s">
        <v>3</v>
      </c>
      <c r="J29" s="103" t="s">
        <v>3</v>
      </c>
      <c r="K29" s="103" t="s">
        <v>3</v>
      </c>
      <c r="L29" s="103" t="s">
        <v>3</v>
      </c>
      <c r="M29" s="103" t="s">
        <v>3</v>
      </c>
      <c r="N29" s="103" t="s">
        <v>3</v>
      </c>
      <c r="O29" s="103" t="s">
        <v>3</v>
      </c>
      <c r="P29" s="103" t="s">
        <v>3</v>
      </c>
      <c r="Q29" s="103" t="s">
        <v>3</v>
      </c>
      <c r="R29" s="103" t="s">
        <v>3</v>
      </c>
      <c r="S29" s="103" t="s">
        <v>3</v>
      </c>
      <c r="T29" s="103" t="s">
        <v>3</v>
      </c>
      <c r="U29" s="103" t="s">
        <v>3</v>
      </c>
      <c r="V29" s="103" t="s">
        <v>3</v>
      </c>
      <c r="W29" s="103" t="s">
        <v>3</v>
      </c>
      <c r="X29" s="103">
        <v>1</v>
      </c>
      <c r="Y29" s="103">
        <v>1</v>
      </c>
      <c r="Z29" s="103" t="s">
        <v>3</v>
      </c>
      <c r="AA29" s="103" t="s">
        <v>3</v>
      </c>
      <c r="AB29" s="103" t="s">
        <v>3</v>
      </c>
      <c r="AC29" s="103" t="s">
        <v>3</v>
      </c>
      <c r="AD29" s="103" t="s">
        <v>3</v>
      </c>
      <c r="AE29" s="103" t="s">
        <v>3</v>
      </c>
      <c r="AF29" s="103" t="s">
        <v>3</v>
      </c>
      <c r="AG29" s="103" t="s">
        <v>3</v>
      </c>
      <c r="AH29" s="96"/>
      <c r="AI29" s="96"/>
      <c r="AJ29" s="96"/>
    </row>
    <row r="30" spans="1:36" ht="16.5" customHeight="1">
      <c r="A30" s="106" t="s">
        <v>10</v>
      </c>
      <c r="B30" s="104">
        <f>IF(SUM(D30,F30,H30,J30,L30,N30,,P30,R30,T30,V30,X30,Z30,AB30,AD30,AF30)=0,"-",SUM(D30,F30,H30,J30,L30,N30,P30,R30,T30,V30,X30,Z30,AB30,AD30,AF30))</f>
        <v>1</v>
      </c>
      <c r="C30" s="105">
        <f>IF(SUM(E30,G30,I30,K30,M30,O30,,Q30,S30,U30,W30,Y30,AA30,AC30,AE30,AG30)=0,"-",SUM(E30,G30,I30,K30,M30,O30,Q30,S30,U30,W30,Y30,AA30,AC30,AE30,AG30))</f>
        <v>1</v>
      </c>
      <c r="D30" s="103" t="s">
        <v>3</v>
      </c>
      <c r="E30" s="103" t="s">
        <v>3</v>
      </c>
      <c r="F30" s="103">
        <v>1</v>
      </c>
      <c r="G30" s="103">
        <v>1</v>
      </c>
      <c r="H30" s="103" t="s">
        <v>3</v>
      </c>
      <c r="I30" s="103" t="s">
        <v>3</v>
      </c>
      <c r="J30" s="103" t="s">
        <v>3</v>
      </c>
      <c r="K30" s="103" t="s">
        <v>3</v>
      </c>
      <c r="L30" s="103" t="s">
        <v>3</v>
      </c>
      <c r="M30" s="103" t="s">
        <v>3</v>
      </c>
      <c r="N30" s="103" t="s">
        <v>3</v>
      </c>
      <c r="O30" s="103" t="s">
        <v>3</v>
      </c>
      <c r="P30" s="103" t="s">
        <v>3</v>
      </c>
      <c r="Q30" s="103" t="s">
        <v>3</v>
      </c>
      <c r="R30" s="103" t="s">
        <v>3</v>
      </c>
      <c r="S30" s="103" t="s">
        <v>3</v>
      </c>
      <c r="T30" s="103" t="s">
        <v>3</v>
      </c>
      <c r="U30" s="103" t="s">
        <v>3</v>
      </c>
      <c r="V30" s="103" t="s">
        <v>3</v>
      </c>
      <c r="W30" s="103" t="s">
        <v>3</v>
      </c>
      <c r="X30" s="103" t="s">
        <v>3</v>
      </c>
      <c r="Y30" s="103" t="s">
        <v>3</v>
      </c>
      <c r="Z30" s="103" t="s">
        <v>3</v>
      </c>
      <c r="AA30" s="103" t="s">
        <v>3</v>
      </c>
      <c r="AB30" s="103" t="s">
        <v>3</v>
      </c>
      <c r="AC30" s="103" t="s">
        <v>3</v>
      </c>
      <c r="AD30" s="103" t="s">
        <v>3</v>
      </c>
      <c r="AE30" s="103" t="s">
        <v>3</v>
      </c>
      <c r="AF30" s="103" t="s">
        <v>3</v>
      </c>
      <c r="AG30" s="103" t="s">
        <v>3</v>
      </c>
      <c r="AH30" s="96"/>
      <c r="AI30" s="96"/>
      <c r="AJ30" s="96"/>
    </row>
    <row r="31" spans="1:36" ht="16.5" customHeight="1">
      <c r="A31" s="102" t="s">
        <v>9</v>
      </c>
      <c r="B31" s="101">
        <f>IF(SUM(D31,F31,H31,J31,L31,N31,,P31,R31,T31,V31,X31,Z31,AB31,AD31,AF31)=0,"-",SUM(D31,F31,H31,J31,L31,N31,P31,R31,T31,V31,X31,Z31,AB31,AD31,AF31))</f>
        <v>1</v>
      </c>
      <c r="C31" s="101">
        <f>IF(SUM(E31,G31,I31,K31,M31,O31,,Q31,S31,U31,W31,Y31,AA31,AC31,AE31,AG31)=0,"-",SUM(E31,G31,I31,K31,M31,O31,Q31,S31,U31,W31,Y31,AA31,AC31,AE31,AG31))</f>
        <v>1</v>
      </c>
      <c r="D31" s="99" t="s">
        <v>3</v>
      </c>
      <c r="E31" s="99" t="s">
        <v>3</v>
      </c>
      <c r="F31" s="99">
        <v>1</v>
      </c>
      <c r="G31" s="99">
        <v>1</v>
      </c>
      <c r="H31" s="99" t="s">
        <v>3</v>
      </c>
      <c r="I31" s="99" t="s">
        <v>3</v>
      </c>
      <c r="J31" s="99" t="s">
        <v>3</v>
      </c>
      <c r="K31" s="99" t="s">
        <v>3</v>
      </c>
      <c r="L31" s="99" t="s">
        <v>3</v>
      </c>
      <c r="M31" s="99" t="s">
        <v>3</v>
      </c>
      <c r="N31" s="99" t="s">
        <v>3</v>
      </c>
      <c r="O31" s="99" t="s">
        <v>3</v>
      </c>
      <c r="P31" s="99" t="s">
        <v>3</v>
      </c>
      <c r="Q31" s="99" t="s">
        <v>3</v>
      </c>
      <c r="R31" s="99" t="s">
        <v>3</v>
      </c>
      <c r="S31" s="99" t="s">
        <v>3</v>
      </c>
      <c r="T31" s="99" t="s">
        <v>3</v>
      </c>
      <c r="U31" s="99" t="s">
        <v>3</v>
      </c>
      <c r="V31" s="99" t="s">
        <v>3</v>
      </c>
      <c r="W31" s="99" t="s">
        <v>3</v>
      </c>
      <c r="X31" s="99" t="s">
        <v>3</v>
      </c>
      <c r="Y31" s="99" t="s">
        <v>3</v>
      </c>
      <c r="Z31" s="99" t="s">
        <v>3</v>
      </c>
      <c r="AA31" s="99" t="s">
        <v>3</v>
      </c>
      <c r="AB31" s="99" t="s">
        <v>3</v>
      </c>
      <c r="AC31" s="99" t="s">
        <v>3</v>
      </c>
      <c r="AD31" s="99" t="s">
        <v>3</v>
      </c>
      <c r="AE31" s="99" t="s">
        <v>3</v>
      </c>
      <c r="AF31" s="99" t="s">
        <v>3</v>
      </c>
      <c r="AG31" s="99" t="s">
        <v>3</v>
      </c>
      <c r="AH31" s="96"/>
      <c r="AI31" s="96"/>
      <c r="AJ31" s="96"/>
    </row>
    <row r="32" spans="1:36" ht="16.5" customHeight="1">
      <c r="A32" s="98" t="s">
        <v>55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6.5" customHeight="1">
      <c r="A33" s="9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6.5" customHeight="1">
      <c r="A34" s="98" t="s">
        <v>54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6.5" customHeight="1">
      <c r="A35" s="97" t="s">
        <v>83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</row>
    <row r="36" spans="1:29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</row>
    <row r="37" spans="1:29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</row>
    <row r="38" spans="1:29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</row>
    <row r="39" spans="1:29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</row>
    <row r="40" spans="1:29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</row>
    <row r="41" spans="1:29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</row>
    <row r="42" spans="1:29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</row>
    <row r="43" spans="1:29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</row>
    <row r="44" spans="1:29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</row>
    <row r="45" spans="1:29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</row>
    <row r="46" spans="1:29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</row>
    <row r="47" spans="1:29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</row>
  </sheetData>
  <mergeCells count="19">
    <mergeCell ref="AE1:AG1"/>
    <mergeCell ref="F3:G5"/>
    <mergeCell ref="D3:E5"/>
    <mergeCell ref="AF4:AG5"/>
    <mergeCell ref="X4:Y5"/>
    <mergeCell ref="Z4:AA5"/>
    <mergeCell ref="N3:O5"/>
    <mergeCell ref="L3:M5"/>
    <mergeCell ref="J3:K5"/>
    <mergeCell ref="V3:W5"/>
    <mergeCell ref="B3:C5"/>
    <mergeCell ref="B2:AG2"/>
    <mergeCell ref="T3:U5"/>
    <mergeCell ref="R3:S5"/>
    <mergeCell ref="P3:Q5"/>
    <mergeCell ref="H3:I5"/>
    <mergeCell ref="AB4:AC5"/>
    <mergeCell ref="AD4:AE5"/>
    <mergeCell ref="X3:AG3"/>
  </mergeCells>
  <phoneticPr fontId="4"/>
  <printOptions horizontalCentered="1"/>
  <pageMargins left="0.31496062992125984" right="0.31496062992125984" top="0.78740157480314965" bottom="0.78740157480314965" header="0" footer="0"/>
  <headerFooter alignWithMargins="0"/>
  <rowBreaks count="2" manualBreakCount="2">
    <brk id="36828" min="237" max="60636" man="1"/>
    <brk id="47719" min="245" max="124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showOutlineSymbols="0" zoomScaleNormal="100" zoomScaleSheetLayoutView="80" workbookViewId="0"/>
  </sheetViews>
  <sheetFormatPr defaultRowHeight="15"/>
  <cols>
    <col min="1" max="1" width="16.625" style="97" customWidth="1"/>
    <col min="2" max="2" width="7.625" style="27" customWidth="1"/>
    <col min="3" max="3" width="6.625" style="27" customWidth="1"/>
    <col min="4" max="4" width="7.625" style="27" customWidth="1"/>
    <col min="5" max="5" width="6.125" style="27" customWidth="1"/>
    <col min="6" max="6" width="6.625" style="27" customWidth="1"/>
    <col min="7" max="7" width="6.125" style="27" customWidth="1"/>
    <col min="8" max="8" width="6.625" style="27" customWidth="1"/>
    <col min="9" max="9" width="6.125" style="27" customWidth="1"/>
    <col min="10" max="10" width="6.625" style="27" customWidth="1"/>
    <col min="11" max="11" width="6.125" style="27" customWidth="1"/>
    <col min="12" max="12" width="6.625" style="27" customWidth="1"/>
    <col min="13" max="13" width="6.125" style="27" customWidth="1"/>
    <col min="14" max="14" width="6.625" style="27" customWidth="1"/>
    <col min="15" max="15" width="6.125" style="27" customWidth="1"/>
    <col min="16" max="16" width="6.625" style="27" customWidth="1"/>
    <col min="17" max="23" width="6.125" style="27" customWidth="1"/>
    <col min="24" max="24" width="6.625" style="27" customWidth="1"/>
    <col min="25" max="16384" width="9" style="27"/>
  </cols>
  <sheetData>
    <row r="1" spans="1:25" s="155" customFormat="1" ht="18" customHeight="1">
      <c r="A1" s="161" t="s">
        <v>107</v>
      </c>
      <c r="B1" s="158"/>
      <c r="C1" s="160"/>
      <c r="D1" s="160"/>
      <c r="V1" s="190" t="s">
        <v>51</v>
      </c>
      <c r="W1" s="190"/>
      <c r="X1" s="190"/>
    </row>
    <row r="2" spans="1:25" ht="16.5" customHeight="1">
      <c r="A2" s="217"/>
      <c r="B2" s="216" t="s">
        <v>106</v>
      </c>
      <c r="C2" s="148" t="s">
        <v>105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9"/>
      <c r="V2" s="179"/>
      <c r="W2" s="179"/>
      <c r="X2" s="177"/>
    </row>
    <row r="3" spans="1:25" ht="49.5" customHeight="1">
      <c r="A3" s="215"/>
      <c r="B3" s="214"/>
      <c r="C3" s="213" t="s">
        <v>79</v>
      </c>
      <c r="D3" s="213"/>
      <c r="E3" s="210" t="s">
        <v>104</v>
      </c>
      <c r="F3" s="209"/>
      <c r="G3" s="212" t="s">
        <v>103</v>
      </c>
      <c r="H3" s="211"/>
      <c r="I3" s="212" t="s">
        <v>102</v>
      </c>
      <c r="J3" s="211"/>
      <c r="K3" s="212" t="s">
        <v>101</v>
      </c>
      <c r="L3" s="211"/>
      <c r="M3" s="212" t="s">
        <v>100</v>
      </c>
      <c r="N3" s="211"/>
      <c r="O3" s="212" t="s">
        <v>99</v>
      </c>
      <c r="P3" s="211"/>
      <c r="Q3" s="212" t="s">
        <v>98</v>
      </c>
      <c r="R3" s="211"/>
      <c r="S3" s="210" t="s">
        <v>70</v>
      </c>
      <c r="T3" s="209"/>
      <c r="U3" s="210" t="s">
        <v>97</v>
      </c>
      <c r="V3" s="209"/>
      <c r="W3" s="210" t="s">
        <v>96</v>
      </c>
      <c r="X3" s="209"/>
      <c r="Y3" s="44"/>
    </row>
    <row r="4" spans="1:25" ht="16.5" customHeight="1">
      <c r="A4" s="208"/>
      <c r="B4" s="207"/>
      <c r="C4" s="206" t="s">
        <v>63</v>
      </c>
      <c r="D4" s="205" t="s">
        <v>62</v>
      </c>
      <c r="E4" s="204" t="s">
        <v>63</v>
      </c>
      <c r="F4" s="203" t="s">
        <v>62</v>
      </c>
      <c r="G4" s="204" t="s">
        <v>95</v>
      </c>
      <c r="H4" s="203" t="s">
        <v>62</v>
      </c>
      <c r="I4" s="204" t="s">
        <v>63</v>
      </c>
      <c r="J4" s="203" t="s">
        <v>62</v>
      </c>
      <c r="K4" s="204" t="s">
        <v>63</v>
      </c>
      <c r="L4" s="203" t="s">
        <v>62</v>
      </c>
      <c r="M4" s="204" t="s">
        <v>63</v>
      </c>
      <c r="N4" s="203" t="s">
        <v>62</v>
      </c>
      <c r="O4" s="204" t="s">
        <v>63</v>
      </c>
      <c r="P4" s="203" t="s">
        <v>62</v>
      </c>
      <c r="Q4" s="204" t="s">
        <v>63</v>
      </c>
      <c r="R4" s="203" t="s">
        <v>62</v>
      </c>
      <c r="S4" s="204" t="s">
        <v>63</v>
      </c>
      <c r="T4" s="203" t="s">
        <v>62</v>
      </c>
      <c r="U4" s="204" t="s">
        <v>63</v>
      </c>
      <c r="V4" s="203" t="s">
        <v>62</v>
      </c>
      <c r="W4" s="204" t="s">
        <v>63</v>
      </c>
      <c r="X4" s="203" t="s">
        <v>62</v>
      </c>
      <c r="Y4" s="44"/>
    </row>
    <row r="5" spans="1:25" ht="16.5" customHeight="1">
      <c r="A5" s="202" t="s">
        <v>61</v>
      </c>
      <c r="B5" s="201">
        <v>232</v>
      </c>
      <c r="C5" s="166">
        <f>IF(SUM(E5,G5,I5,K5,M5,O5,Q5,S5,U5,W5)=0,"-",SUM(E5,G5,I5,K5,M5,O5,Q5,S5,U5,W5))</f>
        <v>8316</v>
      </c>
      <c r="D5" s="166">
        <f>IF(SUM(F5,H5,J5,L5,N5,P5,R5,T5,V5,X5)=0,"-",SUM(F5,H5,J5,L5,N5,P5,R5,T5,V5,X5))</f>
        <v>172978</v>
      </c>
      <c r="E5" s="200">
        <v>2464</v>
      </c>
      <c r="F5" s="200">
        <v>30837</v>
      </c>
      <c r="G5" s="200">
        <v>407</v>
      </c>
      <c r="H5" s="200">
        <v>8735</v>
      </c>
      <c r="I5" s="200">
        <v>1495</v>
      </c>
      <c r="J5" s="200">
        <v>19475</v>
      </c>
      <c r="K5" s="200">
        <v>1715</v>
      </c>
      <c r="L5" s="200">
        <v>22065</v>
      </c>
      <c r="M5" s="200">
        <v>1055</v>
      </c>
      <c r="N5" s="200">
        <v>15827</v>
      </c>
      <c r="O5" s="200">
        <v>166</v>
      </c>
      <c r="P5" s="200">
        <v>3526</v>
      </c>
      <c r="Q5" s="200">
        <v>148</v>
      </c>
      <c r="R5" s="200">
        <v>1517</v>
      </c>
      <c r="S5" s="200">
        <v>19</v>
      </c>
      <c r="T5" s="200">
        <v>2908</v>
      </c>
      <c r="U5" s="200">
        <v>155</v>
      </c>
      <c r="V5" s="200">
        <v>6590</v>
      </c>
      <c r="W5" s="200">
        <v>692</v>
      </c>
      <c r="X5" s="200">
        <v>61498</v>
      </c>
      <c r="Y5" s="44"/>
    </row>
    <row r="6" spans="1:25" ht="33" customHeight="1">
      <c r="A6" s="123" t="s">
        <v>36</v>
      </c>
      <c r="B6" s="122">
        <f>IF(SUM(B7,B16)=0,"-",SUM(B7,B16))</f>
        <v>8</v>
      </c>
      <c r="C6" s="122">
        <f>IF(SUM(C7,C16)=0,"-",SUM(C7,C16))</f>
        <v>495</v>
      </c>
      <c r="D6" s="122">
        <f>IF(SUM(D7,D16)=0,"-",SUM(D7,D16))</f>
        <v>6701</v>
      </c>
      <c r="E6" s="122">
        <f>IF(SUM(E7,E16)=0,"-",SUM(E7,E16))</f>
        <v>106</v>
      </c>
      <c r="F6" s="122">
        <f>IF(SUM(F7,F16)=0,"-",SUM(F7,F16))</f>
        <v>1446</v>
      </c>
      <c r="G6" s="122">
        <f>IF(SUM(G7,G16)=0,"-",SUM(G7,G16))</f>
        <v>15</v>
      </c>
      <c r="H6" s="122">
        <f>IF(SUM(H7,H16)=0,"-",SUM(H7,H16))</f>
        <v>246</v>
      </c>
      <c r="I6" s="122">
        <f>IF(SUM(I7,I16)=0,"-",SUM(I7,I16))</f>
        <v>74</v>
      </c>
      <c r="J6" s="122">
        <f>IF(SUM(J7,J16)=0,"-",SUM(J7,J16))</f>
        <v>1329</v>
      </c>
      <c r="K6" s="122">
        <f>IF(SUM(K7,K16)=0,"-",SUM(K7,K16))</f>
        <v>137</v>
      </c>
      <c r="L6" s="122">
        <f>IF(SUM(L7,L16)=0,"-",SUM(L7,L16))</f>
        <v>1183</v>
      </c>
      <c r="M6" s="122">
        <f>IF(SUM(M7,M16)=0,"-",SUM(M7,M16))</f>
        <v>49</v>
      </c>
      <c r="N6" s="122">
        <f>IF(SUM(N7,N16)=0,"-",SUM(N7,N16))</f>
        <v>1026</v>
      </c>
      <c r="O6" s="122" t="str">
        <f>IF(SUM(O7,O16)=0,"-",SUM(O7,O16))</f>
        <v>-</v>
      </c>
      <c r="P6" s="122" t="str">
        <f>IF(SUM(P7,P16)=0,"-",SUM(P7,P16))</f>
        <v>-</v>
      </c>
      <c r="Q6" s="122">
        <f>IF(SUM(Q7,Q16)=0,"-",SUM(Q7,Q16))</f>
        <v>11</v>
      </c>
      <c r="R6" s="122">
        <f>IF(SUM(R7,R16)=0,"-",SUM(R7,R16))</f>
        <v>70</v>
      </c>
      <c r="S6" s="122" t="str">
        <f>IF(SUM(S7,S16)=0,"-",SUM(S7,S16))</f>
        <v>-</v>
      </c>
      <c r="T6" s="122" t="str">
        <f>IF(SUM(T7,T16)=0,"-",SUM(T7,T16))</f>
        <v>-</v>
      </c>
      <c r="U6" s="122">
        <f>IF(SUM(U7,U16)=0,"-",SUM(U7,U16))</f>
        <v>51</v>
      </c>
      <c r="V6" s="122">
        <f>IF(SUM(V7,V16)=0,"-",SUM(V7,V16))</f>
        <v>821</v>
      </c>
      <c r="W6" s="122">
        <f>IF(SUM(W7,W16)=0,"-",SUM(W7,W16))</f>
        <v>52</v>
      </c>
      <c r="X6" s="122">
        <f>IF(SUM(X7,X16)=0,"-",SUM(X7,X16))</f>
        <v>580</v>
      </c>
      <c r="Y6" s="44"/>
    </row>
    <row r="7" spans="1:25" ht="16.5" customHeight="1">
      <c r="A7" s="112" t="s">
        <v>60</v>
      </c>
      <c r="B7" s="115">
        <f>IF(SUM(B8:B15)=0,"-",SUM(B8:B15))</f>
        <v>4</v>
      </c>
      <c r="C7" s="115">
        <f>IF(SUM(C8:C15)=0,"-",SUM(C8:C15))</f>
        <v>371</v>
      </c>
      <c r="D7" s="115">
        <f>IF(SUM(D8:D15)=0,"-",SUM(D8:D15))</f>
        <v>4015</v>
      </c>
      <c r="E7" s="17">
        <f>IF(SUM(E8:E15)=0,"-",SUM(E8:E15))</f>
        <v>91</v>
      </c>
      <c r="F7" s="17">
        <f>IF(SUM(F8:F15)=0,"-",SUM(F8:F15))</f>
        <v>1065</v>
      </c>
      <c r="G7" s="17">
        <f>IF(SUM(G8:G15)=0,"-",SUM(G8:G15))</f>
        <v>15</v>
      </c>
      <c r="H7" s="17">
        <f>IF(SUM(H8:H15)=0,"-",SUM(H8:H15))</f>
        <v>246</v>
      </c>
      <c r="I7" s="17">
        <f>IF(SUM(I8:I15)=0,"-",SUM(I8:I15))</f>
        <v>32</v>
      </c>
      <c r="J7" s="17">
        <f>IF(SUM(J8:J15)=0,"-",SUM(J8:J15))</f>
        <v>423</v>
      </c>
      <c r="K7" s="17">
        <f>IF(SUM(K8:K15)=0,"-",SUM(K8:K15))</f>
        <v>127</v>
      </c>
      <c r="L7" s="17">
        <f>IF(SUM(L8:L15)=0,"-",SUM(L8:L15))</f>
        <v>1051</v>
      </c>
      <c r="M7" s="17">
        <f>IF(SUM(M8:M15)=0,"-",SUM(M8:M15))</f>
        <v>20</v>
      </c>
      <c r="N7" s="17">
        <f>IF(SUM(N8:N15)=0,"-",SUM(N8:N15))</f>
        <v>196</v>
      </c>
      <c r="O7" s="17" t="str">
        <f>IF(SUM(O8:O15)=0,"-",SUM(O8:O15))</f>
        <v>-</v>
      </c>
      <c r="P7" s="17" t="str">
        <f>IF(SUM(P8:P15)=0,"-",SUM(P8:P15))</f>
        <v>-</v>
      </c>
      <c r="Q7" s="17">
        <f>IF(SUM(Q8:Q15)=0,"-",SUM(Q8:Q15))</f>
        <v>1</v>
      </c>
      <c r="R7" s="17">
        <f>IF(SUM(R8:R15)=0,"-",SUM(R8:R15))</f>
        <v>10</v>
      </c>
      <c r="S7" s="17" t="str">
        <f>IF(SUM(S8:S15)=0,"-",SUM(S8:S15))</f>
        <v>-</v>
      </c>
      <c r="T7" s="17" t="str">
        <f>IF(SUM(T8:T15)=0,"-",SUM(T8:T15))</f>
        <v>-</v>
      </c>
      <c r="U7" s="17">
        <f>IF(SUM(U8:U15)=0,"-",SUM(U8:U15))</f>
        <v>33</v>
      </c>
      <c r="V7" s="17">
        <f>IF(SUM(V8:V15)=0,"-",SUM(V8:V15))</f>
        <v>444</v>
      </c>
      <c r="W7" s="17">
        <f>IF(SUM(W8:W15)=0,"-",SUM(W8:W15))</f>
        <v>52</v>
      </c>
      <c r="X7" s="17">
        <f>IF(SUM(X8:X15)=0,"-",SUM(X8:X15))</f>
        <v>580</v>
      </c>
      <c r="Y7" s="44"/>
    </row>
    <row r="8" spans="1:25" ht="16.5" customHeight="1">
      <c r="A8" s="199" t="s">
        <v>34</v>
      </c>
      <c r="B8" s="105" t="s">
        <v>94</v>
      </c>
      <c r="C8" s="109">
        <f>IF(SUM(E8,G8,I8,K8,M8,O8,Q8,S8,U8,W8)=0,"-",SUM(E8,G8,I8,K8,M8,O8,Q8,S8,U8,W8))</f>
        <v>35</v>
      </c>
      <c r="D8" s="109">
        <f>IF(SUM(F8,H8,J8,L8,N8,P8,R8,T8,V8,X8)=0,"-",SUM(F8,H8,J8,L8,N8,P8,R8,T8,V8,X8))</f>
        <v>372</v>
      </c>
      <c r="E8" s="103">
        <v>9</v>
      </c>
      <c r="F8" s="103">
        <v>9</v>
      </c>
      <c r="G8" s="103" t="s">
        <v>3</v>
      </c>
      <c r="H8" s="103" t="s">
        <v>3</v>
      </c>
      <c r="I8" s="103">
        <v>2</v>
      </c>
      <c r="J8" s="103">
        <v>20</v>
      </c>
      <c r="K8" s="103">
        <v>22</v>
      </c>
      <c r="L8" s="103">
        <v>302</v>
      </c>
      <c r="M8" s="103">
        <v>2</v>
      </c>
      <c r="N8" s="103">
        <v>41</v>
      </c>
      <c r="O8" s="103" t="s">
        <v>3</v>
      </c>
      <c r="P8" s="103" t="s">
        <v>3</v>
      </c>
      <c r="Q8" s="103" t="s">
        <v>3</v>
      </c>
      <c r="R8" s="103" t="s">
        <v>3</v>
      </c>
      <c r="S8" s="103" t="s">
        <v>3</v>
      </c>
      <c r="T8" s="103" t="s">
        <v>3</v>
      </c>
      <c r="U8" s="103" t="s">
        <v>3</v>
      </c>
      <c r="V8" s="103" t="s">
        <v>3</v>
      </c>
      <c r="W8" s="103" t="s">
        <v>3</v>
      </c>
      <c r="X8" s="103" t="s">
        <v>3</v>
      </c>
      <c r="Y8" s="44"/>
    </row>
    <row r="9" spans="1:25" ht="16.5" customHeight="1">
      <c r="A9" s="198" t="s">
        <v>33</v>
      </c>
      <c r="B9" s="105">
        <v>1</v>
      </c>
      <c r="C9" s="105">
        <f>IF(SUM(E9,G9,I9,K9,M9,O9,Q9,S9,U9,W9)=0,"-",SUM(E9,G9,I9,K9,M9,O9,Q9,S9,U9,W9))</f>
        <v>29</v>
      </c>
      <c r="D9" s="105">
        <f>IF(SUM(F9,H9,J9,L9,N9,P9,R9,T9,V9,X9)=0,"-",SUM(F9,H9,J9,L9,N9,P9,R9,T9,V9,X9))</f>
        <v>263</v>
      </c>
      <c r="E9" s="103">
        <v>12</v>
      </c>
      <c r="F9" s="103">
        <v>73</v>
      </c>
      <c r="G9" s="103" t="s">
        <v>3</v>
      </c>
      <c r="H9" s="103" t="s">
        <v>3</v>
      </c>
      <c r="I9" s="103" t="s">
        <v>3</v>
      </c>
      <c r="J9" s="103" t="s">
        <v>3</v>
      </c>
      <c r="K9" s="103">
        <v>2</v>
      </c>
      <c r="L9" s="103">
        <v>1</v>
      </c>
      <c r="M9" s="103">
        <v>5</v>
      </c>
      <c r="N9" s="103">
        <v>55</v>
      </c>
      <c r="O9" s="103" t="s">
        <v>3</v>
      </c>
      <c r="P9" s="103" t="s">
        <v>3</v>
      </c>
      <c r="Q9" s="103" t="s">
        <v>3</v>
      </c>
      <c r="R9" s="103" t="s">
        <v>3</v>
      </c>
      <c r="S9" s="103" t="s">
        <v>3</v>
      </c>
      <c r="T9" s="103" t="s">
        <v>3</v>
      </c>
      <c r="U9" s="103">
        <v>10</v>
      </c>
      <c r="V9" s="103">
        <v>134</v>
      </c>
      <c r="W9" s="103" t="s">
        <v>3</v>
      </c>
      <c r="X9" s="103" t="s">
        <v>3</v>
      </c>
      <c r="Y9" s="44"/>
    </row>
    <row r="10" spans="1:25" ht="16.5" customHeight="1">
      <c r="A10" s="198" t="s">
        <v>32</v>
      </c>
      <c r="B10" s="105">
        <v>1</v>
      </c>
      <c r="C10" s="105">
        <f>IF(SUM(E10,G10,I10,K10,M10,O10,Q10,S10,U10,W10)=0,"-",SUM(E10,G10,I10,K10,M10,O10,Q10,S10,U10,W10))</f>
        <v>61</v>
      </c>
      <c r="D10" s="105">
        <f>IF(SUM(F10,H10,J10,L10,N10,P10,R10,T10,V10,X10)=0,"-",SUM(F10,H10,J10,L10,N10,P10,R10,T10,V10,X10))</f>
        <v>665</v>
      </c>
      <c r="E10" s="103">
        <v>21</v>
      </c>
      <c r="F10" s="103">
        <v>209</v>
      </c>
      <c r="G10" s="103">
        <v>3</v>
      </c>
      <c r="H10" s="103">
        <v>36</v>
      </c>
      <c r="I10" s="103">
        <v>6</v>
      </c>
      <c r="J10" s="103">
        <v>67</v>
      </c>
      <c r="K10" s="103">
        <v>8</v>
      </c>
      <c r="L10" s="103">
        <v>43</v>
      </c>
      <c r="M10" s="103" t="s">
        <v>3</v>
      </c>
      <c r="N10" s="103" t="s">
        <v>3</v>
      </c>
      <c r="O10" s="103" t="s">
        <v>3</v>
      </c>
      <c r="P10" s="103" t="s">
        <v>3</v>
      </c>
      <c r="Q10" s="103" t="s">
        <v>3</v>
      </c>
      <c r="R10" s="103" t="s">
        <v>3</v>
      </c>
      <c r="S10" s="103" t="s">
        <v>3</v>
      </c>
      <c r="T10" s="103" t="s">
        <v>3</v>
      </c>
      <c r="U10" s="103">
        <v>23</v>
      </c>
      <c r="V10" s="103">
        <v>310</v>
      </c>
      <c r="W10" s="103" t="s">
        <v>3</v>
      </c>
      <c r="X10" s="103" t="s">
        <v>3</v>
      </c>
      <c r="Y10" s="44"/>
    </row>
    <row r="11" spans="1:25" ht="16.5" customHeight="1">
      <c r="A11" s="198" t="s">
        <v>59</v>
      </c>
      <c r="B11" s="105">
        <v>1</v>
      </c>
      <c r="C11" s="105">
        <f>IF(SUM(E11,G11,I11,K11,M11,O11,Q11,S11,U11,W11)=0,"-",SUM(E11,G11,I11,K11,M11,O11,Q11,S11,U11,W11))</f>
        <v>146</v>
      </c>
      <c r="D11" s="105">
        <f>IF(SUM(F11,H11,J11,L11,N11,P11,R11,T11,V11,X11)=0,"-",SUM(F11,H11,J11,L11,N11,P11,R11,T11,V11,X11))</f>
        <v>1174</v>
      </c>
      <c r="E11" s="103">
        <v>25</v>
      </c>
      <c r="F11" s="103">
        <v>247</v>
      </c>
      <c r="G11" s="103">
        <v>2</v>
      </c>
      <c r="H11" s="103">
        <v>35</v>
      </c>
      <c r="I11" s="103">
        <v>5</v>
      </c>
      <c r="J11" s="103">
        <v>20</v>
      </c>
      <c r="K11" s="103">
        <v>56</v>
      </c>
      <c r="L11" s="103">
        <v>226</v>
      </c>
      <c r="M11" s="103">
        <v>5</v>
      </c>
      <c r="N11" s="103">
        <v>56</v>
      </c>
      <c r="O11" s="103" t="s">
        <v>3</v>
      </c>
      <c r="P11" s="103" t="s">
        <v>3</v>
      </c>
      <c r="Q11" s="103">
        <v>1</v>
      </c>
      <c r="R11" s="103">
        <v>10</v>
      </c>
      <c r="S11" s="103" t="s">
        <v>3</v>
      </c>
      <c r="T11" s="103" t="s">
        <v>3</v>
      </c>
      <c r="U11" s="103" t="s">
        <v>3</v>
      </c>
      <c r="V11" s="103" t="s">
        <v>3</v>
      </c>
      <c r="W11" s="103">
        <v>52</v>
      </c>
      <c r="X11" s="103">
        <v>580</v>
      </c>
      <c r="Y11" s="44"/>
    </row>
    <row r="12" spans="1:25" ht="16.5" customHeight="1">
      <c r="A12" s="198" t="s">
        <v>30</v>
      </c>
      <c r="B12" s="105">
        <v>1</v>
      </c>
      <c r="C12" s="105">
        <f>IF(SUM(E12,G12,I12,K12,M12,O12,Q12,S12,U12,W12)=0,"-",SUM(E12,G12,I12,K12,M12,O12,Q12,S12,U12,W12))</f>
        <v>40</v>
      </c>
      <c r="D12" s="105">
        <f>IF(SUM(F12,H12,J12,L12,N12,P12,R12,T12,V12,X12)=0,"-",SUM(F12,H12,J12,L12,N12,P12,R12,T12,V12,X12))</f>
        <v>792</v>
      </c>
      <c r="E12" s="103">
        <v>15</v>
      </c>
      <c r="F12" s="103">
        <v>409</v>
      </c>
      <c r="G12" s="103">
        <v>9</v>
      </c>
      <c r="H12" s="103">
        <v>160</v>
      </c>
      <c r="I12" s="103">
        <v>12</v>
      </c>
      <c r="J12" s="103">
        <v>179</v>
      </c>
      <c r="K12" s="103">
        <v>3</v>
      </c>
      <c r="L12" s="103">
        <v>43</v>
      </c>
      <c r="M12" s="103">
        <v>1</v>
      </c>
      <c r="N12" s="103">
        <v>1</v>
      </c>
      <c r="O12" s="103" t="s">
        <v>3</v>
      </c>
      <c r="P12" s="103" t="s">
        <v>3</v>
      </c>
      <c r="Q12" s="103" t="s">
        <v>3</v>
      </c>
      <c r="R12" s="103" t="s">
        <v>3</v>
      </c>
      <c r="S12" s="103" t="s">
        <v>3</v>
      </c>
      <c r="T12" s="103" t="s">
        <v>3</v>
      </c>
      <c r="U12" s="103" t="s">
        <v>3</v>
      </c>
      <c r="V12" s="103" t="s">
        <v>3</v>
      </c>
      <c r="W12" s="103" t="s">
        <v>3</v>
      </c>
      <c r="X12" s="103" t="s">
        <v>3</v>
      </c>
      <c r="Y12" s="44"/>
    </row>
    <row r="13" spans="1:25" ht="16.5" customHeight="1">
      <c r="A13" s="198" t="s">
        <v>58</v>
      </c>
      <c r="B13" s="105" t="s">
        <v>25</v>
      </c>
      <c r="C13" s="105">
        <f>IF(SUM(E13,G13,I13,K13,M13,O13,Q13,S13,U13,W13)=0,"-",SUM(E13,G13,I13,K13,M13,O13,Q13,S13,U13,W13))</f>
        <v>18</v>
      </c>
      <c r="D13" s="105">
        <f>IF(SUM(F13,H13,J13,L13,N13,P13,R13,T13,V13,X13)=0,"-",SUM(F13,H13,J13,L13,N13,P13,R13,T13,V13,X13))</f>
        <v>228</v>
      </c>
      <c r="E13" s="103">
        <v>4</v>
      </c>
      <c r="F13" s="103">
        <v>28</v>
      </c>
      <c r="G13" s="103" t="s">
        <v>3</v>
      </c>
      <c r="H13" s="103" t="s">
        <v>3</v>
      </c>
      <c r="I13" s="103">
        <v>3</v>
      </c>
      <c r="J13" s="103">
        <v>46</v>
      </c>
      <c r="K13" s="103">
        <v>11</v>
      </c>
      <c r="L13" s="103">
        <v>154</v>
      </c>
      <c r="M13" s="103" t="s">
        <v>3</v>
      </c>
      <c r="N13" s="103" t="s">
        <v>3</v>
      </c>
      <c r="O13" s="103" t="s">
        <v>3</v>
      </c>
      <c r="P13" s="103" t="s">
        <v>3</v>
      </c>
      <c r="Q13" s="103" t="s">
        <v>3</v>
      </c>
      <c r="R13" s="103" t="s">
        <v>3</v>
      </c>
      <c r="S13" s="103" t="s">
        <v>3</v>
      </c>
      <c r="T13" s="103" t="s">
        <v>3</v>
      </c>
      <c r="U13" s="103" t="s">
        <v>3</v>
      </c>
      <c r="V13" s="103" t="s">
        <v>3</v>
      </c>
      <c r="W13" s="103" t="s">
        <v>3</v>
      </c>
      <c r="X13" s="103" t="s">
        <v>3</v>
      </c>
      <c r="Y13" s="44"/>
    </row>
    <row r="14" spans="1:25" ht="16.5" customHeight="1">
      <c r="A14" s="198" t="s">
        <v>28</v>
      </c>
      <c r="B14" s="105" t="s">
        <v>25</v>
      </c>
      <c r="C14" s="105">
        <f>IF(SUM(E14,G14,I14,K14,M14,O14,Q14,S14,U14,W14)=0,"-",SUM(E14,G14,I14,K14,M14,O14,Q14,S14,U14,W14))</f>
        <v>9</v>
      </c>
      <c r="D14" s="105">
        <f>IF(SUM(F14,H14,J14,L14,N14,P14,R14,T14,V14,X14)=0,"-",SUM(F14,H14,J14,L14,N14,P14,R14,T14,V14,X14))</f>
        <v>100</v>
      </c>
      <c r="E14" s="103" t="s">
        <v>3</v>
      </c>
      <c r="F14" s="103" t="s">
        <v>3</v>
      </c>
      <c r="G14" s="103">
        <v>1</v>
      </c>
      <c r="H14" s="103">
        <v>15</v>
      </c>
      <c r="I14" s="103">
        <v>1</v>
      </c>
      <c r="J14" s="103">
        <v>42</v>
      </c>
      <c r="K14" s="103" t="s">
        <v>3</v>
      </c>
      <c r="L14" s="103" t="s">
        <v>3</v>
      </c>
      <c r="M14" s="103">
        <v>7</v>
      </c>
      <c r="N14" s="103">
        <v>43</v>
      </c>
      <c r="O14" s="103" t="s">
        <v>3</v>
      </c>
      <c r="P14" s="103" t="s">
        <v>3</v>
      </c>
      <c r="Q14" s="103" t="s">
        <v>3</v>
      </c>
      <c r="R14" s="103" t="s">
        <v>3</v>
      </c>
      <c r="S14" s="103" t="s">
        <v>3</v>
      </c>
      <c r="T14" s="103" t="s">
        <v>3</v>
      </c>
      <c r="U14" s="103" t="s">
        <v>3</v>
      </c>
      <c r="V14" s="103" t="s">
        <v>3</v>
      </c>
      <c r="W14" s="103" t="s">
        <v>3</v>
      </c>
      <c r="X14" s="103" t="s">
        <v>3</v>
      </c>
      <c r="Y14" s="44"/>
    </row>
    <row r="15" spans="1:25" ht="16.5" customHeight="1">
      <c r="A15" s="197" t="s">
        <v>27</v>
      </c>
      <c r="B15" s="101" t="s">
        <v>25</v>
      </c>
      <c r="C15" s="101">
        <f>IF(SUM(E15,G15,I15,K15,M15,O15,Q15,S15,U15,W15)=0,"-",SUM(E15,G15,I15,K15,M15,O15,Q15,S15,U15,W15))</f>
        <v>33</v>
      </c>
      <c r="D15" s="101">
        <f>IF(SUM(F15,H15,J15,L15,N15,P15,R15,T15,V15,X15)=0,"-",SUM(F15,H15,J15,L15,N15,P15,R15,T15,V15,X15))</f>
        <v>421</v>
      </c>
      <c r="E15" s="99">
        <v>5</v>
      </c>
      <c r="F15" s="99">
        <v>90</v>
      </c>
      <c r="G15" s="99" t="s">
        <v>3</v>
      </c>
      <c r="H15" s="99" t="s">
        <v>3</v>
      </c>
      <c r="I15" s="99">
        <v>3</v>
      </c>
      <c r="J15" s="99">
        <v>49</v>
      </c>
      <c r="K15" s="99">
        <v>25</v>
      </c>
      <c r="L15" s="99">
        <v>282</v>
      </c>
      <c r="M15" s="99" t="s">
        <v>3</v>
      </c>
      <c r="N15" s="99" t="s">
        <v>3</v>
      </c>
      <c r="O15" s="99" t="s">
        <v>3</v>
      </c>
      <c r="P15" s="99" t="s">
        <v>3</v>
      </c>
      <c r="Q15" s="99" t="s">
        <v>3</v>
      </c>
      <c r="R15" s="99" t="s">
        <v>3</v>
      </c>
      <c r="S15" s="99" t="s">
        <v>3</v>
      </c>
      <c r="T15" s="99" t="s">
        <v>3</v>
      </c>
      <c r="U15" s="99" t="s">
        <v>3</v>
      </c>
      <c r="V15" s="99" t="s">
        <v>3</v>
      </c>
      <c r="W15" s="99" t="s">
        <v>3</v>
      </c>
      <c r="X15" s="99" t="s">
        <v>3</v>
      </c>
      <c r="Y15" s="44"/>
    </row>
    <row r="16" spans="1:25" ht="16.5" customHeight="1">
      <c r="A16" s="196" t="s">
        <v>57</v>
      </c>
      <c r="B16" s="194">
        <v>4</v>
      </c>
      <c r="C16" s="115">
        <f>IF(SUM(E16,G16,I16,K16,M16,O16,Q16,S16,U16,W16)=0,"-",SUM(E16,G16,I16,K16,M16,O16,Q16,S16,U16,W16))</f>
        <v>124</v>
      </c>
      <c r="D16" s="115">
        <f>IF(SUM(F16,H16,J16,L16,N16,P16,R16,T16,V16,X16)=0,"-",SUM(F16,H16,J16,L16,N16,P16,R16,T16,V16,X16))</f>
        <v>2686</v>
      </c>
      <c r="E16" s="195">
        <v>15</v>
      </c>
      <c r="F16" s="195">
        <v>381</v>
      </c>
      <c r="G16" s="195" t="s">
        <v>25</v>
      </c>
      <c r="H16" s="195" t="s">
        <v>25</v>
      </c>
      <c r="I16" s="195">
        <v>42</v>
      </c>
      <c r="J16" s="195">
        <v>906</v>
      </c>
      <c r="K16" s="195">
        <v>10</v>
      </c>
      <c r="L16" s="195">
        <v>132</v>
      </c>
      <c r="M16" s="195">
        <v>29</v>
      </c>
      <c r="N16" s="195">
        <v>830</v>
      </c>
      <c r="O16" s="195" t="s">
        <v>25</v>
      </c>
      <c r="P16" s="195" t="s">
        <v>25</v>
      </c>
      <c r="Q16" s="195">
        <v>10</v>
      </c>
      <c r="R16" s="195">
        <v>60</v>
      </c>
      <c r="S16" s="195" t="s">
        <v>25</v>
      </c>
      <c r="T16" s="195" t="s">
        <v>25</v>
      </c>
      <c r="U16" s="195">
        <v>18</v>
      </c>
      <c r="V16" s="195">
        <v>377</v>
      </c>
      <c r="W16" s="195" t="s">
        <v>25</v>
      </c>
      <c r="X16" s="195" t="s">
        <v>25</v>
      </c>
      <c r="Y16" s="44"/>
    </row>
    <row r="17" spans="1:25" s="192" customFormat="1" ht="33" customHeight="1">
      <c r="A17" s="114" t="s">
        <v>24</v>
      </c>
      <c r="B17" s="194">
        <f>B18</f>
        <v>4</v>
      </c>
      <c r="C17" s="194">
        <f>C18</f>
        <v>218</v>
      </c>
      <c r="D17" s="194">
        <f>D18</f>
        <v>2556</v>
      </c>
      <c r="E17" s="194">
        <f>E18</f>
        <v>43</v>
      </c>
      <c r="F17" s="194">
        <f>F18</f>
        <v>505</v>
      </c>
      <c r="G17" s="194">
        <f>G18</f>
        <v>7</v>
      </c>
      <c r="H17" s="194">
        <f>H18</f>
        <v>66</v>
      </c>
      <c r="I17" s="194">
        <f>I18</f>
        <v>68</v>
      </c>
      <c r="J17" s="194">
        <f>J18</f>
        <v>815</v>
      </c>
      <c r="K17" s="194">
        <f>K18</f>
        <v>82</v>
      </c>
      <c r="L17" s="194">
        <f>L18</f>
        <v>1033</v>
      </c>
      <c r="M17" s="194">
        <f>M18</f>
        <v>16</v>
      </c>
      <c r="N17" s="194">
        <f>N18</f>
        <v>133</v>
      </c>
      <c r="O17" s="194" t="str">
        <f>O18</f>
        <v>-</v>
      </c>
      <c r="P17" s="194" t="str">
        <f>P18</f>
        <v>-</v>
      </c>
      <c r="Q17" s="194" t="str">
        <f>Q18</f>
        <v>-</v>
      </c>
      <c r="R17" s="194" t="str">
        <f>R18</f>
        <v>-</v>
      </c>
      <c r="S17" s="194" t="str">
        <f>S18</f>
        <v>-</v>
      </c>
      <c r="T17" s="194" t="str">
        <f>T18</f>
        <v>-</v>
      </c>
      <c r="U17" s="194" t="str">
        <f>U18</f>
        <v>-</v>
      </c>
      <c r="V17" s="194" t="str">
        <f>V18</f>
        <v>-</v>
      </c>
      <c r="W17" s="194">
        <f>W18</f>
        <v>2</v>
      </c>
      <c r="X17" s="194">
        <f>X18</f>
        <v>4</v>
      </c>
      <c r="Y17" s="193"/>
    </row>
    <row r="18" spans="1:25" ht="16.5" customHeight="1">
      <c r="A18" s="112" t="s">
        <v>56</v>
      </c>
      <c r="B18" s="115">
        <f>IF(SUM(B19:B22)=0,"-",SUM(B19:B22))</f>
        <v>4</v>
      </c>
      <c r="C18" s="115">
        <f>IF(SUM(C19:C22)=0,"-",SUM(C19:C22))</f>
        <v>218</v>
      </c>
      <c r="D18" s="115">
        <f>IF(SUM(D19:D22)=0,"-",SUM(D19:D22))</f>
        <v>2556</v>
      </c>
      <c r="E18" s="17">
        <f>IF(SUM(E19:E22)=0,"-",SUM(E19:E22))</f>
        <v>43</v>
      </c>
      <c r="F18" s="17">
        <f>IF(SUM(F19:F22)=0,"-",SUM(F19:F22))</f>
        <v>505</v>
      </c>
      <c r="G18" s="17">
        <f>IF(SUM(G19:G22)=0,"-",SUM(G19:G22))</f>
        <v>7</v>
      </c>
      <c r="H18" s="17">
        <f>IF(SUM(H19:H22)=0,"-",SUM(H19:H22))</f>
        <v>66</v>
      </c>
      <c r="I18" s="17">
        <f>IF(SUM(I19:I22)=0,"-",SUM(I19:I22))</f>
        <v>68</v>
      </c>
      <c r="J18" s="17">
        <f>IF(SUM(J19:J22)=0,"-",SUM(J19:J22))</f>
        <v>815</v>
      </c>
      <c r="K18" s="17">
        <f>IF(SUM(K19:K22)=0,"-",SUM(K19:K22))</f>
        <v>82</v>
      </c>
      <c r="L18" s="17">
        <f>IF(SUM(L19:L22)=0,"-",SUM(L19:L22))</f>
        <v>1033</v>
      </c>
      <c r="M18" s="17">
        <f>IF(SUM(M19:M22)=0,"-",SUM(M19:M22))</f>
        <v>16</v>
      </c>
      <c r="N18" s="17">
        <f>IF(SUM(N19:N22)=0,"-",SUM(N19:N22))</f>
        <v>133</v>
      </c>
      <c r="O18" s="17" t="str">
        <f>IF(SUM(O19:O22)=0,"-",SUM(O19:O22))</f>
        <v>-</v>
      </c>
      <c r="P18" s="17" t="str">
        <f>IF(SUM(P19:P22)=0,"-",SUM(P19:P22))</f>
        <v>-</v>
      </c>
      <c r="Q18" s="17" t="str">
        <f>IF(SUM(Q19:Q22)=0,"-",SUM(Q19:Q22))</f>
        <v>-</v>
      </c>
      <c r="R18" s="17" t="str">
        <f>IF(SUM(R19:R22)=0,"-",SUM(R19:R22))</f>
        <v>-</v>
      </c>
      <c r="S18" s="17" t="str">
        <f>IF(SUM(S19:S22)=0,"-",SUM(S19:S22))</f>
        <v>-</v>
      </c>
      <c r="T18" s="17" t="str">
        <f>IF(SUM(T19:T22)=0,"-",SUM(T19:T22))</f>
        <v>-</v>
      </c>
      <c r="U18" s="17" t="str">
        <f>IF(SUM(U19:U22)=0,"-",SUM(U19:U22))</f>
        <v>-</v>
      </c>
      <c r="V18" s="17" t="str">
        <f>IF(SUM(V19:V22)=0,"-",SUM(V19:V22))</f>
        <v>-</v>
      </c>
      <c r="W18" s="17">
        <f>IF(SUM(W19:W22)=0,"-",SUM(W19:W22))</f>
        <v>2</v>
      </c>
      <c r="X18" s="17">
        <f>IF(SUM(X19:X22)=0,"-",SUM(X19:X22))</f>
        <v>4</v>
      </c>
      <c r="Y18" s="44"/>
    </row>
    <row r="19" spans="1:25" ht="16.5" customHeight="1">
      <c r="A19" s="110" t="s">
        <v>22</v>
      </c>
      <c r="B19" s="109">
        <v>1</v>
      </c>
      <c r="C19" s="109">
        <f>IF(SUM(E19,G19,I19,K19,M19,O19,Q19,S19,U19,W19)=0,"-",SUM(E19,G19,I19,K19,M19,O19,Q19,S19,U19,W19))</f>
        <v>89</v>
      </c>
      <c r="D19" s="109">
        <f>IF(SUM(F19,H19,J19,L19,N19,P19,R19,T19,V19,X19)=0,"-",SUM(F19,H19,J19,L19,N19,P19,R19,T19,V19,X19))</f>
        <v>964</v>
      </c>
      <c r="E19" s="107">
        <v>28</v>
      </c>
      <c r="F19" s="107">
        <v>335</v>
      </c>
      <c r="G19" s="107">
        <v>6</v>
      </c>
      <c r="H19" s="107">
        <v>61</v>
      </c>
      <c r="I19" s="107">
        <v>33</v>
      </c>
      <c r="J19" s="107">
        <v>301</v>
      </c>
      <c r="K19" s="107">
        <v>16</v>
      </c>
      <c r="L19" s="107">
        <v>205</v>
      </c>
      <c r="M19" s="107">
        <v>6</v>
      </c>
      <c r="N19" s="107">
        <v>62</v>
      </c>
      <c r="O19" s="107" t="s">
        <v>3</v>
      </c>
      <c r="P19" s="107" t="s">
        <v>3</v>
      </c>
      <c r="Q19" s="107" t="s">
        <v>3</v>
      </c>
      <c r="R19" s="107" t="s">
        <v>3</v>
      </c>
      <c r="S19" s="107" t="s">
        <v>3</v>
      </c>
      <c r="T19" s="107" t="s">
        <v>3</v>
      </c>
      <c r="U19" s="107" t="s">
        <v>3</v>
      </c>
      <c r="V19" s="107" t="s">
        <v>3</v>
      </c>
      <c r="W19" s="107" t="s">
        <v>3</v>
      </c>
      <c r="X19" s="107" t="s">
        <v>3</v>
      </c>
      <c r="Y19" s="44"/>
    </row>
    <row r="20" spans="1:25" ht="16.5" customHeight="1">
      <c r="A20" s="106" t="s">
        <v>21</v>
      </c>
      <c r="B20" s="105">
        <v>1</v>
      </c>
      <c r="C20" s="105">
        <f>IF(SUM(E20,G20,I20,K20,M20,O20,Q20,S20,U20,W20)=0,"-",SUM(E20,G20,I20,K20,M20,O20,Q20,S20,U20,W20))</f>
        <v>36</v>
      </c>
      <c r="D20" s="105">
        <f>IF(SUM(F20,H20,J20,L20,N20,P20,R20,T20,V20,X20)=0,"-",SUM(F20,H20,J20,L20,N20,P20,R20,T20,V20,X20))</f>
        <v>369</v>
      </c>
      <c r="E20" s="103">
        <v>9</v>
      </c>
      <c r="F20" s="103">
        <v>127</v>
      </c>
      <c r="G20" s="103" t="s">
        <v>3</v>
      </c>
      <c r="H20" s="103" t="s">
        <v>3</v>
      </c>
      <c r="I20" s="103" t="s">
        <v>3</v>
      </c>
      <c r="J20" s="103" t="s">
        <v>3</v>
      </c>
      <c r="K20" s="103">
        <v>15</v>
      </c>
      <c r="L20" s="103">
        <v>167</v>
      </c>
      <c r="M20" s="103">
        <v>10</v>
      </c>
      <c r="N20" s="103">
        <v>71</v>
      </c>
      <c r="O20" s="103" t="s">
        <v>3</v>
      </c>
      <c r="P20" s="103" t="s">
        <v>3</v>
      </c>
      <c r="Q20" s="103" t="s">
        <v>3</v>
      </c>
      <c r="R20" s="103" t="s">
        <v>3</v>
      </c>
      <c r="S20" s="103" t="s">
        <v>3</v>
      </c>
      <c r="T20" s="103" t="s">
        <v>3</v>
      </c>
      <c r="U20" s="103" t="s">
        <v>3</v>
      </c>
      <c r="V20" s="103" t="s">
        <v>3</v>
      </c>
      <c r="W20" s="103">
        <v>2</v>
      </c>
      <c r="X20" s="103">
        <v>4</v>
      </c>
      <c r="Y20" s="44"/>
    </row>
    <row r="21" spans="1:25" ht="16.5" customHeight="1">
      <c r="A21" s="106" t="s">
        <v>20</v>
      </c>
      <c r="B21" s="105">
        <v>1</v>
      </c>
      <c r="C21" s="105">
        <f>IF(SUM(E21,G21,I21,K21,M21,O21,Q21,S21,U21,W21)=0,"-",SUM(E21,G21,I21,K21,M21,O21,Q21,S21,U21,W21))</f>
        <v>77</v>
      </c>
      <c r="D21" s="105">
        <f>IF(SUM(F21,H21,J21,L21,N21,P21,R21,T21,V21,X21)=0,"-",SUM(F21,H21,J21,L21,N21,P21,R21,T21,V21,X21))</f>
        <v>926</v>
      </c>
      <c r="E21" s="103">
        <v>4</v>
      </c>
      <c r="F21" s="103">
        <v>29</v>
      </c>
      <c r="G21" s="103" t="s">
        <v>3</v>
      </c>
      <c r="H21" s="103" t="s">
        <v>3</v>
      </c>
      <c r="I21" s="103">
        <v>31</v>
      </c>
      <c r="J21" s="103">
        <v>467</v>
      </c>
      <c r="K21" s="103">
        <v>42</v>
      </c>
      <c r="L21" s="103">
        <v>430</v>
      </c>
      <c r="M21" s="103" t="s">
        <v>3</v>
      </c>
      <c r="N21" s="103" t="s">
        <v>3</v>
      </c>
      <c r="O21" s="103" t="s">
        <v>3</v>
      </c>
      <c r="P21" s="103" t="s">
        <v>3</v>
      </c>
      <c r="Q21" s="103" t="s">
        <v>3</v>
      </c>
      <c r="R21" s="103" t="s">
        <v>3</v>
      </c>
      <c r="S21" s="103" t="s">
        <v>3</v>
      </c>
      <c r="T21" s="103" t="s">
        <v>3</v>
      </c>
      <c r="U21" s="103" t="s">
        <v>3</v>
      </c>
      <c r="V21" s="103" t="s">
        <v>3</v>
      </c>
      <c r="W21" s="103" t="s">
        <v>3</v>
      </c>
      <c r="X21" s="103" t="s">
        <v>3</v>
      </c>
      <c r="Y21" s="44"/>
    </row>
    <row r="22" spans="1:25" ht="16.5" customHeight="1">
      <c r="A22" s="102" t="s">
        <v>19</v>
      </c>
      <c r="B22" s="101">
        <v>1</v>
      </c>
      <c r="C22" s="101">
        <f>IF(SUM(E22,G22,I22,K22,M22,O22,Q22,S22,U22,W22)=0,"-",SUM(E22,G22,I22,K22,M22,O22,Q22,S22,U22,W22))</f>
        <v>16</v>
      </c>
      <c r="D22" s="101">
        <f>IF(SUM(F22,H22,J22,L22,N22,P22,R22,T22,V22,X22)=0,"-",SUM(F22,H22,J22,L22,N22,P22,R22,T22,V22,X22))</f>
        <v>297</v>
      </c>
      <c r="E22" s="99">
        <v>2</v>
      </c>
      <c r="F22" s="99">
        <v>14</v>
      </c>
      <c r="G22" s="99">
        <v>1</v>
      </c>
      <c r="H22" s="99">
        <v>5</v>
      </c>
      <c r="I22" s="99">
        <v>4</v>
      </c>
      <c r="J22" s="99">
        <v>47</v>
      </c>
      <c r="K22" s="99">
        <v>9</v>
      </c>
      <c r="L22" s="99">
        <v>231</v>
      </c>
      <c r="M22" s="99" t="s">
        <v>3</v>
      </c>
      <c r="N22" s="99" t="s">
        <v>3</v>
      </c>
      <c r="O22" s="99" t="s">
        <v>3</v>
      </c>
      <c r="P22" s="99" t="s">
        <v>3</v>
      </c>
      <c r="Q22" s="99" t="s">
        <v>3</v>
      </c>
      <c r="R22" s="99" t="s">
        <v>3</v>
      </c>
      <c r="S22" s="99" t="s">
        <v>3</v>
      </c>
      <c r="T22" s="99" t="s">
        <v>3</v>
      </c>
      <c r="U22" s="99" t="s">
        <v>3</v>
      </c>
      <c r="V22" s="99" t="s">
        <v>3</v>
      </c>
      <c r="W22" s="99" t="s">
        <v>3</v>
      </c>
      <c r="X22" s="99" t="s">
        <v>3</v>
      </c>
      <c r="Y22" s="44"/>
    </row>
    <row r="23" spans="1:25" ht="33" customHeight="1">
      <c r="A23" s="113" t="s">
        <v>18</v>
      </c>
      <c r="B23" s="115">
        <f>B24</f>
        <v>3</v>
      </c>
      <c r="C23" s="115">
        <f>C24</f>
        <v>142</v>
      </c>
      <c r="D23" s="115">
        <f>D24</f>
        <v>1780</v>
      </c>
      <c r="E23" s="115">
        <f>E24</f>
        <v>22</v>
      </c>
      <c r="F23" s="115">
        <f>F24</f>
        <v>144</v>
      </c>
      <c r="G23" s="115">
        <f>G24</f>
        <v>16</v>
      </c>
      <c r="H23" s="115">
        <f>H24</f>
        <v>376</v>
      </c>
      <c r="I23" s="115">
        <f>I24</f>
        <v>12</v>
      </c>
      <c r="J23" s="115">
        <f>J24</f>
        <v>128</v>
      </c>
      <c r="K23" s="115">
        <f>K24</f>
        <v>40</v>
      </c>
      <c r="L23" s="115">
        <f>L24</f>
        <v>635</v>
      </c>
      <c r="M23" s="115">
        <f>M24</f>
        <v>24</v>
      </c>
      <c r="N23" s="115">
        <f>N24</f>
        <v>280</v>
      </c>
      <c r="O23" s="115">
        <f>O24</f>
        <v>1</v>
      </c>
      <c r="P23" s="115">
        <f>P24</f>
        <v>10</v>
      </c>
      <c r="Q23" s="115">
        <f>Q24</f>
        <v>23</v>
      </c>
      <c r="R23" s="115">
        <f>R24</f>
        <v>155</v>
      </c>
      <c r="S23" s="115" t="str">
        <f>S24</f>
        <v>-</v>
      </c>
      <c r="T23" s="115" t="str">
        <f>T24</f>
        <v>-</v>
      </c>
      <c r="U23" s="115">
        <f>U24</f>
        <v>1</v>
      </c>
      <c r="V23" s="115">
        <f>V24</f>
        <v>10</v>
      </c>
      <c r="W23" s="115">
        <f>W24</f>
        <v>3</v>
      </c>
      <c r="X23" s="115">
        <f>X24</f>
        <v>42</v>
      </c>
      <c r="Y23" s="44"/>
    </row>
    <row r="24" spans="1:25" ht="16.5" customHeight="1">
      <c r="A24" s="112" t="s">
        <v>17</v>
      </c>
      <c r="B24" s="115">
        <f>IF(SUM(B25:B29)=0,"-",SUM(B25:B29))</f>
        <v>3</v>
      </c>
      <c r="C24" s="115">
        <f>IF(SUM(C25:C29)=0,"-",SUM(C25:C29))</f>
        <v>142</v>
      </c>
      <c r="D24" s="115">
        <f>IF(SUM(D25:D29)=0,"-",SUM(D25:D29))</f>
        <v>1780</v>
      </c>
      <c r="E24" s="17">
        <f>IF(SUM(E25:E29)=0,"-",SUM(E25:E29))</f>
        <v>22</v>
      </c>
      <c r="F24" s="17">
        <f>IF(SUM(F25:F29)=0,"-",SUM(F25:F29))</f>
        <v>144</v>
      </c>
      <c r="G24" s="17">
        <f>IF(SUM(G25:G29)=0,"-",SUM(G25:G29))</f>
        <v>16</v>
      </c>
      <c r="H24" s="17">
        <f>IF(SUM(H25:H29)=0,"-",SUM(H25:H29))</f>
        <v>376</v>
      </c>
      <c r="I24" s="17">
        <f>IF(SUM(I25:I29)=0,"-",SUM(I25:I29))</f>
        <v>12</v>
      </c>
      <c r="J24" s="17">
        <f>IF(SUM(J25:J29)=0,"-",SUM(J25:J29))</f>
        <v>128</v>
      </c>
      <c r="K24" s="17">
        <f>IF(SUM(K25:K29)=0,"-",SUM(K25:K29))</f>
        <v>40</v>
      </c>
      <c r="L24" s="17">
        <f>IF(SUM(L25:L29)=0,"-",SUM(L25:L29))</f>
        <v>635</v>
      </c>
      <c r="M24" s="17">
        <f>IF(SUM(M25:M29)=0,"-",SUM(M25:M29))</f>
        <v>24</v>
      </c>
      <c r="N24" s="17">
        <f>IF(SUM(N25:N29)=0,"-",SUM(N25:N29))</f>
        <v>280</v>
      </c>
      <c r="O24" s="17">
        <f>IF(SUM(O25:O29)=0,"-",SUM(O25:O29))</f>
        <v>1</v>
      </c>
      <c r="P24" s="17">
        <f>IF(SUM(P25:P29)=0,"-",SUM(P25:P29))</f>
        <v>10</v>
      </c>
      <c r="Q24" s="17">
        <f>IF(SUM(Q25:Q29)=0,"-",SUM(Q25:Q29))</f>
        <v>23</v>
      </c>
      <c r="R24" s="17">
        <f>IF(SUM(R25:R29)=0,"-",SUM(R25:R29))</f>
        <v>155</v>
      </c>
      <c r="S24" s="17" t="str">
        <f>IF(SUM(S25:S29)=0,"-",SUM(S25:S29))</f>
        <v>-</v>
      </c>
      <c r="T24" s="17" t="str">
        <f>IF(SUM(T25:T29)=0,"-",SUM(T25:T29))</f>
        <v>-</v>
      </c>
      <c r="U24" s="17">
        <f>IF(SUM(U25:U29)=0,"-",SUM(U25:U29))</f>
        <v>1</v>
      </c>
      <c r="V24" s="17">
        <f>IF(SUM(V25:V29)=0,"-",SUM(V25:V29))</f>
        <v>10</v>
      </c>
      <c r="W24" s="17">
        <f>IF(SUM(W25:W29)=0,"-",SUM(W25:W29))</f>
        <v>3</v>
      </c>
      <c r="X24" s="17">
        <f>IF(SUM(X25:X29)=0,"-",SUM(X25:X29))</f>
        <v>42</v>
      </c>
      <c r="Y24" s="44"/>
    </row>
    <row r="25" spans="1:25" ht="16.5" customHeight="1">
      <c r="A25" s="110" t="s">
        <v>13</v>
      </c>
      <c r="B25" s="109">
        <v>1</v>
      </c>
      <c r="C25" s="109">
        <v>29</v>
      </c>
      <c r="D25" s="109">
        <v>395</v>
      </c>
      <c r="E25" s="107">
        <v>6</v>
      </c>
      <c r="F25" s="107">
        <v>46</v>
      </c>
      <c r="G25" s="107">
        <v>2</v>
      </c>
      <c r="H25" s="107">
        <v>98</v>
      </c>
      <c r="I25" s="107">
        <v>4</v>
      </c>
      <c r="J25" s="107">
        <v>47</v>
      </c>
      <c r="K25" s="107" t="s">
        <v>3</v>
      </c>
      <c r="L25" s="107" t="s">
        <v>3</v>
      </c>
      <c r="M25" s="107">
        <v>12</v>
      </c>
      <c r="N25" s="107">
        <v>142</v>
      </c>
      <c r="O25" s="107">
        <v>1</v>
      </c>
      <c r="P25" s="107">
        <v>10</v>
      </c>
      <c r="Q25" s="107" t="s">
        <v>3</v>
      </c>
      <c r="R25" s="107" t="s">
        <v>3</v>
      </c>
      <c r="S25" s="107" t="s">
        <v>3</v>
      </c>
      <c r="T25" s="107" t="s">
        <v>3</v>
      </c>
      <c r="U25" s="107">
        <v>1</v>
      </c>
      <c r="V25" s="107">
        <v>10</v>
      </c>
      <c r="W25" s="107">
        <v>3</v>
      </c>
      <c r="X25" s="107">
        <v>42</v>
      </c>
      <c r="Y25" s="44"/>
    </row>
    <row r="26" spans="1:25" ht="16.5" customHeight="1">
      <c r="A26" s="106" t="s">
        <v>93</v>
      </c>
      <c r="B26" s="105">
        <v>1</v>
      </c>
      <c r="C26" s="105">
        <v>24</v>
      </c>
      <c r="D26" s="105">
        <v>444</v>
      </c>
      <c r="E26" s="103">
        <v>6</v>
      </c>
      <c r="F26" s="103">
        <v>21</v>
      </c>
      <c r="G26" s="103">
        <v>5</v>
      </c>
      <c r="H26" s="103">
        <v>120</v>
      </c>
      <c r="I26" s="103" t="s">
        <v>3</v>
      </c>
      <c r="J26" s="103" t="s">
        <v>3</v>
      </c>
      <c r="K26" s="103">
        <v>9</v>
      </c>
      <c r="L26" s="103">
        <v>270</v>
      </c>
      <c r="M26" s="103">
        <v>4</v>
      </c>
      <c r="N26" s="103">
        <v>33</v>
      </c>
      <c r="O26" s="103" t="s">
        <v>3</v>
      </c>
      <c r="P26" s="103" t="s">
        <v>3</v>
      </c>
      <c r="Q26" s="103" t="s">
        <v>3</v>
      </c>
      <c r="R26" s="103" t="s">
        <v>3</v>
      </c>
      <c r="S26" s="103" t="s">
        <v>3</v>
      </c>
      <c r="T26" s="103" t="s">
        <v>3</v>
      </c>
      <c r="U26" s="103" t="s">
        <v>3</v>
      </c>
      <c r="V26" s="103" t="s">
        <v>3</v>
      </c>
      <c r="W26" s="103" t="s">
        <v>3</v>
      </c>
      <c r="X26" s="103" t="s">
        <v>3</v>
      </c>
      <c r="Y26" s="44"/>
    </row>
    <row r="27" spans="1:25" ht="16.5" customHeight="1">
      <c r="A27" s="106" t="s">
        <v>11</v>
      </c>
      <c r="B27" s="105">
        <v>1</v>
      </c>
      <c r="C27" s="105">
        <v>60</v>
      </c>
      <c r="D27" s="105">
        <v>601</v>
      </c>
      <c r="E27" s="103">
        <v>7</v>
      </c>
      <c r="F27" s="103">
        <v>50</v>
      </c>
      <c r="G27" s="103">
        <v>9</v>
      </c>
      <c r="H27" s="103">
        <v>158</v>
      </c>
      <c r="I27" s="103">
        <v>3</v>
      </c>
      <c r="J27" s="103">
        <v>27</v>
      </c>
      <c r="K27" s="103">
        <v>15</v>
      </c>
      <c r="L27" s="103">
        <v>175</v>
      </c>
      <c r="M27" s="103">
        <v>3</v>
      </c>
      <c r="N27" s="103">
        <v>36</v>
      </c>
      <c r="O27" s="103" t="s">
        <v>3</v>
      </c>
      <c r="P27" s="103" t="s">
        <v>3</v>
      </c>
      <c r="Q27" s="103">
        <v>23</v>
      </c>
      <c r="R27" s="103">
        <v>155</v>
      </c>
      <c r="S27" s="103" t="s">
        <v>3</v>
      </c>
      <c r="T27" s="103" t="s">
        <v>3</v>
      </c>
      <c r="U27" s="103" t="s">
        <v>3</v>
      </c>
      <c r="V27" s="103" t="s">
        <v>3</v>
      </c>
      <c r="W27" s="103" t="s">
        <v>3</v>
      </c>
      <c r="X27" s="103" t="s">
        <v>3</v>
      </c>
      <c r="Y27" s="44"/>
    </row>
    <row r="28" spans="1:25" ht="16.5" customHeight="1">
      <c r="A28" s="106" t="s">
        <v>10</v>
      </c>
      <c r="B28" s="105" t="s">
        <v>3</v>
      </c>
      <c r="C28" s="105">
        <v>29</v>
      </c>
      <c r="D28" s="105">
        <v>340</v>
      </c>
      <c r="E28" s="103">
        <v>3</v>
      </c>
      <c r="F28" s="103">
        <v>27</v>
      </c>
      <c r="G28" s="103" t="s">
        <v>3</v>
      </c>
      <c r="H28" s="103" t="s">
        <v>3</v>
      </c>
      <c r="I28" s="103">
        <v>5</v>
      </c>
      <c r="J28" s="103">
        <v>54</v>
      </c>
      <c r="K28" s="103">
        <v>16</v>
      </c>
      <c r="L28" s="103">
        <v>190</v>
      </c>
      <c r="M28" s="103">
        <v>5</v>
      </c>
      <c r="N28" s="103">
        <v>69</v>
      </c>
      <c r="O28" s="103" t="s">
        <v>3</v>
      </c>
      <c r="P28" s="103" t="s">
        <v>3</v>
      </c>
      <c r="Q28" s="103" t="s">
        <v>3</v>
      </c>
      <c r="R28" s="103" t="s">
        <v>3</v>
      </c>
      <c r="S28" s="103" t="s">
        <v>3</v>
      </c>
      <c r="T28" s="103" t="s">
        <v>3</v>
      </c>
      <c r="U28" s="103" t="s">
        <v>3</v>
      </c>
      <c r="V28" s="103" t="s">
        <v>3</v>
      </c>
      <c r="W28" s="103" t="s">
        <v>3</v>
      </c>
      <c r="X28" s="103" t="s">
        <v>3</v>
      </c>
      <c r="Y28" s="44"/>
    </row>
    <row r="29" spans="1:25" ht="16.5" customHeight="1">
      <c r="A29" s="102" t="s">
        <v>9</v>
      </c>
      <c r="B29" s="101" t="s">
        <v>3</v>
      </c>
      <c r="C29" s="101" t="s">
        <v>3</v>
      </c>
      <c r="D29" s="101" t="s">
        <v>3</v>
      </c>
      <c r="E29" s="99" t="s">
        <v>3</v>
      </c>
      <c r="F29" s="99" t="s">
        <v>3</v>
      </c>
      <c r="G29" s="99" t="s">
        <v>3</v>
      </c>
      <c r="H29" s="99" t="s">
        <v>3</v>
      </c>
      <c r="I29" s="99" t="s">
        <v>3</v>
      </c>
      <c r="J29" s="99" t="s">
        <v>3</v>
      </c>
      <c r="K29" s="99" t="s">
        <v>3</v>
      </c>
      <c r="L29" s="99" t="s">
        <v>3</v>
      </c>
      <c r="M29" s="99" t="s">
        <v>3</v>
      </c>
      <c r="N29" s="99" t="s">
        <v>3</v>
      </c>
      <c r="O29" s="99" t="s">
        <v>3</v>
      </c>
      <c r="P29" s="99" t="s">
        <v>3</v>
      </c>
      <c r="Q29" s="99" t="s">
        <v>3</v>
      </c>
      <c r="R29" s="99" t="s">
        <v>3</v>
      </c>
      <c r="S29" s="99" t="s">
        <v>3</v>
      </c>
      <c r="T29" s="99" t="s">
        <v>3</v>
      </c>
      <c r="U29" s="99" t="s">
        <v>3</v>
      </c>
      <c r="V29" s="99" t="s">
        <v>3</v>
      </c>
      <c r="W29" s="99" t="s">
        <v>3</v>
      </c>
      <c r="X29" s="99" t="s">
        <v>3</v>
      </c>
      <c r="Y29" s="44"/>
    </row>
    <row r="30" spans="1:25" ht="16.5" customHeight="1">
      <c r="A30" s="191" t="s">
        <v>92</v>
      </c>
      <c r="B30" s="44"/>
      <c r="C30" s="163"/>
      <c r="D30" s="163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5" ht="16.5" customHeight="1">
      <c r="A31" s="191"/>
      <c r="B31" s="44"/>
      <c r="C31" s="163"/>
      <c r="D31" s="163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5" ht="16.5" customHeight="1">
      <c r="A32" s="97" t="s">
        <v>91</v>
      </c>
      <c r="B32" s="96"/>
      <c r="C32" s="162"/>
      <c r="D32" s="162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</row>
    <row r="33" spans="1:24" ht="16.5" customHeight="1">
      <c r="A33" s="97" t="s">
        <v>90</v>
      </c>
      <c r="B33" s="96"/>
      <c r="C33" s="162"/>
      <c r="D33" s="162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</row>
    <row r="34" spans="1:24" ht="16.5" customHeight="1">
      <c r="B34" s="96"/>
      <c r="C34" s="162"/>
      <c r="D34" s="162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</row>
  </sheetData>
  <mergeCells count="14">
    <mergeCell ref="B2:B3"/>
    <mergeCell ref="K3:L3"/>
    <mergeCell ref="U3:V3"/>
    <mergeCell ref="C2:X2"/>
    <mergeCell ref="C3:D3"/>
    <mergeCell ref="E3:F3"/>
    <mergeCell ref="G3:H3"/>
    <mergeCell ref="I3:J3"/>
    <mergeCell ref="V1:X1"/>
    <mergeCell ref="M3:N3"/>
    <mergeCell ref="O3:P3"/>
    <mergeCell ref="Q3:R3"/>
    <mergeCell ref="S3:T3"/>
    <mergeCell ref="W3:X3"/>
  </mergeCells>
  <phoneticPr fontId="4"/>
  <printOptions horizontalCentered="1"/>
  <pageMargins left="0.29527559055118113" right="0.29527559055118113" top="0.78740157480314965" bottom="0.78740157480314965" header="0" footer="0"/>
  <headerFooter alignWithMargins="0"/>
  <rowBreaks count="1" manualBreakCount="1">
    <brk id="21107" min="259" max="4035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showGridLines="0" showOutlineSymbols="0" zoomScaleNormal="100" zoomScaleSheetLayoutView="8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94" customWidth="1"/>
    <col min="2" max="2" width="7" style="1" bestFit="1" customWidth="1"/>
    <col min="3" max="3" width="7.625" style="1" customWidth="1"/>
    <col min="4" max="4" width="8" style="1" bestFit="1" customWidth="1"/>
    <col min="5" max="5" width="7.625" style="1" customWidth="1"/>
    <col min="6" max="6" width="6.625" style="1" customWidth="1"/>
    <col min="7" max="7" width="7.625" style="1" customWidth="1"/>
    <col min="8" max="8" width="6.625" style="1" customWidth="1"/>
    <col min="9" max="9" width="7.625" style="1" customWidth="1"/>
    <col min="10" max="10" width="4.125" style="1" customWidth="1"/>
    <col min="11" max="11" width="7.625" style="1" customWidth="1"/>
    <col min="12" max="12" width="4.125" style="1" customWidth="1"/>
    <col min="13" max="13" width="7.625" style="1" customWidth="1"/>
    <col min="14" max="14" width="6.625" style="1" customWidth="1"/>
    <col min="15" max="15" width="7.625" style="1" customWidth="1"/>
    <col min="16" max="16" width="6.625" style="1" customWidth="1"/>
    <col min="17" max="17" width="7.625" style="1" customWidth="1"/>
    <col min="18" max="18" width="5.625" style="1" customWidth="1"/>
    <col min="19" max="19" width="7.625" style="1" customWidth="1"/>
    <col min="20" max="20" width="5.625" style="1" customWidth="1"/>
    <col min="21" max="21" width="7.625" style="1" customWidth="1"/>
    <col min="22" max="22" width="4.125" style="1" customWidth="1"/>
    <col min="23" max="23" width="7.625" style="1" customWidth="1"/>
    <col min="24" max="24" width="4.125" style="1" customWidth="1"/>
    <col min="25" max="25" width="7.625" style="1" customWidth="1"/>
    <col min="26" max="26" width="3.625" style="1" customWidth="1"/>
    <col min="27" max="27" width="7.625" style="1" customWidth="1"/>
    <col min="28" max="28" width="4.125" style="1" customWidth="1"/>
    <col min="29" max="29" width="7.625" style="1" customWidth="1"/>
    <col min="30" max="30" width="3.625" style="1" customWidth="1"/>
    <col min="31" max="31" width="7.625" style="1" customWidth="1"/>
    <col min="32" max="32" width="4.125" style="1" customWidth="1"/>
    <col min="33" max="33" width="7.625" style="1" customWidth="1"/>
    <col min="34" max="34" width="3.625" style="1" customWidth="1"/>
    <col min="35" max="35" width="7.625" style="1" customWidth="1"/>
    <col min="36" max="36" width="3.625" style="1" customWidth="1"/>
    <col min="37" max="37" width="7.625" style="1" customWidth="1"/>
    <col min="38" max="38" width="3.625" style="1" customWidth="1"/>
    <col min="39" max="39" width="7.625" style="1" customWidth="1"/>
    <col min="40" max="40" width="4.125" style="1" customWidth="1"/>
    <col min="41" max="41" width="7.625" style="1" customWidth="1"/>
    <col min="42" max="42" width="4.125" style="1" customWidth="1"/>
    <col min="43" max="43" width="7.625" style="1" customWidth="1"/>
    <col min="44" max="44" width="5.625" style="1" customWidth="1"/>
    <col min="45" max="45" width="7.625" style="1" customWidth="1"/>
    <col min="46" max="16384" width="9" style="1"/>
  </cols>
  <sheetData>
    <row r="1" spans="1:46" s="155" customFormat="1" ht="18" customHeight="1">
      <c r="A1" s="246" t="s">
        <v>117</v>
      </c>
      <c r="B1" s="245"/>
      <c r="C1" s="245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244" t="s">
        <v>51</v>
      </c>
      <c r="AR1" s="244"/>
      <c r="AS1" s="244"/>
    </row>
    <row r="2" spans="1:46" ht="16.5" customHeight="1">
      <c r="A2" s="243"/>
      <c r="B2" s="242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152" t="s">
        <v>116</v>
      </c>
      <c r="V2" s="152"/>
      <c r="W2" s="152"/>
      <c r="X2" s="152"/>
      <c r="Y2" s="152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0"/>
    </row>
    <row r="3" spans="1:46" ht="16.5" customHeight="1">
      <c r="A3" s="227"/>
      <c r="B3" s="239" t="s">
        <v>79</v>
      </c>
      <c r="C3" s="238"/>
      <c r="D3" s="237"/>
      <c r="E3" s="236"/>
      <c r="F3" s="235" t="s">
        <v>104</v>
      </c>
      <c r="G3" s="234"/>
      <c r="H3" s="233"/>
      <c r="I3" s="232"/>
      <c r="J3" s="231" t="s">
        <v>103</v>
      </c>
      <c r="K3" s="230"/>
      <c r="L3" s="229"/>
      <c r="M3" s="228"/>
      <c r="N3" s="231" t="s">
        <v>102</v>
      </c>
      <c r="O3" s="230"/>
      <c r="P3" s="229"/>
      <c r="Q3" s="228"/>
      <c r="R3" s="231" t="s">
        <v>101</v>
      </c>
      <c r="S3" s="230"/>
      <c r="T3" s="229"/>
      <c r="U3" s="228"/>
      <c r="V3" s="231" t="s">
        <v>115</v>
      </c>
      <c r="W3" s="230"/>
      <c r="X3" s="229"/>
      <c r="Y3" s="228"/>
      <c r="Z3" s="231" t="s">
        <v>114</v>
      </c>
      <c r="AA3" s="230"/>
      <c r="AB3" s="229"/>
      <c r="AC3" s="228"/>
      <c r="AD3" s="231" t="s">
        <v>113</v>
      </c>
      <c r="AE3" s="230"/>
      <c r="AF3" s="229"/>
      <c r="AG3" s="228"/>
      <c r="AH3" s="231" t="s">
        <v>70</v>
      </c>
      <c r="AI3" s="230"/>
      <c r="AJ3" s="229"/>
      <c r="AK3" s="228"/>
      <c r="AL3" s="231" t="s">
        <v>112</v>
      </c>
      <c r="AM3" s="230"/>
      <c r="AN3" s="229"/>
      <c r="AO3" s="228"/>
      <c r="AP3" s="231" t="s">
        <v>111</v>
      </c>
      <c r="AQ3" s="230"/>
      <c r="AR3" s="229"/>
      <c r="AS3" s="228"/>
      <c r="AT3" s="3"/>
    </row>
    <row r="4" spans="1:46" ht="16.5" customHeight="1">
      <c r="A4" s="227"/>
      <c r="B4" s="226" t="s">
        <v>63</v>
      </c>
      <c r="C4" s="224"/>
      <c r="D4" s="225" t="s">
        <v>110</v>
      </c>
      <c r="E4" s="224"/>
      <c r="F4" s="225" t="s">
        <v>63</v>
      </c>
      <c r="G4" s="224"/>
      <c r="H4" s="225" t="s">
        <v>110</v>
      </c>
      <c r="I4" s="224"/>
      <c r="J4" s="225" t="s">
        <v>63</v>
      </c>
      <c r="K4" s="224"/>
      <c r="L4" s="225" t="s">
        <v>110</v>
      </c>
      <c r="M4" s="224"/>
      <c r="N4" s="225" t="s">
        <v>63</v>
      </c>
      <c r="O4" s="224"/>
      <c r="P4" s="225" t="s">
        <v>110</v>
      </c>
      <c r="Q4" s="224"/>
      <c r="R4" s="225" t="s">
        <v>63</v>
      </c>
      <c r="S4" s="224"/>
      <c r="T4" s="225" t="s">
        <v>110</v>
      </c>
      <c r="U4" s="224"/>
      <c r="V4" s="225" t="s">
        <v>63</v>
      </c>
      <c r="W4" s="224"/>
      <c r="X4" s="225" t="s">
        <v>110</v>
      </c>
      <c r="Y4" s="224"/>
      <c r="Z4" s="225" t="s">
        <v>63</v>
      </c>
      <c r="AA4" s="224"/>
      <c r="AB4" s="225" t="s">
        <v>110</v>
      </c>
      <c r="AC4" s="224"/>
      <c r="AD4" s="225" t="s">
        <v>63</v>
      </c>
      <c r="AE4" s="224"/>
      <c r="AF4" s="225" t="s">
        <v>110</v>
      </c>
      <c r="AG4" s="224"/>
      <c r="AH4" s="225" t="s">
        <v>63</v>
      </c>
      <c r="AI4" s="224"/>
      <c r="AJ4" s="225" t="s">
        <v>110</v>
      </c>
      <c r="AK4" s="224"/>
      <c r="AL4" s="225" t="s">
        <v>63</v>
      </c>
      <c r="AM4" s="224"/>
      <c r="AN4" s="225" t="s">
        <v>110</v>
      </c>
      <c r="AO4" s="224"/>
      <c r="AP4" s="225" t="s">
        <v>63</v>
      </c>
      <c r="AQ4" s="224"/>
      <c r="AR4" s="225" t="s">
        <v>110</v>
      </c>
      <c r="AS4" s="224"/>
      <c r="AT4" s="3"/>
    </row>
    <row r="5" spans="1:46" ht="47.25" customHeight="1">
      <c r="A5" s="223"/>
      <c r="B5" s="222"/>
      <c r="C5" s="203" t="s">
        <v>109</v>
      </c>
      <c r="D5" s="221"/>
      <c r="E5" s="203" t="s">
        <v>108</v>
      </c>
      <c r="F5" s="221"/>
      <c r="G5" s="203" t="s">
        <v>109</v>
      </c>
      <c r="H5" s="221"/>
      <c r="I5" s="203" t="s">
        <v>108</v>
      </c>
      <c r="J5" s="221"/>
      <c r="K5" s="203" t="s">
        <v>109</v>
      </c>
      <c r="L5" s="221"/>
      <c r="M5" s="203" t="s">
        <v>108</v>
      </c>
      <c r="N5" s="221"/>
      <c r="O5" s="203" t="s">
        <v>109</v>
      </c>
      <c r="P5" s="221"/>
      <c r="Q5" s="203" t="s">
        <v>108</v>
      </c>
      <c r="R5" s="221"/>
      <c r="S5" s="203" t="s">
        <v>109</v>
      </c>
      <c r="T5" s="221"/>
      <c r="U5" s="203" t="s">
        <v>108</v>
      </c>
      <c r="V5" s="221"/>
      <c r="W5" s="203" t="s">
        <v>109</v>
      </c>
      <c r="X5" s="221"/>
      <c r="Y5" s="203" t="s">
        <v>108</v>
      </c>
      <c r="Z5" s="221"/>
      <c r="AA5" s="203" t="s">
        <v>109</v>
      </c>
      <c r="AB5" s="221"/>
      <c r="AC5" s="203" t="s">
        <v>108</v>
      </c>
      <c r="AD5" s="221"/>
      <c r="AE5" s="203" t="s">
        <v>109</v>
      </c>
      <c r="AF5" s="221"/>
      <c r="AG5" s="203" t="s">
        <v>108</v>
      </c>
      <c r="AH5" s="221"/>
      <c r="AI5" s="203" t="s">
        <v>109</v>
      </c>
      <c r="AJ5" s="221"/>
      <c r="AK5" s="203" t="s">
        <v>108</v>
      </c>
      <c r="AL5" s="221"/>
      <c r="AM5" s="203" t="s">
        <v>109</v>
      </c>
      <c r="AN5" s="221"/>
      <c r="AO5" s="203" t="s">
        <v>108</v>
      </c>
      <c r="AP5" s="221"/>
      <c r="AQ5" s="203" t="s">
        <v>109</v>
      </c>
      <c r="AR5" s="221"/>
      <c r="AS5" s="203" t="s">
        <v>108</v>
      </c>
      <c r="AT5" s="3"/>
    </row>
    <row r="6" spans="1:46" s="27" customFormat="1" ht="16.5" customHeight="1">
      <c r="A6" s="202" t="s">
        <v>61</v>
      </c>
      <c r="B6" s="220">
        <f>IF(SUM(F6,J6,N6,R6,V6,Z6,AD6,AH6,AL6,AP6)=0,"-",SUM(F6,J6,N6,R6,V6,Z6,AD6,AH6,AL6,AP6))</f>
        <v>27204</v>
      </c>
      <c r="C6" s="219">
        <f>IF(SUM(G6,K6,O6,S6,W6,AA6,AE6,AI6,AM6,AQ6)=0,"-",SUM(G6,K6,O6,S6,W6,AA6,AE6,AI6,AM6,AQ6))</f>
        <v>5101</v>
      </c>
      <c r="D6" s="220">
        <f>IF(SUM(H6,L6,P6,T6,X6,AB6,AF6,AJ6,AN6,AR6)=0,"-",SUM(H6,L6,P6,T6,X6,AB6,AF6,AJ6,AN6,AR6))</f>
        <v>87070</v>
      </c>
      <c r="E6" s="219">
        <f>IF(SUM(I6,M6,Q6,U6,Y6,AC6,AG6,AK6,AO6,AS6)=0,"-",SUM(I6,M6,Q6,U6,Y6,AC6,AG6,AK6,AO6,AS6))</f>
        <v>5670</v>
      </c>
      <c r="F6" s="200">
        <v>12784</v>
      </c>
      <c r="G6" s="200">
        <v>1039</v>
      </c>
      <c r="H6" s="200">
        <v>58271</v>
      </c>
      <c r="I6" s="200">
        <v>1191</v>
      </c>
      <c r="J6" s="200">
        <v>364</v>
      </c>
      <c r="K6" s="200">
        <v>148</v>
      </c>
      <c r="L6" s="200">
        <v>854</v>
      </c>
      <c r="M6" s="200">
        <v>125</v>
      </c>
      <c r="N6" s="200">
        <v>9303</v>
      </c>
      <c r="O6" s="200">
        <v>2557</v>
      </c>
      <c r="P6" s="200">
        <v>16180</v>
      </c>
      <c r="Q6" s="200">
        <v>2808</v>
      </c>
      <c r="R6" s="200">
        <v>3902</v>
      </c>
      <c r="S6" s="200">
        <v>1283</v>
      </c>
      <c r="T6" s="200">
        <v>6893</v>
      </c>
      <c r="U6" s="200">
        <v>1431</v>
      </c>
      <c r="V6" s="200">
        <v>126</v>
      </c>
      <c r="W6" s="200">
        <v>21</v>
      </c>
      <c r="X6" s="200">
        <v>347</v>
      </c>
      <c r="Y6" s="200">
        <v>24</v>
      </c>
      <c r="Z6" s="200">
        <v>56</v>
      </c>
      <c r="AA6" s="200">
        <v>14</v>
      </c>
      <c r="AB6" s="200">
        <v>327</v>
      </c>
      <c r="AC6" s="200">
        <v>14</v>
      </c>
      <c r="AD6" s="200">
        <v>46</v>
      </c>
      <c r="AE6" s="200">
        <v>1</v>
      </c>
      <c r="AF6" s="200">
        <v>169</v>
      </c>
      <c r="AG6" s="200">
        <v>1</v>
      </c>
      <c r="AH6" s="200">
        <v>17</v>
      </c>
      <c r="AI6" s="200">
        <v>17</v>
      </c>
      <c r="AJ6" s="200">
        <v>17</v>
      </c>
      <c r="AK6" s="200">
        <v>17</v>
      </c>
      <c r="AL6" s="200">
        <v>20</v>
      </c>
      <c r="AM6" s="200">
        <v>16</v>
      </c>
      <c r="AN6" s="200">
        <v>660</v>
      </c>
      <c r="AO6" s="200">
        <v>54</v>
      </c>
      <c r="AP6" s="200">
        <v>586</v>
      </c>
      <c r="AQ6" s="200">
        <v>5</v>
      </c>
      <c r="AR6" s="200">
        <v>3352</v>
      </c>
      <c r="AS6" s="200">
        <v>5</v>
      </c>
    </row>
    <row r="7" spans="1:46" s="27" customFormat="1" ht="33" customHeight="1">
      <c r="A7" s="123" t="s">
        <v>36</v>
      </c>
      <c r="B7" s="122">
        <f>IF(SUM(F7,J7,N7,R7,V7,Z7,AD7,AH7,AL7,AP7)=0,"-",SUM(F7,J7,N7,R7,V7,Z7,AD7,AH7,AL7,AP7))</f>
        <v>1130</v>
      </c>
      <c r="C7" s="122">
        <f>IF(SUM(G7,K7,O7,S7,W7,AA7,AE7,AI7,AM7,AQ7)=0,"-",SUM(G7,K7,O7,S7,W7,AA7,AE7,AI7,AM7,AQ7))</f>
        <v>163</v>
      </c>
      <c r="D7" s="122">
        <f>IF(SUM(H7,L7,P7,T7,X7,AB7,AF7,AJ7,AN7,AR7)=0,"-",SUM(H7,L7,P7,T7,X7,AB7,AF7,AJ7,AN7,AR7))</f>
        <v>11293</v>
      </c>
      <c r="E7" s="122">
        <f>IF(SUM(I7,M7,Q7,U7,Y7,AC7,AG7,AK7,AO7,AS7)=0,"-",SUM(I7,M7,Q7,U7,Y7,AC7,AG7,AK7,AO7,AS7))</f>
        <v>189</v>
      </c>
      <c r="F7" s="122">
        <f>IF(SUM(F8,F17)=0,"-",SUM(F8,F17))</f>
        <v>644</v>
      </c>
      <c r="G7" s="122">
        <f>IF(SUM(G8,G17)=0,"-",SUM(G8,G17))</f>
        <v>123</v>
      </c>
      <c r="H7" s="122">
        <f>IF(SUM(H8,H17)=0,"-",SUM(H8,H17))</f>
        <v>9510</v>
      </c>
      <c r="I7" s="122">
        <f>IF(SUM(I8,I17)=0,"-",SUM(I8,I17))</f>
        <v>139</v>
      </c>
      <c r="J7" s="122">
        <f>IF(SUM(J8,J17)=0,"-",SUM(J8,J17))</f>
        <v>3</v>
      </c>
      <c r="K7" s="122" t="str">
        <f>IF(SUM(K8,K17)=0,"-",SUM(K8,K17))</f>
        <v>-</v>
      </c>
      <c r="L7" s="122">
        <f>IF(SUM(L8,L17)=0,"-",SUM(L8,L17))</f>
        <v>3</v>
      </c>
      <c r="M7" s="122" t="str">
        <f>IF(SUM(M8,M17)=0,"-",SUM(M8,M17))</f>
        <v>-</v>
      </c>
      <c r="N7" s="122">
        <f>IF(SUM(N8,N17)=0,"-",SUM(N8,N17))</f>
        <v>353</v>
      </c>
      <c r="O7" s="122">
        <f>IF(SUM(O8,O17)=0,"-",SUM(O8,O17))</f>
        <v>11</v>
      </c>
      <c r="P7" s="122">
        <f>IF(SUM(P8,P17)=0,"-",SUM(P8,P17))</f>
        <v>942</v>
      </c>
      <c r="Q7" s="122">
        <f>IF(SUM(Q8,Q17)=0,"-",SUM(Q8,Q17))</f>
        <v>15</v>
      </c>
      <c r="R7" s="122">
        <f>IF(SUM(R8,R17)=0,"-",SUM(R8,R17))</f>
        <v>111</v>
      </c>
      <c r="S7" s="122">
        <f>IF(SUM(S8,S17)=0,"-",SUM(S8,S17))</f>
        <v>29</v>
      </c>
      <c r="T7" s="122">
        <f>IF(SUM(T8,T17)=0,"-",SUM(T8,T17))</f>
        <v>784</v>
      </c>
      <c r="U7" s="122">
        <f>IF(SUM(U8,U17)=0,"-",SUM(U8,U17))</f>
        <v>35</v>
      </c>
      <c r="V7" s="122" t="str">
        <f>IF(SUM(V8,V17)=0,"-",SUM(V8,V17))</f>
        <v>-</v>
      </c>
      <c r="W7" s="122" t="str">
        <f>IF(SUM(W8,W17)=0,"-",SUM(W8,W17))</f>
        <v>-</v>
      </c>
      <c r="X7" s="122" t="str">
        <f>IF(SUM(X8,X17)=0,"-",SUM(X8,X17))</f>
        <v>-</v>
      </c>
      <c r="Y7" s="122" t="str">
        <f>IF(SUM(Y8,Y17)=0,"-",SUM(Y8,Y17))</f>
        <v>-</v>
      </c>
      <c r="Z7" s="122" t="str">
        <f>IF(SUM(Z8,Z17)=0,"-",SUM(Z8,Z17))</f>
        <v>-</v>
      </c>
      <c r="AA7" s="122" t="str">
        <f>IF(SUM(AA8,AA17)=0,"-",SUM(AA8,AA17))</f>
        <v>-</v>
      </c>
      <c r="AB7" s="122" t="str">
        <f>IF(SUM(AB8,AB17)=0,"-",SUM(AB8,AB17))</f>
        <v>-</v>
      </c>
      <c r="AC7" s="122" t="str">
        <f>IF(SUM(AC8,AC17)=0,"-",SUM(AC8,AC17))</f>
        <v>-</v>
      </c>
      <c r="AD7" s="122" t="str">
        <f>IF(SUM(AD8,AD17)=0,"-",SUM(AD8,AD17))</f>
        <v>-</v>
      </c>
      <c r="AE7" s="122" t="str">
        <f>IF(SUM(AE8,AE17)=0,"-",SUM(AE8,AE17))</f>
        <v>-</v>
      </c>
      <c r="AF7" s="122" t="str">
        <f>IF(SUM(AF8,AF17)=0,"-",SUM(AF8,AF17))</f>
        <v>-</v>
      </c>
      <c r="AG7" s="122" t="str">
        <f>IF(SUM(AG8,AG17)=0,"-",SUM(AG8,AG17))</f>
        <v>-</v>
      </c>
      <c r="AH7" s="122" t="str">
        <f>IF(SUM(AH8,AH17)=0,"-",SUM(AH8,AH17))</f>
        <v>-</v>
      </c>
      <c r="AI7" s="122" t="str">
        <f>IF(SUM(AI8,AI17)=0,"-",SUM(AI8,AI17))</f>
        <v>-</v>
      </c>
      <c r="AJ7" s="122" t="str">
        <f>IF(SUM(AJ8,AJ17)=0,"-",SUM(AJ8,AJ17))</f>
        <v>-</v>
      </c>
      <c r="AK7" s="122" t="str">
        <f>IF(SUM(AK8,AK17)=0,"-",SUM(AK8,AK17))</f>
        <v>-</v>
      </c>
      <c r="AL7" s="122">
        <f>IF(SUM(AL8,AL17)=0,"-",SUM(AL8,AL17))</f>
        <v>19</v>
      </c>
      <c r="AM7" s="122" t="str">
        <f>IF(SUM(AM8,AM17)=0,"-",SUM(AM8,AM17))</f>
        <v>-</v>
      </c>
      <c r="AN7" s="122">
        <f>IF(SUM(AN8,AN17)=0,"-",SUM(AN8,AN17))</f>
        <v>54</v>
      </c>
      <c r="AO7" s="122" t="str">
        <f>IF(SUM(AO8,AO17)=0,"-",SUM(AO8,AO17))</f>
        <v>-</v>
      </c>
      <c r="AP7" s="122" t="str">
        <f>IF(SUM(AP8,AP17)=0,"-",SUM(AP8,AP17))</f>
        <v>-</v>
      </c>
      <c r="AQ7" s="122" t="str">
        <f>IF(SUM(AQ8,AQ17)=0,"-",SUM(AQ8,AQ17))</f>
        <v>-</v>
      </c>
      <c r="AR7" s="122" t="str">
        <f>IF(SUM(AR8,AR17)=0,"-",SUM(AR8,AR17))</f>
        <v>-</v>
      </c>
      <c r="AS7" s="122" t="str">
        <f>IF(SUM(AS8,AS17)=0,"-",SUM(AS8,AS17))</f>
        <v>-</v>
      </c>
    </row>
    <row r="8" spans="1:46" s="27" customFormat="1" ht="16.5" customHeight="1">
      <c r="A8" s="112" t="s">
        <v>60</v>
      </c>
      <c r="B8" s="115">
        <f>IF(SUM(F8,J8,N8,R8,V8,Z8,AD8,AH8,AL8,AP8)=0,"-",SUM(F8,J8,N8,R8,V8,Z8,AD8,AH8,AL8,AP8))</f>
        <v>606</v>
      </c>
      <c r="C8" s="17">
        <f>IF(SUM(G8,K8,O8,S8,W8,AA8,AE8,AI8,AM8,AQ8)=0,"-",SUM(G8,K8,O8,S8,W8,AA8,AE8,AI8,AM8,AQ8))</f>
        <v>163</v>
      </c>
      <c r="D8" s="115">
        <f>IF(SUM(H8,L8,P8,T8,X8,AB8,AF8,AJ8,AN8,AR8)=0,"-",SUM(H8,L8,P8,T8,X8,AB8,AF8,AJ8,AN8,AR8))</f>
        <v>4113</v>
      </c>
      <c r="E8" s="17">
        <f>IF(SUM(I8,M8,Q8,U8,Y8,AC8,AG8,AK8,AO8,AS8)=0,"-",SUM(I8,M8,Q8,U8,Y8,AC8,AG8,AK8,AO8,AS8))</f>
        <v>189</v>
      </c>
      <c r="F8" s="17">
        <f>IF(SUM(F9:F16)=0,"-",SUM(F9:F16))</f>
        <v>365</v>
      </c>
      <c r="G8" s="17">
        <f>IF(SUM(G9:G16)=0,"-",SUM(G9:G16))</f>
        <v>123</v>
      </c>
      <c r="H8" s="17">
        <f>IF(SUM(H9:H16)=0,"-",SUM(H9:H16))</f>
        <v>2973</v>
      </c>
      <c r="I8" s="17">
        <f>IF(SUM(I9:I16)=0,"-",SUM(I9:I16))</f>
        <v>139</v>
      </c>
      <c r="J8" s="17">
        <f>IF(SUM(J9:J16)=0,"-",SUM(J9:J16))</f>
        <v>3</v>
      </c>
      <c r="K8" s="17" t="str">
        <f>IF(SUM(K9:K16)=0,"-",SUM(K9:K16))</f>
        <v>-</v>
      </c>
      <c r="L8" s="17">
        <f>IF(SUM(L9:L16)=0,"-",SUM(L9:L16))</f>
        <v>3</v>
      </c>
      <c r="M8" s="17" t="str">
        <f>IF(SUM(M9:M16)=0,"-",SUM(M9:M16))</f>
        <v>-</v>
      </c>
      <c r="N8" s="17">
        <f>IF(SUM(N9:N16)=0,"-",SUM(N9:N16))</f>
        <v>127</v>
      </c>
      <c r="O8" s="17">
        <f>IF(SUM(O9:O16)=0,"-",SUM(O9:O16))</f>
        <v>11</v>
      </c>
      <c r="P8" s="17">
        <f>IF(SUM(P9:P16)=0,"-",SUM(P9:P16))</f>
        <v>353</v>
      </c>
      <c r="Q8" s="17">
        <f>IF(SUM(Q9:Q16)=0,"-",SUM(Q9:Q16))</f>
        <v>15</v>
      </c>
      <c r="R8" s="17">
        <f>IF(SUM(R9:R16)=0,"-",SUM(R9:R16))</f>
        <v>111</v>
      </c>
      <c r="S8" s="17">
        <f>IF(SUM(S9:S16)=0,"-",SUM(S9:S16))</f>
        <v>29</v>
      </c>
      <c r="T8" s="17">
        <f>IF(SUM(T9:T16)=0,"-",SUM(T9:T16))</f>
        <v>784</v>
      </c>
      <c r="U8" s="17">
        <f>IF(SUM(U9:U16)=0,"-",SUM(U9:U16))</f>
        <v>35</v>
      </c>
      <c r="V8" s="17" t="str">
        <f>IF(SUM(V9:V16)=0,"-",SUM(V9:V16))</f>
        <v>-</v>
      </c>
      <c r="W8" s="17" t="str">
        <f>IF(SUM(W9:W16)=0,"-",SUM(W9:W16))</f>
        <v>-</v>
      </c>
      <c r="X8" s="17" t="str">
        <f>IF(SUM(X9:X16)=0,"-",SUM(X9:X16))</f>
        <v>-</v>
      </c>
      <c r="Y8" s="17" t="str">
        <f>IF(SUM(Y9:Y16)=0,"-",SUM(Y9:Y16))</f>
        <v>-</v>
      </c>
      <c r="Z8" s="17" t="str">
        <f>IF(SUM(Z9:Z16)=0,"-",SUM(Z9:Z16))</f>
        <v>-</v>
      </c>
      <c r="AA8" s="17" t="str">
        <f>IF(SUM(AA9:AA16)=0,"-",SUM(AA9:AA16))</f>
        <v>-</v>
      </c>
      <c r="AB8" s="17" t="str">
        <f>IF(SUM(AB9:AB16)=0,"-",SUM(AB9:AB16))</f>
        <v>-</v>
      </c>
      <c r="AC8" s="17" t="str">
        <f>IF(SUM(AC9:AC16)=0,"-",SUM(AC9:AC16))</f>
        <v>-</v>
      </c>
      <c r="AD8" s="17" t="str">
        <f>IF(SUM(AD9:AD16)=0,"-",SUM(AD9:AD16))</f>
        <v>-</v>
      </c>
      <c r="AE8" s="17" t="str">
        <f>IF(SUM(AE9:AE16)=0,"-",SUM(AE9:AE16))</f>
        <v>-</v>
      </c>
      <c r="AF8" s="17" t="str">
        <f>IF(SUM(AF9:AF16)=0,"-",SUM(AF9:AF16))</f>
        <v>-</v>
      </c>
      <c r="AG8" s="17" t="str">
        <f>IF(SUM(AG9:AG16)=0,"-",SUM(AG9:AG16))</f>
        <v>-</v>
      </c>
      <c r="AH8" s="17" t="str">
        <f>IF(SUM(AH9:AH16)=0,"-",SUM(AH9:AH16))</f>
        <v>-</v>
      </c>
      <c r="AI8" s="17" t="str">
        <f>IF(SUM(AI9:AI16)=0,"-",SUM(AI9:AI16))</f>
        <v>-</v>
      </c>
      <c r="AJ8" s="17" t="str">
        <f>IF(SUM(AJ9:AJ16)=0,"-",SUM(AJ9:AJ16))</f>
        <v>-</v>
      </c>
      <c r="AK8" s="17" t="str">
        <f>IF(SUM(AK9:AK16)=0,"-",SUM(AK9:AK16))</f>
        <v>-</v>
      </c>
      <c r="AL8" s="17" t="str">
        <f>IF(SUM(AL9:AL16)=0,"-",SUM(AL9:AL16))</f>
        <v>-</v>
      </c>
      <c r="AM8" s="17" t="str">
        <f>IF(SUM(AM9:AM16)=0,"-",SUM(AM9:AM16))</f>
        <v>-</v>
      </c>
      <c r="AN8" s="17" t="str">
        <f>IF(SUM(AN9:AN16)=0,"-",SUM(AN9:AN16))</f>
        <v>-</v>
      </c>
      <c r="AO8" s="17" t="str">
        <f>IF(SUM(AO9:AO16)=0,"-",SUM(AO9:AO16))</f>
        <v>-</v>
      </c>
      <c r="AP8" s="17" t="str">
        <f>IF(SUM(AP9:AP16)=0,"-",SUM(AP9:AP16))</f>
        <v>-</v>
      </c>
      <c r="AQ8" s="17" t="str">
        <f>IF(SUM(AQ9:AQ16)=0,"-",SUM(AQ9:AQ16))</f>
        <v>-</v>
      </c>
      <c r="AR8" s="17" t="str">
        <f>IF(SUM(AR9:AR16)=0,"-",SUM(AR9:AR16))</f>
        <v>-</v>
      </c>
      <c r="AS8" s="17" t="str">
        <f>IF(SUM(AS9:AS16)=0,"-",SUM(AS9:AS16))</f>
        <v>-</v>
      </c>
    </row>
    <row r="9" spans="1:46" s="27" customFormat="1" ht="16.5" customHeight="1">
      <c r="A9" s="199" t="s">
        <v>34</v>
      </c>
      <c r="B9" s="109">
        <f>IF(SUM(F9,J9,N9,R9,V9,Z9,AD9,AH9,AL9,AP9)=0,"-",SUM(F9,J9,N9,R9,V9,Z9,AD9,AH9,AL9,AP9))</f>
        <v>72</v>
      </c>
      <c r="C9" s="107" t="str">
        <f>IF(SUM(G9,K9,O9,S9,W9,AA9,AE9,AI9,AM9,AQ9)=0,"-",SUM(G9,K9,O9,S9,W9,AA9,AE9,AI9,AM9,AQ9))</f>
        <v>-</v>
      </c>
      <c r="D9" s="109">
        <f>IF(SUM(H9,L9,P9,T9,X9,AB9,AF9,AJ9,AN9,AR9)=0,"-",SUM(H9,L9,P9,T9,X9,AB9,AF9,AJ9,AN9,AR9))</f>
        <v>574</v>
      </c>
      <c r="E9" s="107" t="str">
        <f>IF(SUM(I9,M9,Q9,U9,Y9,AC9,AG9,AK9,AO9,AS9)=0,"-",SUM(I9,M9,Q9,U9,Y9,AC9,AG9,AK9,AO9,AS9))</f>
        <v>-</v>
      </c>
      <c r="F9" s="103">
        <v>72</v>
      </c>
      <c r="G9" s="103" t="s">
        <v>3</v>
      </c>
      <c r="H9" s="103">
        <v>574</v>
      </c>
      <c r="I9" s="103" t="s">
        <v>3</v>
      </c>
      <c r="J9" s="103" t="s">
        <v>3</v>
      </c>
      <c r="K9" s="103" t="s">
        <v>3</v>
      </c>
      <c r="L9" s="103" t="s">
        <v>3</v>
      </c>
      <c r="M9" s="103" t="s">
        <v>3</v>
      </c>
      <c r="N9" s="103" t="s">
        <v>3</v>
      </c>
      <c r="O9" s="103" t="s">
        <v>3</v>
      </c>
      <c r="P9" s="103" t="s">
        <v>3</v>
      </c>
      <c r="Q9" s="103" t="s">
        <v>3</v>
      </c>
      <c r="R9" s="103" t="s">
        <v>3</v>
      </c>
      <c r="S9" s="103" t="s">
        <v>3</v>
      </c>
      <c r="T9" s="103" t="s">
        <v>3</v>
      </c>
      <c r="U9" s="103" t="s">
        <v>3</v>
      </c>
      <c r="V9" s="103" t="s">
        <v>3</v>
      </c>
      <c r="W9" s="103" t="s">
        <v>3</v>
      </c>
      <c r="X9" s="103" t="s">
        <v>3</v>
      </c>
      <c r="Y9" s="103" t="s">
        <v>3</v>
      </c>
      <c r="Z9" s="103" t="s">
        <v>3</v>
      </c>
      <c r="AA9" s="103" t="s">
        <v>3</v>
      </c>
      <c r="AB9" s="103" t="s">
        <v>3</v>
      </c>
      <c r="AC9" s="103" t="s">
        <v>3</v>
      </c>
      <c r="AD9" s="103" t="s">
        <v>3</v>
      </c>
      <c r="AE9" s="103" t="s">
        <v>3</v>
      </c>
      <c r="AF9" s="103" t="s">
        <v>3</v>
      </c>
      <c r="AG9" s="103" t="s">
        <v>3</v>
      </c>
      <c r="AH9" s="103" t="s">
        <v>3</v>
      </c>
      <c r="AI9" s="103" t="s">
        <v>3</v>
      </c>
      <c r="AJ9" s="103" t="s">
        <v>3</v>
      </c>
      <c r="AK9" s="103" t="s">
        <v>3</v>
      </c>
      <c r="AL9" s="103" t="s">
        <v>3</v>
      </c>
      <c r="AM9" s="103" t="s">
        <v>3</v>
      </c>
      <c r="AN9" s="103" t="s">
        <v>3</v>
      </c>
      <c r="AO9" s="103" t="s">
        <v>3</v>
      </c>
      <c r="AP9" s="103" t="s">
        <v>3</v>
      </c>
      <c r="AQ9" s="103" t="s">
        <v>3</v>
      </c>
      <c r="AR9" s="103" t="s">
        <v>3</v>
      </c>
      <c r="AS9" s="103" t="s">
        <v>3</v>
      </c>
    </row>
    <row r="10" spans="1:46" s="27" customFormat="1" ht="16.5" customHeight="1">
      <c r="A10" s="198" t="s">
        <v>33</v>
      </c>
      <c r="B10" s="105">
        <f>IF(SUM(F10,J10,N10,R10,V10,Z10,AD10,AH10,AL10,AP10)=0,"-",SUM(F10,J10,N10,R10,V10,Z10,AD10,AH10,AL10,AP10))</f>
        <v>24</v>
      </c>
      <c r="C10" s="103" t="str">
        <f>IF(SUM(G10,K10,O10,S10,W10,AA10,AE10,AI10,AM10,AQ10)=0,"-",SUM(G10,K10,O10,S10,W10,AA10,AE10,AI10,AM10,AQ10))</f>
        <v>-</v>
      </c>
      <c r="D10" s="105">
        <f>IF(SUM(H10,L10,P10,T10,X10,AB10,AF10,AJ10,AN10,AR10)=0,"-",SUM(H10,L10,P10,T10,X10,AB10,AF10,AJ10,AN10,AR10))</f>
        <v>48</v>
      </c>
      <c r="E10" s="103" t="str">
        <f>IF(SUM(I10,M10,Q10,U10,Y10,AC10,AG10,AK10,AO10,AS10)=0,"-",SUM(I10,M10,Q10,U10,Y10,AC10,AG10,AK10,AO10,AS10))</f>
        <v>-</v>
      </c>
      <c r="F10" s="103">
        <v>7</v>
      </c>
      <c r="G10" s="103" t="s">
        <v>3</v>
      </c>
      <c r="H10" s="103">
        <v>27</v>
      </c>
      <c r="I10" s="103" t="s">
        <v>3</v>
      </c>
      <c r="J10" s="103" t="s">
        <v>3</v>
      </c>
      <c r="K10" s="103" t="s">
        <v>3</v>
      </c>
      <c r="L10" s="103" t="s">
        <v>3</v>
      </c>
      <c r="M10" s="103" t="s">
        <v>3</v>
      </c>
      <c r="N10" s="103">
        <v>7</v>
      </c>
      <c r="O10" s="103" t="s">
        <v>3</v>
      </c>
      <c r="P10" s="103">
        <v>8</v>
      </c>
      <c r="Q10" s="103" t="s">
        <v>3</v>
      </c>
      <c r="R10" s="103">
        <v>10</v>
      </c>
      <c r="S10" s="103" t="s">
        <v>3</v>
      </c>
      <c r="T10" s="103">
        <v>13</v>
      </c>
      <c r="U10" s="103" t="s">
        <v>3</v>
      </c>
      <c r="V10" s="103" t="s">
        <v>3</v>
      </c>
      <c r="W10" s="103" t="s">
        <v>3</v>
      </c>
      <c r="X10" s="103" t="s">
        <v>3</v>
      </c>
      <c r="Y10" s="103" t="s">
        <v>3</v>
      </c>
      <c r="Z10" s="103" t="s">
        <v>3</v>
      </c>
      <c r="AA10" s="103" t="s">
        <v>3</v>
      </c>
      <c r="AB10" s="103" t="s">
        <v>3</v>
      </c>
      <c r="AC10" s="103" t="s">
        <v>3</v>
      </c>
      <c r="AD10" s="103" t="s">
        <v>3</v>
      </c>
      <c r="AE10" s="103" t="s">
        <v>3</v>
      </c>
      <c r="AF10" s="103" t="s">
        <v>3</v>
      </c>
      <c r="AG10" s="103" t="s">
        <v>3</v>
      </c>
      <c r="AH10" s="103" t="s">
        <v>3</v>
      </c>
      <c r="AI10" s="103" t="s">
        <v>3</v>
      </c>
      <c r="AJ10" s="103" t="s">
        <v>3</v>
      </c>
      <c r="AK10" s="103" t="s">
        <v>3</v>
      </c>
      <c r="AL10" s="103" t="s">
        <v>3</v>
      </c>
      <c r="AM10" s="103" t="s">
        <v>3</v>
      </c>
      <c r="AN10" s="103" t="s">
        <v>3</v>
      </c>
      <c r="AO10" s="103" t="s">
        <v>3</v>
      </c>
      <c r="AP10" s="103" t="s">
        <v>3</v>
      </c>
      <c r="AQ10" s="103" t="s">
        <v>3</v>
      </c>
      <c r="AR10" s="103" t="s">
        <v>3</v>
      </c>
      <c r="AS10" s="103" t="s">
        <v>3</v>
      </c>
    </row>
    <row r="11" spans="1:46" s="27" customFormat="1" ht="16.5" customHeight="1">
      <c r="A11" s="198" t="s">
        <v>32</v>
      </c>
      <c r="B11" s="105">
        <f>IF(SUM(F11,J11,N11,R11,V11,Z11,AD11,AH11,AL11,AP11)=0,"-",SUM(F11,J11,N11,R11,V11,Z11,AD11,AH11,AL11,AP11))</f>
        <v>102</v>
      </c>
      <c r="C11" s="103">
        <f>IF(SUM(G11,K11,O11,S11,W11,AA11,AE11,AI11,AM11,AQ11)=0,"-",SUM(G11,K11,O11,S11,W11,AA11,AE11,AI11,AM11,AQ11))</f>
        <v>29</v>
      </c>
      <c r="D11" s="105">
        <f>IF(SUM(H11,L11,P11,T11,X11,AB11,AF11,AJ11,AN11,AR11)=0,"-",SUM(H11,L11,P11,T11,X11,AB11,AF11,AJ11,AN11,AR11))</f>
        <v>850</v>
      </c>
      <c r="E11" s="103">
        <f>IF(SUM(I11,M11,Q11,U11,Y11,AC11,AG11,AK11,AO11,AS11)=0,"-",SUM(I11,M11,Q11,U11,Y11,AC11,AG11,AK11,AO11,AS11))</f>
        <v>29</v>
      </c>
      <c r="F11" s="103">
        <v>40</v>
      </c>
      <c r="G11" s="103">
        <v>24</v>
      </c>
      <c r="H11" s="103">
        <v>405</v>
      </c>
      <c r="I11" s="103">
        <v>24</v>
      </c>
      <c r="J11" s="103" t="s">
        <v>3</v>
      </c>
      <c r="K11" s="103" t="s">
        <v>3</v>
      </c>
      <c r="L11" s="103" t="s">
        <v>3</v>
      </c>
      <c r="M11" s="103" t="s">
        <v>3</v>
      </c>
      <c r="N11" s="103">
        <v>42</v>
      </c>
      <c r="O11" s="103" t="s">
        <v>3</v>
      </c>
      <c r="P11" s="103">
        <v>42</v>
      </c>
      <c r="Q11" s="103" t="s">
        <v>3</v>
      </c>
      <c r="R11" s="103">
        <v>20</v>
      </c>
      <c r="S11" s="103">
        <v>5</v>
      </c>
      <c r="T11" s="103">
        <v>403</v>
      </c>
      <c r="U11" s="103">
        <v>5</v>
      </c>
      <c r="V11" s="103" t="s">
        <v>3</v>
      </c>
      <c r="W11" s="103" t="s">
        <v>3</v>
      </c>
      <c r="X11" s="103" t="s">
        <v>3</v>
      </c>
      <c r="Y11" s="103" t="s">
        <v>3</v>
      </c>
      <c r="Z11" s="103" t="s">
        <v>3</v>
      </c>
      <c r="AA11" s="103" t="s">
        <v>3</v>
      </c>
      <c r="AB11" s="103" t="s">
        <v>3</v>
      </c>
      <c r="AC11" s="103" t="s">
        <v>3</v>
      </c>
      <c r="AD11" s="103" t="s">
        <v>3</v>
      </c>
      <c r="AE11" s="103" t="s">
        <v>3</v>
      </c>
      <c r="AF11" s="103" t="s">
        <v>3</v>
      </c>
      <c r="AG11" s="103" t="s">
        <v>3</v>
      </c>
      <c r="AH11" s="103" t="s">
        <v>3</v>
      </c>
      <c r="AI11" s="103" t="s">
        <v>3</v>
      </c>
      <c r="AJ11" s="103" t="s">
        <v>3</v>
      </c>
      <c r="AK11" s="103" t="s">
        <v>3</v>
      </c>
      <c r="AL11" s="103" t="s">
        <v>3</v>
      </c>
      <c r="AM11" s="103" t="s">
        <v>3</v>
      </c>
      <c r="AN11" s="103" t="s">
        <v>3</v>
      </c>
      <c r="AO11" s="103" t="s">
        <v>3</v>
      </c>
      <c r="AP11" s="103" t="s">
        <v>3</v>
      </c>
      <c r="AQ11" s="103" t="s">
        <v>3</v>
      </c>
      <c r="AR11" s="103" t="s">
        <v>3</v>
      </c>
      <c r="AS11" s="103" t="s">
        <v>3</v>
      </c>
    </row>
    <row r="12" spans="1:46" s="27" customFormat="1" ht="16.5" customHeight="1">
      <c r="A12" s="198" t="s">
        <v>59</v>
      </c>
      <c r="B12" s="105">
        <f>IF(SUM(F12,J12,N12,R12,V12,Z12,AD12,AH12,AL12,AP12)=0,"-",SUM(F12,J12,N12,R12,V12,Z12,AD12,AH12,AL12,AP12))</f>
        <v>131</v>
      </c>
      <c r="C12" s="103">
        <f>IF(SUM(G12,K12,O12,S12,W12,AA12,AE12,AI12,AM12,AQ12)=0,"-",SUM(G12,K12,O12,S12,W12,AA12,AE12,AI12,AM12,AQ12))</f>
        <v>85</v>
      </c>
      <c r="D12" s="105">
        <f>IF(SUM(H12,L12,P12,T12,X12,AB12,AF12,AJ12,AN12,AR12)=0,"-",SUM(H12,L12,P12,T12,X12,AB12,AF12,AJ12,AN12,AR12))</f>
        <v>847</v>
      </c>
      <c r="E12" s="103">
        <f>IF(SUM(I12,M12,Q12,U12,Y12,AC12,AG12,AK12,AO12,AS12)=0,"-",SUM(I12,M12,Q12,U12,Y12,AC12,AG12,AK12,AO12,AS12))</f>
        <v>111</v>
      </c>
      <c r="F12" s="103">
        <v>49</v>
      </c>
      <c r="G12" s="103">
        <v>54</v>
      </c>
      <c r="H12" s="103">
        <v>397</v>
      </c>
      <c r="I12" s="103">
        <v>70</v>
      </c>
      <c r="J12" s="103" t="s">
        <v>3</v>
      </c>
      <c r="K12" s="103" t="s">
        <v>3</v>
      </c>
      <c r="L12" s="103" t="s">
        <v>3</v>
      </c>
      <c r="M12" s="103" t="s">
        <v>3</v>
      </c>
      <c r="N12" s="103">
        <v>21</v>
      </c>
      <c r="O12" s="103">
        <v>9</v>
      </c>
      <c r="P12" s="103">
        <v>150</v>
      </c>
      <c r="Q12" s="103">
        <v>13</v>
      </c>
      <c r="R12" s="103">
        <v>61</v>
      </c>
      <c r="S12" s="103">
        <v>22</v>
      </c>
      <c r="T12" s="103">
        <v>300</v>
      </c>
      <c r="U12" s="103">
        <v>28</v>
      </c>
      <c r="V12" s="103" t="s">
        <v>3</v>
      </c>
      <c r="W12" s="103" t="s">
        <v>3</v>
      </c>
      <c r="X12" s="103" t="s">
        <v>3</v>
      </c>
      <c r="Y12" s="103" t="s">
        <v>3</v>
      </c>
      <c r="Z12" s="103" t="s">
        <v>3</v>
      </c>
      <c r="AA12" s="103" t="s">
        <v>3</v>
      </c>
      <c r="AB12" s="103" t="s">
        <v>3</v>
      </c>
      <c r="AC12" s="103" t="s">
        <v>3</v>
      </c>
      <c r="AD12" s="103" t="s">
        <v>3</v>
      </c>
      <c r="AE12" s="103" t="s">
        <v>3</v>
      </c>
      <c r="AF12" s="103" t="s">
        <v>3</v>
      </c>
      <c r="AG12" s="103" t="s">
        <v>3</v>
      </c>
      <c r="AH12" s="103" t="s">
        <v>3</v>
      </c>
      <c r="AI12" s="103" t="s">
        <v>3</v>
      </c>
      <c r="AJ12" s="103" t="s">
        <v>3</v>
      </c>
      <c r="AK12" s="103" t="s">
        <v>3</v>
      </c>
      <c r="AL12" s="103" t="s">
        <v>3</v>
      </c>
      <c r="AM12" s="103" t="s">
        <v>3</v>
      </c>
      <c r="AN12" s="103" t="s">
        <v>3</v>
      </c>
      <c r="AO12" s="103" t="s">
        <v>3</v>
      </c>
      <c r="AP12" s="103" t="s">
        <v>3</v>
      </c>
      <c r="AQ12" s="103" t="s">
        <v>3</v>
      </c>
      <c r="AR12" s="103" t="s">
        <v>3</v>
      </c>
      <c r="AS12" s="103" t="s">
        <v>3</v>
      </c>
    </row>
    <row r="13" spans="1:46" s="27" customFormat="1" ht="16.5" customHeight="1">
      <c r="A13" s="198" t="s">
        <v>30</v>
      </c>
      <c r="B13" s="105">
        <f>IF(SUM(F13,J13,N13,R13,V13,Z13,AD13,AH13,AL13,AP13)=0,"-",SUM(F13,J13,N13,R13,V13,Z13,AD13,AH13,AL13,AP13))</f>
        <v>150</v>
      </c>
      <c r="C13" s="103">
        <f>IF(SUM(G13,K13,O13,S13,W13,AA13,AE13,AI13,AM13,AQ13)=0,"-",SUM(G13,K13,O13,S13,W13,AA13,AE13,AI13,AM13,AQ13))</f>
        <v>47</v>
      </c>
      <c r="D13" s="105">
        <f>IF(SUM(H13,L13,P13,T13,X13,AB13,AF13,AJ13,AN13,AR13)=0,"-",SUM(H13,L13,P13,T13,X13,AB13,AF13,AJ13,AN13,AR13))</f>
        <v>519</v>
      </c>
      <c r="E13" s="103">
        <f>IF(SUM(I13,M13,Q13,U13,Y13,AC13,AG13,AK13,AO13,AS13)=0,"-",SUM(I13,M13,Q13,U13,Y13,AC13,AG13,AK13,AO13,AS13))</f>
        <v>47</v>
      </c>
      <c r="F13" s="103">
        <v>104</v>
      </c>
      <c r="G13" s="103">
        <v>45</v>
      </c>
      <c r="H13" s="103">
        <v>398</v>
      </c>
      <c r="I13" s="103">
        <v>45</v>
      </c>
      <c r="J13" s="103">
        <v>3</v>
      </c>
      <c r="K13" s="103" t="s">
        <v>3</v>
      </c>
      <c r="L13" s="103">
        <v>3</v>
      </c>
      <c r="M13" s="103" t="s">
        <v>3</v>
      </c>
      <c r="N13" s="103">
        <v>43</v>
      </c>
      <c r="O13" s="103">
        <v>2</v>
      </c>
      <c r="P13" s="103">
        <v>118</v>
      </c>
      <c r="Q13" s="103">
        <v>2</v>
      </c>
      <c r="R13" s="103" t="s">
        <v>3</v>
      </c>
      <c r="S13" s="103" t="s">
        <v>3</v>
      </c>
      <c r="T13" s="103" t="s">
        <v>3</v>
      </c>
      <c r="U13" s="103" t="s">
        <v>3</v>
      </c>
      <c r="V13" s="103" t="s">
        <v>3</v>
      </c>
      <c r="W13" s="103" t="s">
        <v>3</v>
      </c>
      <c r="X13" s="103" t="s">
        <v>3</v>
      </c>
      <c r="Y13" s="103" t="s">
        <v>3</v>
      </c>
      <c r="Z13" s="103" t="s">
        <v>3</v>
      </c>
      <c r="AA13" s="103" t="s">
        <v>3</v>
      </c>
      <c r="AB13" s="103" t="s">
        <v>3</v>
      </c>
      <c r="AC13" s="103" t="s">
        <v>3</v>
      </c>
      <c r="AD13" s="103" t="s">
        <v>3</v>
      </c>
      <c r="AE13" s="103" t="s">
        <v>3</v>
      </c>
      <c r="AF13" s="103" t="s">
        <v>3</v>
      </c>
      <c r="AG13" s="103" t="s">
        <v>3</v>
      </c>
      <c r="AH13" s="103" t="s">
        <v>3</v>
      </c>
      <c r="AI13" s="103" t="s">
        <v>3</v>
      </c>
      <c r="AJ13" s="103" t="s">
        <v>3</v>
      </c>
      <c r="AK13" s="103" t="s">
        <v>3</v>
      </c>
      <c r="AL13" s="103" t="s">
        <v>3</v>
      </c>
      <c r="AM13" s="103" t="s">
        <v>3</v>
      </c>
      <c r="AN13" s="103" t="s">
        <v>3</v>
      </c>
      <c r="AO13" s="103" t="s">
        <v>3</v>
      </c>
      <c r="AP13" s="103" t="s">
        <v>3</v>
      </c>
      <c r="AQ13" s="103" t="s">
        <v>3</v>
      </c>
      <c r="AR13" s="103" t="s">
        <v>3</v>
      </c>
      <c r="AS13" s="103" t="s">
        <v>3</v>
      </c>
    </row>
    <row r="14" spans="1:46" s="27" customFormat="1" ht="16.5" customHeight="1">
      <c r="A14" s="198" t="s">
        <v>58</v>
      </c>
      <c r="B14" s="105">
        <f>IF(SUM(F14,J14,N14,R14,V14,Z14,AD14,AH14,AL14,AP14)=0,"-",SUM(F14,J14,N14,R14,V14,Z14,AD14,AH14,AL14,AP14))</f>
        <v>50</v>
      </c>
      <c r="C14" s="103" t="str">
        <f>IF(SUM(G14,K14,O14,S14,W14,AA14,AE14,AI14,AM14,AQ14)=0,"-",SUM(G14,K14,O14,S14,W14,AA14,AE14,AI14,AM14,AQ14))</f>
        <v>-</v>
      </c>
      <c r="D14" s="105">
        <f>IF(SUM(H14,L14,P14,T14,X14,AB14,AF14,AJ14,AN14,AR14)=0,"-",SUM(H14,L14,P14,T14,X14,AB14,AF14,AJ14,AN14,AR14))</f>
        <v>612</v>
      </c>
      <c r="E14" s="103" t="str">
        <f>IF(SUM(I14,M14,Q14,U14,Y14,AC14,AG14,AK14,AO14,AS14)=0,"-",SUM(I14,M14,Q14,U14,Y14,AC14,AG14,AK14,AO14,AS14))</f>
        <v>-</v>
      </c>
      <c r="F14" s="103">
        <v>37</v>
      </c>
      <c r="G14" s="103" t="s">
        <v>3</v>
      </c>
      <c r="H14" s="103">
        <v>583</v>
      </c>
      <c r="I14" s="103" t="s">
        <v>3</v>
      </c>
      <c r="J14" s="103" t="s">
        <v>3</v>
      </c>
      <c r="K14" s="103" t="s">
        <v>3</v>
      </c>
      <c r="L14" s="103" t="s">
        <v>3</v>
      </c>
      <c r="M14" s="103" t="s">
        <v>3</v>
      </c>
      <c r="N14" s="103">
        <v>3</v>
      </c>
      <c r="O14" s="103" t="s">
        <v>3</v>
      </c>
      <c r="P14" s="103">
        <v>9</v>
      </c>
      <c r="Q14" s="103" t="s">
        <v>3</v>
      </c>
      <c r="R14" s="103">
        <v>10</v>
      </c>
      <c r="S14" s="103" t="s">
        <v>3</v>
      </c>
      <c r="T14" s="103">
        <v>20</v>
      </c>
      <c r="U14" s="103" t="s">
        <v>3</v>
      </c>
      <c r="V14" s="103" t="s">
        <v>3</v>
      </c>
      <c r="W14" s="103" t="s">
        <v>3</v>
      </c>
      <c r="X14" s="103" t="s">
        <v>3</v>
      </c>
      <c r="Y14" s="103" t="s">
        <v>3</v>
      </c>
      <c r="Z14" s="103" t="s">
        <v>3</v>
      </c>
      <c r="AA14" s="103" t="s">
        <v>3</v>
      </c>
      <c r="AB14" s="103" t="s">
        <v>3</v>
      </c>
      <c r="AC14" s="103" t="s">
        <v>3</v>
      </c>
      <c r="AD14" s="103" t="s">
        <v>3</v>
      </c>
      <c r="AE14" s="103" t="s">
        <v>3</v>
      </c>
      <c r="AF14" s="103" t="s">
        <v>3</v>
      </c>
      <c r="AG14" s="103" t="s">
        <v>3</v>
      </c>
      <c r="AH14" s="103" t="s">
        <v>3</v>
      </c>
      <c r="AI14" s="103" t="s">
        <v>3</v>
      </c>
      <c r="AJ14" s="103" t="s">
        <v>3</v>
      </c>
      <c r="AK14" s="103" t="s">
        <v>3</v>
      </c>
      <c r="AL14" s="103" t="s">
        <v>3</v>
      </c>
      <c r="AM14" s="103" t="s">
        <v>3</v>
      </c>
      <c r="AN14" s="103" t="s">
        <v>3</v>
      </c>
      <c r="AO14" s="103" t="s">
        <v>3</v>
      </c>
      <c r="AP14" s="103" t="s">
        <v>3</v>
      </c>
      <c r="AQ14" s="103" t="s">
        <v>3</v>
      </c>
      <c r="AR14" s="103" t="s">
        <v>3</v>
      </c>
      <c r="AS14" s="103" t="s">
        <v>3</v>
      </c>
    </row>
    <row r="15" spans="1:46" s="27" customFormat="1" ht="16.5" customHeight="1">
      <c r="A15" s="198" t="s">
        <v>28</v>
      </c>
      <c r="B15" s="105">
        <f>IF(SUM(F15,J15,N15,R15,V15,Z15,AD15,AH15,AL15,AP15)=0,"-",SUM(F15,J15,N15,R15,V15,Z15,AD15,AH15,AL15,AP15))</f>
        <v>25</v>
      </c>
      <c r="C15" s="103">
        <f>IF(SUM(G15,K15,O15,S15,W15,AA15,AE15,AI15,AM15,AQ15)=0,"-",SUM(G15,K15,O15,S15,W15,AA15,AE15,AI15,AM15,AQ15))</f>
        <v>2</v>
      </c>
      <c r="D15" s="105">
        <f>IF(SUM(H15,L15,P15,T15,X15,AB15,AF15,AJ15,AN15,AR15)=0,"-",SUM(H15,L15,P15,T15,X15,AB15,AF15,AJ15,AN15,AR15))</f>
        <v>142</v>
      </c>
      <c r="E15" s="103">
        <f>IF(SUM(I15,M15,Q15,U15,Y15,AC15,AG15,AK15,AO15,AS15)=0,"-",SUM(I15,M15,Q15,U15,Y15,AC15,AG15,AK15,AO15,AS15))</f>
        <v>2</v>
      </c>
      <c r="F15" s="103">
        <v>10</v>
      </c>
      <c r="G15" s="103" t="s">
        <v>3</v>
      </c>
      <c r="H15" s="103">
        <v>81</v>
      </c>
      <c r="I15" s="103" t="s">
        <v>3</v>
      </c>
      <c r="J15" s="103" t="s">
        <v>3</v>
      </c>
      <c r="K15" s="103" t="s">
        <v>3</v>
      </c>
      <c r="L15" s="103" t="s">
        <v>3</v>
      </c>
      <c r="M15" s="103" t="s">
        <v>3</v>
      </c>
      <c r="N15" s="103">
        <v>5</v>
      </c>
      <c r="O15" s="103" t="s">
        <v>3</v>
      </c>
      <c r="P15" s="103">
        <v>13</v>
      </c>
      <c r="Q15" s="103" t="s">
        <v>3</v>
      </c>
      <c r="R15" s="103">
        <v>10</v>
      </c>
      <c r="S15" s="103">
        <v>2</v>
      </c>
      <c r="T15" s="103">
        <v>48</v>
      </c>
      <c r="U15" s="103">
        <v>2</v>
      </c>
      <c r="V15" s="103" t="s">
        <v>3</v>
      </c>
      <c r="W15" s="103" t="s">
        <v>3</v>
      </c>
      <c r="X15" s="103" t="s">
        <v>3</v>
      </c>
      <c r="Y15" s="103" t="s">
        <v>3</v>
      </c>
      <c r="Z15" s="103" t="s">
        <v>3</v>
      </c>
      <c r="AA15" s="103" t="s">
        <v>3</v>
      </c>
      <c r="AB15" s="103" t="s">
        <v>3</v>
      </c>
      <c r="AC15" s="103" t="s">
        <v>3</v>
      </c>
      <c r="AD15" s="103" t="s">
        <v>3</v>
      </c>
      <c r="AE15" s="103" t="s">
        <v>3</v>
      </c>
      <c r="AF15" s="103" t="s">
        <v>3</v>
      </c>
      <c r="AG15" s="103" t="s">
        <v>3</v>
      </c>
      <c r="AH15" s="103" t="s">
        <v>3</v>
      </c>
      <c r="AI15" s="103" t="s">
        <v>3</v>
      </c>
      <c r="AJ15" s="103" t="s">
        <v>3</v>
      </c>
      <c r="AK15" s="103" t="s">
        <v>3</v>
      </c>
      <c r="AL15" s="103" t="s">
        <v>3</v>
      </c>
      <c r="AM15" s="103" t="s">
        <v>3</v>
      </c>
      <c r="AN15" s="103" t="s">
        <v>3</v>
      </c>
      <c r="AO15" s="103" t="s">
        <v>3</v>
      </c>
      <c r="AP15" s="103" t="s">
        <v>3</v>
      </c>
      <c r="AQ15" s="103" t="s">
        <v>3</v>
      </c>
      <c r="AR15" s="103" t="s">
        <v>3</v>
      </c>
      <c r="AS15" s="103" t="s">
        <v>3</v>
      </c>
    </row>
    <row r="16" spans="1:46" s="27" customFormat="1" ht="16.5" customHeight="1">
      <c r="A16" s="197" t="s">
        <v>27</v>
      </c>
      <c r="B16" s="101">
        <f>IF(SUM(F16,J16,N16,R16,V16,Z16,AD16,AH16,AL16,AP16)=0,"-",SUM(F16,J16,N16,R16,V16,Z16,AD16,AH16,AL16,AP16))</f>
        <v>52</v>
      </c>
      <c r="C16" s="99" t="str">
        <f>IF(SUM(G16,K16,O16,S16,W16,AA16,AE16,AI16,AM16,AQ16)=0,"-",SUM(G16,K16,O16,S16,W16,AA16,AE16,AI16,AM16,AQ16))</f>
        <v>-</v>
      </c>
      <c r="D16" s="101">
        <f>IF(SUM(H16,L16,P16,T16,X16,AB16,AF16,AJ16,AN16,AR16)=0,"-",SUM(H16,L16,P16,T16,X16,AB16,AF16,AJ16,AN16,AR16))</f>
        <v>521</v>
      </c>
      <c r="E16" s="99" t="str">
        <f>IF(SUM(I16,M16,Q16,U16,Y16,AC16,AG16,AK16,AO16,AS16)=0,"-",SUM(I16,M16,Q16,U16,Y16,AC16,AG16,AK16,AO16,AS16))</f>
        <v>-</v>
      </c>
      <c r="F16" s="99">
        <v>46</v>
      </c>
      <c r="G16" s="99" t="s">
        <v>3</v>
      </c>
      <c r="H16" s="99">
        <v>508</v>
      </c>
      <c r="I16" s="99" t="s">
        <v>3</v>
      </c>
      <c r="J16" s="99" t="s">
        <v>3</v>
      </c>
      <c r="K16" s="99" t="s">
        <v>3</v>
      </c>
      <c r="L16" s="99" t="s">
        <v>3</v>
      </c>
      <c r="M16" s="99" t="s">
        <v>3</v>
      </c>
      <c r="N16" s="99">
        <v>6</v>
      </c>
      <c r="O16" s="99" t="s">
        <v>3</v>
      </c>
      <c r="P16" s="99">
        <v>13</v>
      </c>
      <c r="Q16" s="99" t="s">
        <v>3</v>
      </c>
      <c r="R16" s="99" t="s">
        <v>3</v>
      </c>
      <c r="S16" s="99" t="s">
        <v>3</v>
      </c>
      <c r="T16" s="99" t="s">
        <v>3</v>
      </c>
      <c r="U16" s="99" t="s">
        <v>3</v>
      </c>
      <c r="V16" s="99" t="s">
        <v>3</v>
      </c>
      <c r="W16" s="99" t="s">
        <v>3</v>
      </c>
      <c r="X16" s="99" t="s">
        <v>3</v>
      </c>
      <c r="Y16" s="99" t="s">
        <v>3</v>
      </c>
      <c r="Z16" s="99" t="s">
        <v>3</v>
      </c>
      <c r="AA16" s="99" t="s">
        <v>3</v>
      </c>
      <c r="AB16" s="99" t="s">
        <v>3</v>
      </c>
      <c r="AC16" s="99" t="s">
        <v>3</v>
      </c>
      <c r="AD16" s="99" t="s">
        <v>3</v>
      </c>
      <c r="AE16" s="99" t="s">
        <v>3</v>
      </c>
      <c r="AF16" s="99" t="s">
        <v>3</v>
      </c>
      <c r="AG16" s="99" t="s">
        <v>3</v>
      </c>
      <c r="AH16" s="99" t="s">
        <v>3</v>
      </c>
      <c r="AI16" s="99" t="s">
        <v>3</v>
      </c>
      <c r="AJ16" s="99" t="s">
        <v>3</v>
      </c>
      <c r="AK16" s="99" t="s">
        <v>3</v>
      </c>
      <c r="AL16" s="99" t="s">
        <v>3</v>
      </c>
      <c r="AM16" s="99" t="s">
        <v>3</v>
      </c>
      <c r="AN16" s="99" t="s">
        <v>3</v>
      </c>
      <c r="AO16" s="99" t="s">
        <v>3</v>
      </c>
      <c r="AP16" s="99" t="s">
        <v>3</v>
      </c>
      <c r="AQ16" s="99" t="s">
        <v>3</v>
      </c>
      <c r="AR16" s="99" t="s">
        <v>3</v>
      </c>
      <c r="AS16" s="99" t="s">
        <v>3</v>
      </c>
    </row>
    <row r="17" spans="1:45" s="27" customFormat="1" ht="16.5" customHeight="1">
      <c r="A17" s="196" t="s">
        <v>57</v>
      </c>
      <c r="B17" s="115">
        <f>IF(SUM(F17,J17,N17,R17,V17,Z17,AD17,AH17,AL17,AP17)=0,"-",SUM(F17,J17,N17,R17,V17,Z17,AD17,AH17,AL17,AP17))</f>
        <v>524</v>
      </c>
      <c r="C17" s="17" t="str">
        <f>IF(SUM(G17,K17,O17,S17,W17,AA17,AE17,AI17,AM17,AQ17)=0,"-",SUM(G17,K17,O17,S17,W17,AA17,AE17,AI17,AM17,AQ17))</f>
        <v>-</v>
      </c>
      <c r="D17" s="115">
        <f>IF(SUM(H17,L17,P17,T17,X17,AB17,AF17,AJ17,AN17,AR17)=0,"-",SUM(H17,L17,P17,T17,X17,AB17,AF17,AJ17,AN17,AR17))</f>
        <v>7180</v>
      </c>
      <c r="E17" s="17" t="str">
        <f>IF(SUM(I17,M17,Q17,U17,Y17,AC17,AG17,AK17,AO17,AS17)=0,"-",SUM(I17,M17,Q17,U17,Y17,AC17,AG17,AK17,AO17,AS17))</f>
        <v>-</v>
      </c>
      <c r="F17" s="195">
        <v>279</v>
      </c>
      <c r="G17" s="195" t="s">
        <v>25</v>
      </c>
      <c r="H17" s="195">
        <v>6537</v>
      </c>
      <c r="I17" s="195" t="s">
        <v>25</v>
      </c>
      <c r="J17" s="195" t="s">
        <v>25</v>
      </c>
      <c r="K17" s="195" t="s">
        <v>25</v>
      </c>
      <c r="L17" s="195" t="s">
        <v>25</v>
      </c>
      <c r="M17" s="195" t="s">
        <v>25</v>
      </c>
      <c r="N17" s="195">
        <v>226</v>
      </c>
      <c r="O17" s="195" t="s">
        <v>25</v>
      </c>
      <c r="P17" s="195">
        <v>589</v>
      </c>
      <c r="Q17" s="195" t="s">
        <v>25</v>
      </c>
      <c r="R17" s="195" t="s">
        <v>25</v>
      </c>
      <c r="S17" s="195" t="s">
        <v>25</v>
      </c>
      <c r="T17" s="195" t="s">
        <v>25</v>
      </c>
      <c r="U17" s="195" t="s">
        <v>25</v>
      </c>
      <c r="V17" s="195" t="s">
        <v>25</v>
      </c>
      <c r="W17" s="195" t="s">
        <v>25</v>
      </c>
      <c r="X17" s="195" t="s">
        <v>25</v>
      </c>
      <c r="Y17" s="195" t="s">
        <v>25</v>
      </c>
      <c r="Z17" s="195" t="s">
        <v>25</v>
      </c>
      <c r="AA17" s="195" t="s">
        <v>25</v>
      </c>
      <c r="AB17" s="195" t="s">
        <v>25</v>
      </c>
      <c r="AC17" s="195" t="s">
        <v>25</v>
      </c>
      <c r="AD17" s="195" t="s">
        <v>25</v>
      </c>
      <c r="AE17" s="195" t="s">
        <v>25</v>
      </c>
      <c r="AF17" s="195" t="s">
        <v>25</v>
      </c>
      <c r="AG17" s="195" t="s">
        <v>25</v>
      </c>
      <c r="AH17" s="195" t="s">
        <v>25</v>
      </c>
      <c r="AI17" s="195" t="s">
        <v>25</v>
      </c>
      <c r="AJ17" s="195" t="s">
        <v>25</v>
      </c>
      <c r="AK17" s="195" t="s">
        <v>25</v>
      </c>
      <c r="AL17" s="195">
        <v>19</v>
      </c>
      <c r="AM17" s="195" t="s">
        <v>25</v>
      </c>
      <c r="AN17" s="195">
        <v>54</v>
      </c>
      <c r="AO17" s="195" t="s">
        <v>25</v>
      </c>
      <c r="AP17" s="195" t="s">
        <v>25</v>
      </c>
      <c r="AQ17" s="195" t="s">
        <v>25</v>
      </c>
      <c r="AR17" s="195" t="s">
        <v>25</v>
      </c>
      <c r="AS17" s="195" t="s">
        <v>25</v>
      </c>
    </row>
    <row r="18" spans="1:45" s="218" customFormat="1" ht="33" customHeight="1">
      <c r="A18" s="114" t="s">
        <v>24</v>
      </c>
      <c r="B18" s="115">
        <f>IF(SUM(F18,J18,N18,R18,V18,Z18,AD18,AH18,AL18,AP18)=0,"-",SUM(F18,J18,N18,R18,V18,Z18,AD18,AH18,AL18,AP18))</f>
        <v>438</v>
      </c>
      <c r="C18" s="115">
        <f>IF(SUM(G18,K18,O18,S18,W18,AA18,AE18,AI18,AM18,AQ18)=0,"-",SUM(G18,K18,O18,S18,W18,AA18,AE18,AI18,AM18,AQ18))</f>
        <v>93</v>
      </c>
      <c r="D18" s="115">
        <f>IF(SUM(H18,L18,P18,T18,X18,AB18,AF18,AJ18,AN18,AR18)=0,"-",SUM(H18,L18,P18,T18,X18,AB18,AF18,AJ18,AN18,AR18))</f>
        <v>2056</v>
      </c>
      <c r="E18" s="115">
        <f>IF(SUM(I18,M18,Q18,U18,Y18,AC18,AG18,AK18,AO18,AS18)=0,"-",SUM(I18,M18,Q18,U18,Y18,AC18,AG18,AK18,AO18,AS18))</f>
        <v>95</v>
      </c>
      <c r="F18" s="115">
        <f>F19</f>
        <v>330</v>
      </c>
      <c r="G18" s="115">
        <f>G19</f>
        <v>75</v>
      </c>
      <c r="H18" s="115">
        <f>H19</f>
        <v>1700</v>
      </c>
      <c r="I18" s="115">
        <f>I19</f>
        <v>75</v>
      </c>
      <c r="J18" s="115" t="str">
        <f>J19</f>
        <v>-</v>
      </c>
      <c r="K18" s="115" t="str">
        <f>K19</f>
        <v>-</v>
      </c>
      <c r="L18" s="115" t="str">
        <f>L19</f>
        <v>-</v>
      </c>
      <c r="M18" s="115" t="str">
        <f>M19</f>
        <v>-</v>
      </c>
      <c r="N18" s="115">
        <f>N19</f>
        <v>51</v>
      </c>
      <c r="O18" s="115">
        <f>O19</f>
        <v>12</v>
      </c>
      <c r="P18" s="115">
        <f>P19</f>
        <v>85</v>
      </c>
      <c r="Q18" s="115">
        <f>Q19</f>
        <v>14</v>
      </c>
      <c r="R18" s="115">
        <f>R19</f>
        <v>41</v>
      </c>
      <c r="S18" s="115">
        <f>S19</f>
        <v>6</v>
      </c>
      <c r="T18" s="115">
        <f>T19</f>
        <v>98</v>
      </c>
      <c r="U18" s="115">
        <f>U19</f>
        <v>6</v>
      </c>
      <c r="V18" s="115" t="str">
        <f>V19</f>
        <v>-</v>
      </c>
      <c r="W18" s="115" t="str">
        <f>W19</f>
        <v>-</v>
      </c>
      <c r="X18" s="115" t="str">
        <f>X19</f>
        <v>-</v>
      </c>
      <c r="Y18" s="115" t="str">
        <f>Y19</f>
        <v>-</v>
      </c>
      <c r="Z18" s="115" t="str">
        <f>Z19</f>
        <v>-</v>
      </c>
      <c r="AA18" s="115" t="str">
        <f>AA19</f>
        <v>-</v>
      </c>
      <c r="AB18" s="115" t="str">
        <f>AB19</f>
        <v>-</v>
      </c>
      <c r="AC18" s="115" t="str">
        <f>AC19</f>
        <v>-</v>
      </c>
      <c r="AD18" s="115">
        <f>AD19</f>
        <v>10</v>
      </c>
      <c r="AE18" s="115" t="str">
        <f>AE19</f>
        <v>-</v>
      </c>
      <c r="AF18" s="115">
        <f>AF19</f>
        <v>40</v>
      </c>
      <c r="AG18" s="115" t="str">
        <f>AG19</f>
        <v>-</v>
      </c>
      <c r="AH18" s="115" t="str">
        <f>AH19</f>
        <v>-</v>
      </c>
      <c r="AI18" s="115" t="str">
        <f>AI19</f>
        <v>-</v>
      </c>
      <c r="AJ18" s="115" t="str">
        <f>AJ19</f>
        <v>-</v>
      </c>
      <c r="AK18" s="115" t="str">
        <f>AK19</f>
        <v>-</v>
      </c>
      <c r="AL18" s="115" t="str">
        <f>AL19</f>
        <v>-</v>
      </c>
      <c r="AM18" s="115" t="str">
        <f>AM19</f>
        <v>-</v>
      </c>
      <c r="AN18" s="115" t="str">
        <f>AN19</f>
        <v>-</v>
      </c>
      <c r="AO18" s="115" t="str">
        <f>AO19</f>
        <v>-</v>
      </c>
      <c r="AP18" s="115">
        <f>AP19</f>
        <v>6</v>
      </c>
      <c r="AQ18" s="115" t="str">
        <f>AQ19</f>
        <v>-</v>
      </c>
      <c r="AR18" s="115">
        <f>AR19</f>
        <v>133</v>
      </c>
      <c r="AS18" s="115" t="str">
        <f>AS19</f>
        <v>-</v>
      </c>
    </row>
    <row r="19" spans="1:45" s="27" customFormat="1" ht="16.5" customHeight="1">
      <c r="A19" s="112" t="s">
        <v>56</v>
      </c>
      <c r="B19" s="115">
        <f>IF(SUM(F19,J19,N19,R19,V19,Z19,AD19,AH19,AL19,AP19)=0,"-",SUM(F19,J19,N19,R19,V19,Z19,AD19,AH19,AL19,AP19))</f>
        <v>438</v>
      </c>
      <c r="C19" s="17">
        <f>IF(SUM(G19,K19,O19,S19,W19,AA19,AE19,AI19,AM19,AQ19)=0,"-",SUM(G19,K19,O19,S19,W19,AA19,AE19,AI19,AM19,AQ19))</f>
        <v>93</v>
      </c>
      <c r="D19" s="115">
        <f>IF(SUM(H19,L19,P19,T19,X19,AB19,AF19,AJ19,AN19,AR19)=0,"-",SUM(H19,L19,P19,T19,X19,AB19,AF19,AJ19,AN19,AR19))</f>
        <v>2056</v>
      </c>
      <c r="E19" s="17">
        <f>IF(SUM(I19,M19,Q19,U19,Y19,AC19,AG19,AK19,AO19,AS19)=0,"-",SUM(I19,M19,Q19,U19,Y19,AC19,AG19,AK19,AO19,AS19))</f>
        <v>95</v>
      </c>
      <c r="F19" s="17">
        <f>IF(SUM(F20:F23)=0,"-",SUM(F20:F23))</f>
        <v>330</v>
      </c>
      <c r="G19" s="17">
        <f>IF(SUM(G20:G23)=0,"-",SUM(G20:G23))</f>
        <v>75</v>
      </c>
      <c r="H19" s="17">
        <f>IF(SUM(H20:H23)=0,"-",SUM(H20:H23))</f>
        <v>1700</v>
      </c>
      <c r="I19" s="17">
        <f>IF(SUM(I20:I23)=0,"-",SUM(I20:I23))</f>
        <v>75</v>
      </c>
      <c r="J19" s="17" t="str">
        <f>IF(SUM(J20:J23)=0,"-",SUM(J20:J23))</f>
        <v>-</v>
      </c>
      <c r="K19" s="17" t="str">
        <f>IF(SUM(K20:K23)=0,"-",SUM(K20:K23))</f>
        <v>-</v>
      </c>
      <c r="L19" s="17" t="str">
        <f>IF(SUM(L20:L23)=0,"-",SUM(L20:L23))</f>
        <v>-</v>
      </c>
      <c r="M19" s="17" t="str">
        <f>IF(SUM(M20:M23)=0,"-",SUM(M20:M23))</f>
        <v>-</v>
      </c>
      <c r="N19" s="17">
        <f>IF(SUM(N20:N23)=0,"-",SUM(N20:N23))</f>
        <v>51</v>
      </c>
      <c r="O19" s="17">
        <f>IF(SUM(O20:O23)=0,"-",SUM(O20:O23))</f>
        <v>12</v>
      </c>
      <c r="P19" s="17">
        <f>IF(SUM(P20:P23)=0,"-",SUM(P20:P23))</f>
        <v>85</v>
      </c>
      <c r="Q19" s="17">
        <f>IF(SUM(Q20:Q23)=0,"-",SUM(Q20:Q23))</f>
        <v>14</v>
      </c>
      <c r="R19" s="17">
        <f>IF(SUM(R20:R23)=0,"-",SUM(R20:R23))</f>
        <v>41</v>
      </c>
      <c r="S19" s="17">
        <f>IF(SUM(S20:S23)=0,"-",SUM(S20:S23))</f>
        <v>6</v>
      </c>
      <c r="T19" s="17">
        <f>IF(SUM(T20:T23)=0,"-",SUM(T20:T23))</f>
        <v>98</v>
      </c>
      <c r="U19" s="17">
        <f>IF(SUM(U20:U23)=0,"-",SUM(U20:U23))</f>
        <v>6</v>
      </c>
      <c r="V19" s="17" t="str">
        <f>IF(SUM(V20:V23)=0,"-",SUM(V20:V23))</f>
        <v>-</v>
      </c>
      <c r="W19" s="17" t="str">
        <f>IF(SUM(W20:W23)=0,"-",SUM(W20:W23))</f>
        <v>-</v>
      </c>
      <c r="X19" s="17" t="str">
        <f>IF(SUM(X20:X23)=0,"-",SUM(X20:X23))</f>
        <v>-</v>
      </c>
      <c r="Y19" s="17" t="str">
        <f>IF(SUM(Y20:Y23)=0,"-",SUM(Y20:Y23))</f>
        <v>-</v>
      </c>
      <c r="Z19" s="17" t="str">
        <f>IF(SUM(Z20:Z23)=0,"-",SUM(Z20:Z23))</f>
        <v>-</v>
      </c>
      <c r="AA19" s="17" t="str">
        <f>IF(SUM(AA20:AA23)=0,"-",SUM(AA20:AA23))</f>
        <v>-</v>
      </c>
      <c r="AB19" s="17" t="str">
        <f>IF(SUM(AB20:AB23)=0,"-",SUM(AB20:AB23))</f>
        <v>-</v>
      </c>
      <c r="AC19" s="17" t="str">
        <f>IF(SUM(AC20:AC23)=0,"-",SUM(AC20:AC23))</f>
        <v>-</v>
      </c>
      <c r="AD19" s="17">
        <f>IF(SUM(AD20:AD23)=0,"-",SUM(AD20:AD23))</f>
        <v>10</v>
      </c>
      <c r="AE19" s="17" t="str">
        <f>IF(SUM(AE20:AE23)=0,"-",SUM(AE20:AE23))</f>
        <v>-</v>
      </c>
      <c r="AF19" s="17">
        <f>IF(SUM(AF20:AF23)=0,"-",SUM(AF20:AF23))</f>
        <v>40</v>
      </c>
      <c r="AG19" s="17" t="str">
        <f>IF(SUM(AG20:AG23)=0,"-",SUM(AG20:AG23))</f>
        <v>-</v>
      </c>
      <c r="AH19" s="17" t="str">
        <f>IF(SUM(AH20:AH23)=0,"-",SUM(AH20:AH23))</f>
        <v>-</v>
      </c>
      <c r="AI19" s="17" t="str">
        <f>IF(SUM(AI20:AI23)=0,"-",SUM(AI20:AI23))</f>
        <v>-</v>
      </c>
      <c r="AJ19" s="17" t="str">
        <f>IF(SUM(AJ20:AJ23)=0,"-",SUM(AJ20:AJ23))</f>
        <v>-</v>
      </c>
      <c r="AK19" s="17" t="str">
        <f>IF(SUM(AK20:AK23)=0,"-",SUM(AK20:AK23))</f>
        <v>-</v>
      </c>
      <c r="AL19" s="17" t="str">
        <f>IF(SUM(AL20:AL23)=0,"-",SUM(AL20:AL23))</f>
        <v>-</v>
      </c>
      <c r="AM19" s="17" t="str">
        <f>IF(SUM(AM20:AM23)=0,"-",SUM(AM20:AM23))</f>
        <v>-</v>
      </c>
      <c r="AN19" s="17" t="str">
        <f>IF(SUM(AN20:AN23)=0,"-",SUM(AN20:AN23))</f>
        <v>-</v>
      </c>
      <c r="AO19" s="17" t="str">
        <f>IF(SUM(AO20:AO23)=0,"-",SUM(AO20:AO23))</f>
        <v>-</v>
      </c>
      <c r="AP19" s="17">
        <f>IF(SUM(AP20:AP23)=0,"-",SUM(AP20:AP23))</f>
        <v>6</v>
      </c>
      <c r="AQ19" s="17" t="str">
        <f>IF(SUM(AQ20:AQ23)=0,"-",SUM(AQ20:AQ23))</f>
        <v>-</v>
      </c>
      <c r="AR19" s="17">
        <f>IF(SUM(AR20:AR23)=0,"-",SUM(AR20:AR23))</f>
        <v>133</v>
      </c>
      <c r="AS19" s="17" t="str">
        <f>IF(SUM(AS20:AS23)=0,"-",SUM(AS20:AS23))</f>
        <v>-</v>
      </c>
    </row>
    <row r="20" spans="1:45" s="27" customFormat="1" ht="16.5" customHeight="1">
      <c r="A20" s="110" t="s">
        <v>22</v>
      </c>
      <c r="B20" s="109">
        <f>IF(SUM(F20,J20,N20,R20,V20,Z20,AD20,AH20,AL20,AP20)=0,"-",SUM(F20,J20,N20,R20,V20,Z20,AD20,AH20,AL20,AP20))</f>
        <v>260</v>
      </c>
      <c r="C20" s="107">
        <f>IF(SUM(G20,K20,O20,S20,W20,AA20,AE20,AI20,AM20,AQ20)=0,"-",SUM(G20,K20,O20,S20,W20,AA20,AE20,AI20,AM20,AQ20))</f>
        <v>26</v>
      </c>
      <c r="D20" s="109">
        <f>IF(SUM(H20,L20,P20,T20,X20,AB20,AF20,AJ20,AN20,AR20)=0,"-",SUM(H20,L20,P20,T20,X20,AB20,AF20,AJ20,AN20,AR20))</f>
        <v>1278</v>
      </c>
      <c r="E20" s="107">
        <f>IF(SUM(I20,M20,Q20,U20,Y20,AC20,AG20,AK20,AO20,AS20)=0,"-",SUM(I20,M20,Q20,U20,Y20,AC20,AG20,AK20,AO20,AS20))</f>
        <v>26</v>
      </c>
      <c r="F20" s="107">
        <v>188</v>
      </c>
      <c r="G20" s="107">
        <v>26</v>
      </c>
      <c r="H20" s="107">
        <v>971</v>
      </c>
      <c r="I20" s="107">
        <v>26</v>
      </c>
      <c r="J20" s="107" t="s">
        <v>3</v>
      </c>
      <c r="K20" s="107" t="s">
        <v>3</v>
      </c>
      <c r="L20" s="107" t="s">
        <v>3</v>
      </c>
      <c r="M20" s="107" t="s">
        <v>3</v>
      </c>
      <c r="N20" s="107">
        <v>30</v>
      </c>
      <c r="O20" s="107" t="s">
        <v>3</v>
      </c>
      <c r="P20" s="107">
        <v>52</v>
      </c>
      <c r="Q20" s="107" t="s">
        <v>3</v>
      </c>
      <c r="R20" s="107">
        <v>26</v>
      </c>
      <c r="S20" s="107" t="s">
        <v>3</v>
      </c>
      <c r="T20" s="107">
        <v>82</v>
      </c>
      <c r="U20" s="107" t="s">
        <v>3</v>
      </c>
      <c r="V20" s="107" t="s">
        <v>3</v>
      </c>
      <c r="W20" s="107" t="s">
        <v>3</v>
      </c>
      <c r="X20" s="107" t="s">
        <v>3</v>
      </c>
      <c r="Y20" s="107" t="s">
        <v>3</v>
      </c>
      <c r="Z20" s="107" t="s">
        <v>3</v>
      </c>
      <c r="AA20" s="107" t="s">
        <v>3</v>
      </c>
      <c r="AB20" s="107" t="s">
        <v>3</v>
      </c>
      <c r="AC20" s="107" t="s">
        <v>3</v>
      </c>
      <c r="AD20" s="107">
        <v>10</v>
      </c>
      <c r="AE20" s="107" t="s">
        <v>3</v>
      </c>
      <c r="AF20" s="107">
        <v>40</v>
      </c>
      <c r="AG20" s="107" t="s">
        <v>3</v>
      </c>
      <c r="AH20" s="107" t="s">
        <v>3</v>
      </c>
      <c r="AI20" s="107" t="s">
        <v>3</v>
      </c>
      <c r="AJ20" s="107" t="s">
        <v>3</v>
      </c>
      <c r="AK20" s="107" t="s">
        <v>3</v>
      </c>
      <c r="AL20" s="107" t="s">
        <v>3</v>
      </c>
      <c r="AM20" s="107" t="s">
        <v>3</v>
      </c>
      <c r="AN20" s="107" t="s">
        <v>3</v>
      </c>
      <c r="AO20" s="107" t="s">
        <v>3</v>
      </c>
      <c r="AP20" s="107">
        <v>6</v>
      </c>
      <c r="AQ20" s="107" t="s">
        <v>3</v>
      </c>
      <c r="AR20" s="107">
        <v>133</v>
      </c>
      <c r="AS20" s="107" t="s">
        <v>3</v>
      </c>
    </row>
    <row r="21" spans="1:45" s="27" customFormat="1" ht="16.5" customHeight="1">
      <c r="A21" s="106" t="s">
        <v>21</v>
      </c>
      <c r="B21" s="105">
        <f>IF(SUM(F21,J21,N21,R21,V21,Z21,AD21,AH21,AL21,AP21)=0,"-",SUM(F21,J21,N21,R21,V21,Z21,AD21,AH21,AL21,AP21))</f>
        <v>30</v>
      </c>
      <c r="C21" s="103">
        <f>IF(SUM(G21,K21,O21,S21,W21,AA21,AE21,AI21,AM21,AQ21)=0,"-",SUM(G21,K21,O21,S21,W21,AA21,AE21,AI21,AM21,AQ21))</f>
        <v>1</v>
      </c>
      <c r="D21" s="105">
        <f>IF(SUM(H21,L21,P21,T21,X21,AB21,AF21,AJ21,AN21,AR21)=0,"-",SUM(H21,L21,P21,T21,X21,AB21,AF21,AJ21,AN21,AR21))</f>
        <v>260</v>
      </c>
      <c r="E21" s="103">
        <f>IF(SUM(I21,M21,Q21,U21,Y21,AC21,AG21,AK21,AO21,AS21)=0,"-",SUM(I21,M21,Q21,U21,Y21,AC21,AG21,AK21,AO21,AS21))</f>
        <v>1</v>
      </c>
      <c r="F21" s="103">
        <v>24</v>
      </c>
      <c r="G21" s="103" t="s">
        <v>3</v>
      </c>
      <c r="H21" s="103">
        <v>253</v>
      </c>
      <c r="I21" s="103" t="s">
        <v>3</v>
      </c>
      <c r="J21" s="103" t="s">
        <v>3</v>
      </c>
      <c r="K21" s="103" t="s">
        <v>3</v>
      </c>
      <c r="L21" s="103" t="s">
        <v>3</v>
      </c>
      <c r="M21" s="103" t="s">
        <v>3</v>
      </c>
      <c r="N21" s="103" t="s">
        <v>3</v>
      </c>
      <c r="O21" s="103" t="s">
        <v>3</v>
      </c>
      <c r="P21" s="103" t="s">
        <v>3</v>
      </c>
      <c r="Q21" s="103" t="s">
        <v>3</v>
      </c>
      <c r="R21" s="103">
        <v>6</v>
      </c>
      <c r="S21" s="103">
        <v>1</v>
      </c>
      <c r="T21" s="103">
        <v>7</v>
      </c>
      <c r="U21" s="103">
        <v>1</v>
      </c>
      <c r="V21" s="103" t="s">
        <v>3</v>
      </c>
      <c r="W21" s="103" t="s">
        <v>3</v>
      </c>
      <c r="X21" s="103" t="s">
        <v>3</v>
      </c>
      <c r="Y21" s="103" t="s">
        <v>3</v>
      </c>
      <c r="Z21" s="103" t="s">
        <v>3</v>
      </c>
      <c r="AA21" s="103" t="s">
        <v>3</v>
      </c>
      <c r="AB21" s="103" t="s">
        <v>3</v>
      </c>
      <c r="AC21" s="103" t="s">
        <v>3</v>
      </c>
      <c r="AD21" s="103" t="s">
        <v>3</v>
      </c>
      <c r="AE21" s="103" t="s">
        <v>3</v>
      </c>
      <c r="AF21" s="103" t="s">
        <v>3</v>
      </c>
      <c r="AG21" s="103" t="s">
        <v>3</v>
      </c>
      <c r="AH21" s="103" t="s">
        <v>3</v>
      </c>
      <c r="AI21" s="103" t="s">
        <v>3</v>
      </c>
      <c r="AJ21" s="103" t="s">
        <v>3</v>
      </c>
      <c r="AK21" s="103" t="s">
        <v>3</v>
      </c>
      <c r="AL21" s="103" t="s">
        <v>3</v>
      </c>
      <c r="AM21" s="103" t="s">
        <v>3</v>
      </c>
      <c r="AN21" s="103" t="s">
        <v>3</v>
      </c>
      <c r="AO21" s="103" t="s">
        <v>3</v>
      </c>
      <c r="AP21" s="103" t="s">
        <v>3</v>
      </c>
      <c r="AQ21" s="103" t="s">
        <v>3</v>
      </c>
      <c r="AR21" s="103" t="s">
        <v>3</v>
      </c>
      <c r="AS21" s="103" t="s">
        <v>3</v>
      </c>
    </row>
    <row r="22" spans="1:45" s="27" customFormat="1" ht="16.5" customHeight="1">
      <c r="A22" s="106" t="s">
        <v>20</v>
      </c>
      <c r="B22" s="105">
        <f>IF(SUM(F22,J22,N22,R22,V22,Z22,AD22,AH22,AL22,AP22)=0,"-",SUM(F22,J22,N22,R22,V22,Z22,AD22,AH22,AL22,AP22))</f>
        <v>101</v>
      </c>
      <c r="C22" s="103">
        <f>IF(SUM(G22,K22,O22,S22,W22,AA22,AE22,AI22,AM22,AQ22)=0,"-",SUM(G22,K22,O22,S22,W22,AA22,AE22,AI22,AM22,AQ22))</f>
        <v>51</v>
      </c>
      <c r="D22" s="105">
        <f>IF(SUM(H22,L22,P22,T22,X22,AB22,AF22,AJ22,AN22,AR22)=0,"-",SUM(H22,L22,P22,T22,X22,AB22,AF22,AJ22,AN22,AR22))</f>
        <v>203</v>
      </c>
      <c r="E22" s="103">
        <f>IF(SUM(I22,M22,Q22,U22,Y22,AC22,AG22,AK22,AO22,AS22)=0,"-",SUM(I22,M22,Q22,U22,Y22,AC22,AG22,AK22,AO22,AS22))</f>
        <v>53</v>
      </c>
      <c r="F22" s="103">
        <v>82</v>
      </c>
      <c r="G22" s="103">
        <v>39</v>
      </c>
      <c r="H22" s="103">
        <v>182</v>
      </c>
      <c r="I22" s="103">
        <v>39</v>
      </c>
      <c r="J22" s="103" t="s">
        <v>3</v>
      </c>
      <c r="K22" s="103" t="s">
        <v>3</v>
      </c>
      <c r="L22" s="103" t="s">
        <v>3</v>
      </c>
      <c r="M22" s="103" t="s">
        <v>3</v>
      </c>
      <c r="N22" s="103">
        <v>15</v>
      </c>
      <c r="O22" s="103">
        <v>12</v>
      </c>
      <c r="P22" s="103">
        <v>17</v>
      </c>
      <c r="Q22" s="103">
        <v>14</v>
      </c>
      <c r="R22" s="103">
        <v>4</v>
      </c>
      <c r="S22" s="103" t="s">
        <v>3</v>
      </c>
      <c r="T22" s="103">
        <v>4</v>
      </c>
      <c r="U22" s="103" t="s">
        <v>3</v>
      </c>
      <c r="V22" s="103" t="s">
        <v>3</v>
      </c>
      <c r="W22" s="103" t="s">
        <v>3</v>
      </c>
      <c r="X22" s="103" t="s">
        <v>3</v>
      </c>
      <c r="Y22" s="103" t="s">
        <v>3</v>
      </c>
      <c r="Z22" s="103" t="s">
        <v>3</v>
      </c>
      <c r="AA22" s="103" t="s">
        <v>3</v>
      </c>
      <c r="AB22" s="103" t="s">
        <v>3</v>
      </c>
      <c r="AC22" s="103" t="s">
        <v>3</v>
      </c>
      <c r="AD22" s="103" t="s">
        <v>3</v>
      </c>
      <c r="AE22" s="103" t="s">
        <v>3</v>
      </c>
      <c r="AF22" s="103" t="s">
        <v>3</v>
      </c>
      <c r="AG22" s="103" t="s">
        <v>3</v>
      </c>
      <c r="AH22" s="103" t="s">
        <v>3</v>
      </c>
      <c r="AI22" s="103" t="s">
        <v>3</v>
      </c>
      <c r="AJ22" s="103" t="s">
        <v>3</v>
      </c>
      <c r="AK22" s="103" t="s">
        <v>3</v>
      </c>
      <c r="AL22" s="103" t="s">
        <v>3</v>
      </c>
      <c r="AM22" s="103" t="s">
        <v>3</v>
      </c>
      <c r="AN22" s="103" t="s">
        <v>3</v>
      </c>
      <c r="AO22" s="103" t="s">
        <v>3</v>
      </c>
      <c r="AP22" s="103" t="s">
        <v>3</v>
      </c>
      <c r="AQ22" s="103" t="s">
        <v>3</v>
      </c>
      <c r="AR22" s="103" t="s">
        <v>3</v>
      </c>
      <c r="AS22" s="103" t="s">
        <v>3</v>
      </c>
    </row>
    <row r="23" spans="1:45" s="27" customFormat="1" ht="16.5" customHeight="1">
      <c r="A23" s="102" t="s">
        <v>19</v>
      </c>
      <c r="B23" s="101">
        <f>IF(SUM(F23,J23,N23,R23,V23,Z23,AD23,AH23,AL23,AP23)=0,"-",SUM(F23,J23,N23,R23,V23,Z23,AD23,AH23,AL23,AP23))</f>
        <v>47</v>
      </c>
      <c r="C23" s="99">
        <f>IF(SUM(G23,K23,O23,S23,W23,AA23,AE23,AI23,AM23,AQ23)=0,"-",SUM(G23,K23,O23,S23,W23,AA23,AE23,AI23,AM23,AQ23))</f>
        <v>15</v>
      </c>
      <c r="D23" s="101">
        <f>IF(SUM(H23,L23,P23,T23,X23,AB23,AF23,AJ23,AN23,AR23)=0,"-",SUM(H23,L23,P23,T23,X23,AB23,AF23,AJ23,AN23,AR23))</f>
        <v>315</v>
      </c>
      <c r="E23" s="99">
        <f>IF(SUM(I23,M23,Q23,U23,Y23,AC23,AG23,AK23,AO23,AS23)=0,"-",SUM(I23,M23,Q23,U23,Y23,AC23,AG23,AK23,AO23,AS23))</f>
        <v>15</v>
      </c>
      <c r="F23" s="99">
        <v>36</v>
      </c>
      <c r="G23" s="99">
        <v>10</v>
      </c>
      <c r="H23" s="99">
        <v>294</v>
      </c>
      <c r="I23" s="99">
        <v>10</v>
      </c>
      <c r="J23" s="99" t="s">
        <v>3</v>
      </c>
      <c r="K23" s="99" t="s">
        <v>3</v>
      </c>
      <c r="L23" s="99" t="s">
        <v>3</v>
      </c>
      <c r="M23" s="99" t="s">
        <v>3</v>
      </c>
      <c r="N23" s="99">
        <v>6</v>
      </c>
      <c r="O23" s="99" t="s">
        <v>3</v>
      </c>
      <c r="P23" s="99">
        <v>16</v>
      </c>
      <c r="Q23" s="99" t="s">
        <v>3</v>
      </c>
      <c r="R23" s="99">
        <v>5</v>
      </c>
      <c r="S23" s="99">
        <v>5</v>
      </c>
      <c r="T23" s="99">
        <v>5</v>
      </c>
      <c r="U23" s="99">
        <v>5</v>
      </c>
      <c r="V23" s="99" t="s">
        <v>3</v>
      </c>
      <c r="W23" s="99" t="s">
        <v>3</v>
      </c>
      <c r="X23" s="99" t="s">
        <v>3</v>
      </c>
      <c r="Y23" s="99" t="s">
        <v>3</v>
      </c>
      <c r="Z23" s="99" t="s">
        <v>3</v>
      </c>
      <c r="AA23" s="99" t="s">
        <v>3</v>
      </c>
      <c r="AB23" s="99" t="s">
        <v>3</v>
      </c>
      <c r="AC23" s="99" t="s">
        <v>3</v>
      </c>
      <c r="AD23" s="99" t="s">
        <v>3</v>
      </c>
      <c r="AE23" s="99" t="s">
        <v>3</v>
      </c>
      <c r="AF23" s="99" t="s">
        <v>3</v>
      </c>
      <c r="AG23" s="99" t="s">
        <v>3</v>
      </c>
      <c r="AH23" s="99" t="s">
        <v>3</v>
      </c>
      <c r="AI23" s="99" t="s">
        <v>3</v>
      </c>
      <c r="AJ23" s="99" t="s">
        <v>3</v>
      </c>
      <c r="AK23" s="99" t="s">
        <v>3</v>
      </c>
      <c r="AL23" s="99" t="s">
        <v>3</v>
      </c>
      <c r="AM23" s="99" t="s">
        <v>3</v>
      </c>
      <c r="AN23" s="99" t="s">
        <v>3</v>
      </c>
      <c r="AO23" s="99" t="s">
        <v>3</v>
      </c>
      <c r="AP23" s="99" t="s">
        <v>3</v>
      </c>
      <c r="AQ23" s="99" t="s">
        <v>3</v>
      </c>
      <c r="AR23" s="99" t="s">
        <v>3</v>
      </c>
      <c r="AS23" s="99" t="s">
        <v>3</v>
      </c>
    </row>
    <row r="24" spans="1:45" s="27" customFormat="1" ht="33" customHeight="1">
      <c r="A24" s="113" t="s">
        <v>18</v>
      </c>
      <c r="B24" s="115">
        <f>IF(SUM(F24,J24,N24,R24,V24,Z24,AD24,AH24,AL24,AP24)=0,"-",SUM(F24,J24,N24,R24,V24,Z24,AD24,AH24,AL24,AP24))</f>
        <v>253</v>
      </c>
      <c r="C24" s="115">
        <f>IF(SUM(G24,K24,O24,S24,W24,AA24,AE24,AI24,AM24,AQ24)=0,"-",SUM(G24,K24,O24,S24,W24,AA24,AE24,AI24,AM24,AQ24))</f>
        <v>125</v>
      </c>
      <c r="D24" s="115">
        <f>IF(SUM(H24,L24,P24,T24,X24,AB24,AF24,AJ24,AN24,AR24)=0,"-",SUM(H24,L24,P24,T24,X24,AB24,AF24,AJ24,AN24,AR24))</f>
        <v>1137</v>
      </c>
      <c r="E24" s="115">
        <f>IF(SUM(I24,M24,Q24,U24,Y24,AC24,AG24,AK24,AO24,AS24)=0,"-",SUM(I24,M24,Q24,U24,Y24,AC24,AG24,AK24,AO24,AS24))</f>
        <v>83</v>
      </c>
      <c r="F24" s="115">
        <f>F25</f>
        <v>122</v>
      </c>
      <c r="G24" s="115">
        <f>G25</f>
        <v>7</v>
      </c>
      <c r="H24" s="115">
        <f>H25</f>
        <v>819</v>
      </c>
      <c r="I24" s="115">
        <f>I25</f>
        <v>4</v>
      </c>
      <c r="J24" s="115" t="str">
        <f>J25</f>
        <v>-</v>
      </c>
      <c r="K24" s="115" t="str">
        <f>K25</f>
        <v>-</v>
      </c>
      <c r="L24" s="115" t="str">
        <f>L25</f>
        <v>-</v>
      </c>
      <c r="M24" s="115" t="str">
        <f>M25</f>
        <v>-</v>
      </c>
      <c r="N24" s="115">
        <f>N25</f>
        <v>42</v>
      </c>
      <c r="O24" s="115">
        <f>O25</f>
        <v>29</v>
      </c>
      <c r="P24" s="115">
        <f>P25</f>
        <v>169</v>
      </c>
      <c r="Q24" s="115">
        <f>Q25</f>
        <v>21</v>
      </c>
      <c r="R24" s="115">
        <f>R25</f>
        <v>89</v>
      </c>
      <c r="S24" s="115">
        <f>S25</f>
        <v>89</v>
      </c>
      <c r="T24" s="115">
        <f>T25</f>
        <v>149</v>
      </c>
      <c r="U24" s="115">
        <f>U25</f>
        <v>58</v>
      </c>
      <c r="V24" s="115" t="str">
        <f>V25</f>
        <v>-</v>
      </c>
      <c r="W24" s="115" t="str">
        <f>W25</f>
        <v>-</v>
      </c>
      <c r="X24" s="115" t="str">
        <f>X25</f>
        <v>-</v>
      </c>
      <c r="Y24" s="115" t="str">
        <f>Y25</f>
        <v>-</v>
      </c>
      <c r="Z24" s="115" t="str">
        <f>Z25</f>
        <v>-</v>
      </c>
      <c r="AA24" s="115" t="str">
        <f>AA25</f>
        <v>-</v>
      </c>
      <c r="AB24" s="115" t="str">
        <f>AB25</f>
        <v>-</v>
      </c>
      <c r="AC24" s="115" t="str">
        <f>AC25</f>
        <v>-</v>
      </c>
      <c r="AD24" s="115" t="str">
        <f>AD25</f>
        <v>-</v>
      </c>
      <c r="AE24" s="115" t="str">
        <f>AE25</f>
        <v>-</v>
      </c>
      <c r="AF24" s="115" t="str">
        <f>AF25</f>
        <v>-</v>
      </c>
      <c r="AG24" s="115" t="str">
        <f>AG25</f>
        <v>-</v>
      </c>
      <c r="AH24" s="115" t="str">
        <f>AH25</f>
        <v>-</v>
      </c>
      <c r="AI24" s="115" t="str">
        <f>AI25</f>
        <v>-</v>
      </c>
      <c r="AJ24" s="115" t="str">
        <f>AJ25</f>
        <v>-</v>
      </c>
      <c r="AK24" s="115" t="str">
        <f>AK25</f>
        <v>-</v>
      </c>
      <c r="AL24" s="115" t="str">
        <f>AL25</f>
        <v>-</v>
      </c>
      <c r="AM24" s="115" t="str">
        <f>AM25</f>
        <v>-</v>
      </c>
      <c r="AN24" s="115" t="str">
        <f>AN25</f>
        <v>-</v>
      </c>
      <c r="AO24" s="115" t="str">
        <f>AO25</f>
        <v>-</v>
      </c>
      <c r="AP24" s="115" t="str">
        <f>AP25</f>
        <v>-</v>
      </c>
      <c r="AQ24" s="115" t="str">
        <f>AQ25</f>
        <v>-</v>
      </c>
      <c r="AR24" s="115" t="str">
        <f>AR25</f>
        <v>-</v>
      </c>
      <c r="AS24" s="115" t="str">
        <f>AS25</f>
        <v>-</v>
      </c>
    </row>
    <row r="25" spans="1:45" s="27" customFormat="1" ht="16.5" customHeight="1">
      <c r="A25" s="112" t="s">
        <v>17</v>
      </c>
      <c r="B25" s="115">
        <f>IF(SUM(F25,J25,N25,R25,V25,Z25,AD25,AH25,AL25,AP25)=0,"-",SUM(F25,J25,N25,R25,V25,Z25,AD25,AH25,AL25,AP25))</f>
        <v>253</v>
      </c>
      <c r="C25" s="17">
        <f>IF(SUM(G25,K25,O25,S25,W25,AA25,AE25,AI25,AM25,AQ25)=0,"-",SUM(G25,K25,O25,S25,W25,AA25,AE25,AI25,AM25,AQ25))</f>
        <v>125</v>
      </c>
      <c r="D25" s="115">
        <f>IF(SUM(H25,L25,P25,T25,X25,AB25,AF25,AJ25,AN25,AR25)=0,"-",SUM(H25,L25,P25,T25,X25,AB25,AF25,AJ25,AN25,AR25))</f>
        <v>1137</v>
      </c>
      <c r="E25" s="17">
        <f>IF(SUM(I25,M25,Q25,U25,Y25,AC25,AG25,AK25,AO25,AS25)=0,"-",SUM(I25,M25,Q25,U25,Y25,AC25,AG25,AK25,AO25,AS25))</f>
        <v>83</v>
      </c>
      <c r="F25" s="17">
        <f>IF(SUM(F26:F30)=0,"-",SUM(F26:F30))</f>
        <v>122</v>
      </c>
      <c r="G25" s="17">
        <f>IF(SUM(G26:G30)=0,"-",SUM(G26:G30))</f>
        <v>7</v>
      </c>
      <c r="H25" s="17">
        <f>IF(SUM(H26:H30)=0,"-",SUM(H26:H30))</f>
        <v>819</v>
      </c>
      <c r="I25" s="17">
        <f>IF(SUM(I26:I30)=0,"-",SUM(I26:I30))</f>
        <v>4</v>
      </c>
      <c r="J25" s="17" t="str">
        <f>IF(SUM(J26:J30)=0,"-",SUM(J26:J30))</f>
        <v>-</v>
      </c>
      <c r="K25" s="17" t="str">
        <f>IF(SUM(K26:K30)=0,"-",SUM(K26:K30))</f>
        <v>-</v>
      </c>
      <c r="L25" s="17" t="str">
        <f>IF(SUM(L26:L30)=0,"-",SUM(L26:L30))</f>
        <v>-</v>
      </c>
      <c r="M25" s="17" t="str">
        <f>IF(SUM(M26:M30)=0,"-",SUM(M26:M30))</f>
        <v>-</v>
      </c>
      <c r="N25" s="17">
        <f>IF(SUM(N26:N30)=0,"-",SUM(N26:N30))</f>
        <v>42</v>
      </c>
      <c r="O25" s="17">
        <f>IF(SUM(O26:O30)=0,"-",SUM(O26:O30))</f>
        <v>29</v>
      </c>
      <c r="P25" s="17">
        <f>IF(SUM(P26:P30)=0,"-",SUM(P26:P30))</f>
        <v>169</v>
      </c>
      <c r="Q25" s="17">
        <f>IF(SUM(Q26:Q30)=0,"-",SUM(Q26:Q30))</f>
        <v>21</v>
      </c>
      <c r="R25" s="17">
        <f>IF(SUM(R26:R30)=0,"-",SUM(R26:R30))</f>
        <v>89</v>
      </c>
      <c r="S25" s="17">
        <f>IF(SUM(S26:S30)=0,"-",SUM(S26:S30))</f>
        <v>89</v>
      </c>
      <c r="T25" s="17">
        <f>IF(SUM(T26:T30)=0,"-",SUM(T26:T30))</f>
        <v>149</v>
      </c>
      <c r="U25" s="17">
        <f>IF(SUM(U26:U30)=0,"-",SUM(U26:U30))</f>
        <v>58</v>
      </c>
      <c r="V25" s="17" t="str">
        <f>IF(SUM(V26:V30)=0,"-",SUM(V26:V30))</f>
        <v>-</v>
      </c>
      <c r="W25" s="17" t="str">
        <f>IF(SUM(W26:W30)=0,"-",SUM(W26:W30))</f>
        <v>-</v>
      </c>
      <c r="X25" s="17" t="str">
        <f>IF(SUM(X26:X30)=0,"-",SUM(X26:X30))</f>
        <v>-</v>
      </c>
      <c r="Y25" s="17" t="str">
        <f>IF(SUM(Y26:Y30)=0,"-",SUM(Y26:Y30))</f>
        <v>-</v>
      </c>
      <c r="Z25" s="17" t="str">
        <f>IF(SUM(Z26:Z30)=0,"-",SUM(Z26:Z30))</f>
        <v>-</v>
      </c>
      <c r="AA25" s="17" t="str">
        <f>IF(SUM(AA26:AA30)=0,"-",SUM(AA26:AA30))</f>
        <v>-</v>
      </c>
      <c r="AB25" s="17" t="str">
        <f>IF(SUM(AB26:AB30)=0,"-",SUM(AB26:AB30))</f>
        <v>-</v>
      </c>
      <c r="AC25" s="17" t="str">
        <f>IF(SUM(AC26:AC30)=0,"-",SUM(AC26:AC30))</f>
        <v>-</v>
      </c>
      <c r="AD25" s="17" t="str">
        <f>IF(SUM(AD26:AD30)=0,"-",SUM(AD26:AD30))</f>
        <v>-</v>
      </c>
      <c r="AE25" s="17" t="str">
        <f>IF(SUM(AE26:AE30)=0,"-",SUM(AE26:AE30))</f>
        <v>-</v>
      </c>
      <c r="AF25" s="17" t="str">
        <f>IF(SUM(AF26:AF30)=0,"-",SUM(AF26:AF30))</f>
        <v>-</v>
      </c>
      <c r="AG25" s="17" t="str">
        <f>IF(SUM(AG26:AG30)=0,"-",SUM(AG26:AG30))</f>
        <v>-</v>
      </c>
      <c r="AH25" s="17" t="str">
        <f>IF(SUM(AH26:AH30)=0,"-",SUM(AH26:AH30))</f>
        <v>-</v>
      </c>
      <c r="AI25" s="17" t="str">
        <f>IF(SUM(AI26:AI30)=0,"-",SUM(AI26:AI30))</f>
        <v>-</v>
      </c>
      <c r="AJ25" s="17" t="str">
        <f>IF(SUM(AJ26:AJ30)=0,"-",SUM(AJ26:AJ30))</f>
        <v>-</v>
      </c>
      <c r="AK25" s="17" t="str">
        <f>IF(SUM(AK26:AK30)=0,"-",SUM(AK26:AK30))</f>
        <v>-</v>
      </c>
      <c r="AL25" s="17" t="str">
        <f>IF(SUM(AL26:AL30)=0,"-",SUM(AL26:AL30))</f>
        <v>-</v>
      </c>
      <c r="AM25" s="17" t="str">
        <f>IF(SUM(AM26:AM30)=0,"-",SUM(AM26:AM30))</f>
        <v>-</v>
      </c>
      <c r="AN25" s="17" t="str">
        <f>IF(SUM(AN26:AN30)=0,"-",SUM(AN26:AN30))</f>
        <v>-</v>
      </c>
      <c r="AO25" s="17" t="str">
        <f>IF(SUM(AO26:AO30)=0,"-",SUM(AO26:AO30))</f>
        <v>-</v>
      </c>
      <c r="AP25" s="17" t="str">
        <f>IF(SUM(AP26:AP30)=0,"-",SUM(AP26:AP30))</f>
        <v>-</v>
      </c>
      <c r="AQ25" s="17" t="str">
        <f>IF(SUM(AQ26:AQ30)=0,"-",SUM(AQ26:AQ30))</f>
        <v>-</v>
      </c>
      <c r="AR25" s="17" t="str">
        <f>IF(SUM(AR26:AR30)=0,"-",SUM(AR26:AR30))</f>
        <v>-</v>
      </c>
      <c r="AS25" s="17" t="str">
        <f>IF(SUM(AS26:AS30)=0,"-",SUM(AS26:AS30))</f>
        <v>-</v>
      </c>
    </row>
    <row r="26" spans="1:45" s="27" customFormat="1" ht="16.5" customHeight="1">
      <c r="A26" s="110" t="s">
        <v>13</v>
      </c>
      <c r="B26" s="109">
        <v>44</v>
      </c>
      <c r="C26" s="107">
        <v>2</v>
      </c>
      <c r="D26" s="109">
        <v>281</v>
      </c>
      <c r="E26" s="107">
        <v>2</v>
      </c>
      <c r="F26" s="107">
        <v>36</v>
      </c>
      <c r="G26" s="107" t="s">
        <v>3</v>
      </c>
      <c r="H26" s="107">
        <v>273</v>
      </c>
      <c r="I26" s="107" t="s">
        <v>3</v>
      </c>
      <c r="J26" s="107" t="s">
        <v>3</v>
      </c>
      <c r="K26" s="107" t="s">
        <v>3</v>
      </c>
      <c r="L26" s="107" t="s">
        <v>3</v>
      </c>
      <c r="M26" s="107" t="s">
        <v>3</v>
      </c>
      <c r="N26" s="107">
        <v>8</v>
      </c>
      <c r="O26" s="107">
        <v>2</v>
      </c>
      <c r="P26" s="107">
        <v>8</v>
      </c>
      <c r="Q26" s="107">
        <v>2</v>
      </c>
      <c r="R26" s="107" t="s">
        <v>3</v>
      </c>
      <c r="S26" s="107" t="s">
        <v>3</v>
      </c>
      <c r="T26" s="107" t="s">
        <v>3</v>
      </c>
      <c r="U26" s="107" t="s">
        <v>3</v>
      </c>
      <c r="V26" s="107" t="s">
        <v>3</v>
      </c>
      <c r="W26" s="107" t="s">
        <v>3</v>
      </c>
      <c r="X26" s="107" t="s">
        <v>3</v>
      </c>
      <c r="Y26" s="107" t="s">
        <v>3</v>
      </c>
      <c r="Z26" s="107" t="s">
        <v>3</v>
      </c>
      <c r="AA26" s="107" t="s">
        <v>3</v>
      </c>
      <c r="AB26" s="107" t="s">
        <v>3</v>
      </c>
      <c r="AC26" s="107" t="s">
        <v>3</v>
      </c>
      <c r="AD26" s="107" t="s">
        <v>3</v>
      </c>
      <c r="AE26" s="107" t="s">
        <v>3</v>
      </c>
      <c r="AF26" s="107" t="s">
        <v>3</v>
      </c>
      <c r="AG26" s="107" t="s">
        <v>3</v>
      </c>
      <c r="AH26" s="107" t="s">
        <v>3</v>
      </c>
      <c r="AI26" s="107" t="s">
        <v>3</v>
      </c>
      <c r="AJ26" s="107" t="s">
        <v>3</v>
      </c>
      <c r="AK26" s="107" t="s">
        <v>3</v>
      </c>
      <c r="AL26" s="107" t="s">
        <v>3</v>
      </c>
      <c r="AM26" s="107" t="s">
        <v>3</v>
      </c>
      <c r="AN26" s="107" t="s">
        <v>3</v>
      </c>
      <c r="AO26" s="107" t="s">
        <v>3</v>
      </c>
      <c r="AP26" s="107" t="s">
        <v>3</v>
      </c>
      <c r="AQ26" s="107" t="s">
        <v>3</v>
      </c>
      <c r="AR26" s="107" t="s">
        <v>3</v>
      </c>
      <c r="AS26" s="107" t="s">
        <v>3</v>
      </c>
    </row>
    <row r="27" spans="1:45" s="27" customFormat="1" ht="16.5" customHeight="1">
      <c r="A27" s="106" t="s">
        <v>12</v>
      </c>
      <c r="B27" s="105">
        <v>109</v>
      </c>
      <c r="C27" s="103">
        <v>75</v>
      </c>
      <c r="D27" s="105">
        <v>215</v>
      </c>
      <c r="E27" s="103">
        <v>66</v>
      </c>
      <c r="F27" s="103">
        <v>34</v>
      </c>
      <c r="G27" s="103" t="s">
        <v>3</v>
      </c>
      <c r="H27" s="103">
        <v>142</v>
      </c>
      <c r="I27" s="103" t="s">
        <v>3</v>
      </c>
      <c r="J27" s="103" t="s">
        <v>3</v>
      </c>
      <c r="K27" s="103" t="s">
        <v>3</v>
      </c>
      <c r="L27" s="103" t="s">
        <v>3</v>
      </c>
      <c r="M27" s="103" t="s">
        <v>3</v>
      </c>
      <c r="N27" s="103">
        <v>10</v>
      </c>
      <c r="O27" s="103">
        <v>10</v>
      </c>
      <c r="P27" s="103">
        <v>8</v>
      </c>
      <c r="Q27" s="103">
        <v>8</v>
      </c>
      <c r="R27" s="103">
        <v>65</v>
      </c>
      <c r="S27" s="103">
        <v>65</v>
      </c>
      <c r="T27" s="103">
        <v>65</v>
      </c>
      <c r="U27" s="103">
        <v>58</v>
      </c>
      <c r="V27" s="103" t="s">
        <v>3</v>
      </c>
      <c r="W27" s="103" t="s">
        <v>3</v>
      </c>
      <c r="X27" s="103" t="s">
        <v>3</v>
      </c>
      <c r="Y27" s="103" t="s">
        <v>3</v>
      </c>
      <c r="Z27" s="103" t="s">
        <v>3</v>
      </c>
      <c r="AA27" s="103" t="s">
        <v>3</v>
      </c>
      <c r="AB27" s="103" t="s">
        <v>3</v>
      </c>
      <c r="AC27" s="103" t="s">
        <v>3</v>
      </c>
      <c r="AD27" s="103" t="s">
        <v>3</v>
      </c>
      <c r="AE27" s="103" t="s">
        <v>3</v>
      </c>
      <c r="AF27" s="103" t="s">
        <v>3</v>
      </c>
      <c r="AG27" s="103" t="s">
        <v>3</v>
      </c>
      <c r="AH27" s="103" t="s">
        <v>3</v>
      </c>
      <c r="AI27" s="103" t="s">
        <v>3</v>
      </c>
      <c r="AJ27" s="103" t="s">
        <v>3</v>
      </c>
      <c r="AK27" s="103" t="s">
        <v>3</v>
      </c>
      <c r="AL27" s="103" t="s">
        <v>3</v>
      </c>
      <c r="AM27" s="103" t="s">
        <v>3</v>
      </c>
      <c r="AN27" s="103" t="s">
        <v>3</v>
      </c>
      <c r="AO27" s="103" t="s">
        <v>3</v>
      </c>
      <c r="AP27" s="103" t="s">
        <v>3</v>
      </c>
      <c r="AQ27" s="103" t="s">
        <v>3</v>
      </c>
      <c r="AR27" s="103" t="s">
        <v>3</v>
      </c>
      <c r="AS27" s="103" t="s">
        <v>3</v>
      </c>
    </row>
    <row r="28" spans="1:45" s="27" customFormat="1" ht="16.5" customHeight="1">
      <c r="A28" s="106" t="s">
        <v>11</v>
      </c>
      <c r="B28" s="105">
        <v>75</v>
      </c>
      <c r="C28" s="103">
        <v>48</v>
      </c>
      <c r="D28" s="105">
        <v>276</v>
      </c>
      <c r="E28" s="103">
        <v>15</v>
      </c>
      <c r="F28" s="103">
        <v>34</v>
      </c>
      <c r="G28" s="103">
        <v>7</v>
      </c>
      <c r="H28" s="103">
        <v>181</v>
      </c>
      <c r="I28" s="103">
        <v>4</v>
      </c>
      <c r="J28" s="103" t="s">
        <v>3</v>
      </c>
      <c r="K28" s="103" t="s">
        <v>3</v>
      </c>
      <c r="L28" s="103" t="s">
        <v>3</v>
      </c>
      <c r="M28" s="103" t="s">
        <v>3</v>
      </c>
      <c r="N28" s="103">
        <v>17</v>
      </c>
      <c r="O28" s="103">
        <v>17</v>
      </c>
      <c r="P28" s="103">
        <v>11</v>
      </c>
      <c r="Q28" s="103">
        <v>11</v>
      </c>
      <c r="R28" s="103">
        <v>24</v>
      </c>
      <c r="S28" s="103">
        <v>24</v>
      </c>
      <c r="T28" s="103">
        <v>84</v>
      </c>
      <c r="U28" s="103" t="s">
        <v>3</v>
      </c>
      <c r="V28" s="103" t="s">
        <v>3</v>
      </c>
      <c r="W28" s="103" t="s">
        <v>3</v>
      </c>
      <c r="X28" s="103" t="s">
        <v>3</v>
      </c>
      <c r="Y28" s="103" t="s">
        <v>3</v>
      </c>
      <c r="Z28" s="103" t="s">
        <v>3</v>
      </c>
      <c r="AA28" s="103" t="s">
        <v>3</v>
      </c>
      <c r="AB28" s="103" t="s">
        <v>3</v>
      </c>
      <c r="AC28" s="103" t="s">
        <v>3</v>
      </c>
      <c r="AD28" s="103" t="s">
        <v>3</v>
      </c>
      <c r="AE28" s="103" t="s">
        <v>3</v>
      </c>
      <c r="AF28" s="103" t="s">
        <v>3</v>
      </c>
      <c r="AG28" s="103" t="s">
        <v>3</v>
      </c>
      <c r="AH28" s="103" t="s">
        <v>3</v>
      </c>
      <c r="AI28" s="103" t="s">
        <v>3</v>
      </c>
      <c r="AJ28" s="103" t="s">
        <v>3</v>
      </c>
      <c r="AK28" s="103" t="s">
        <v>3</v>
      </c>
      <c r="AL28" s="103" t="s">
        <v>3</v>
      </c>
      <c r="AM28" s="103" t="s">
        <v>3</v>
      </c>
      <c r="AN28" s="103" t="s">
        <v>3</v>
      </c>
      <c r="AO28" s="103" t="s">
        <v>3</v>
      </c>
      <c r="AP28" s="103" t="s">
        <v>3</v>
      </c>
      <c r="AQ28" s="103" t="s">
        <v>3</v>
      </c>
      <c r="AR28" s="103" t="s">
        <v>3</v>
      </c>
      <c r="AS28" s="103" t="s">
        <v>3</v>
      </c>
    </row>
    <row r="29" spans="1:45" s="27" customFormat="1" ht="16.5" customHeight="1">
      <c r="A29" s="106" t="s">
        <v>10</v>
      </c>
      <c r="B29" s="105">
        <v>25</v>
      </c>
      <c r="C29" s="103" t="s">
        <v>3</v>
      </c>
      <c r="D29" s="105">
        <v>365</v>
      </c>
      <c r="E29" s="103" t="s">
        <v>3</v>
      </c>
      <c r="F29" s="103">
        <v>18</v>
      </c>
      <c r="G29" s="103" t="s">
        <v>3</v>
      </c>
      <c r="H29" s="103">
        <v>223</v>
      </c>
      <c r="I29" s="103" t="s">
        <v>3</v>
      </c>
      <c r="J29" s="103" t="s">
        <v>3</v>
      </c>
      <c r="K29" s="103" t="s">
        <v>3</v>
      </c>
      <c r="L29" s="103" t="s">
        <v>3</v>
      </c>
      <c r="M29" s="103" t="s">
        <v>3</v>
      </c>
      <c r="N29" s="103">
        <v>7</v>
      </c>
      <c r="O29" s="103" t="s">
        <v>3</v>
      </c>
      <c r="P29" s="103">
        <v>142</v>
      </c>
      <c r="Q29" s="103" t="s">
        <v>3</v>
      </c>
      <c r="R29" s="103" t="s">
        <v>3</v>
      </c>
      <c r="S29" s="103" t="s">
        <v>3</v>
      </c>
      <c r="T29" s="103" t="s">
        <v>3</v>
      </c>
      <c r="U29" s="103" t="s">
        <v>3</v>
      </c>
      <c r="V29" s="103" t="s">
        <v>3</v>
      </c>
      <c r="W29" s="103" t="s">
        <v>3</v>
      </c>
      <c r="X29" s="103" t="s">
        <v>3</v>
      </c>
      <c r="Y29" s="103" t="s">
        <v>3</v>
      </c>
      <c r="Z29" s="103" t="s">
        <v>3</v>
      </c>
      <c r="AA29" s="103" t="s">
        <v>3</v>
      </c>
      <c r="AB29" s="103" t="s">
        <v>3</v>
      </c>
      <c r="AC29" s="103" t="s">
        <v>3</v>
      </c>
      <c r="AD29" s="103" t="s">
        <v>3</v>
      </c>
      <c r="AE29" s="103" t="s">
        <v>3</v>
      </c>
      <c r="AF29" s="103" t="s">
        <v>3</v>
      </c>
      <c r="AG29" s="103" t="s">
        <v>3</v>
      </c>
      <c r="AH29" s="103" t="s">
        <v>3</v>
      </c>
      <c r="AI29" s="103" t="s">
        <v>3</v>
      </c>
      <c r="AJ29" s="103" t="s">
        <v>3</v>
      </c>
      <c r="AK29" s="103" t="s">
        <v>3</v>
      </c>
      <c r="AL29" s="103" t="s">
        <v>3</v>
      </c>
      <c r="AM29" s="103" t="s">
        <v>3</v>
      </c>
      <c r="AN29" s="103" t="s">
        <v>3</v>
      </c>
      <c r="AO29" s="103" t="s">
        <v>3</v>
      </c>
      <c r="AP29" s="103" t="s">
        <v>3</v>
      </c>
      <c r="AQ29" s="103" t="s">
        <v>3</v>
      </c>
      <c r="AR29" s="103" t="s">
        <v>3</v>
      </c>
      <c r="AS29" s="103" t="s">
        <v>3</v>
      </c>
    </row>
    <row r="30" spans="1:45" s="27" customFormat="1" ht="16.5" customHeight="1">
      <c r="A30" s="102" t="s">
        <v>9</v>
      </c>
      <c r="B30" s="101" t="s">
        <v>3</v>
      </c>
      <c r="C30" s="99" t="s">
        <v>3</v>
      </c>
      <c r="D30" s="101" t="s">
        <v>3</v>
      </c>
      <c r="E30" s="99" t="s">
        <v>3</v>
      </c>
      <c r="F30" s="99" t="s">
        <v>3</v>
      </c>
      <c r="G30" s="99" t="s">
        <v>3</v>
      </c>
      <c r="H30" s="99" t="s">
        <v>3</v>
      </c>
      <c r="I30" s="99" t="s">
        <v>3</v>
      </c>
      <c r="J30" s="99" t="s">
        <v>3</v>
      </c>
      <c r="K30" s="99" t="s">
        <v>3</v>
      </c>
      <c r="L30" s="99" t="s">
        <v>3</v>
      </c>
      <c r="M30" s="99" t="s">
        <v>3</v>
      </c>
      <c r="N30" s="99" t="s">
        <v>3</v>
      </c>
      <c r="O30" s="99" t="s">
        <v>3</v>
      </c>
      <c r="P30" s="99" t="s">
        <v>3</v>
      </c>
      <c r="Q30" s="99" t="s">
        <v>3</v>
      </c>
      <c r="R30" s="99" t="s">
        <v>3</v>
      </c>
      <c r="S30" s="99" t="s">
        <v>3</v>
      </c>
      <c r="T30" s="99" t="s">
        <v>3</v>
      </c>
      <c r="U30" s="99" t="s">
        <v>3</v>
      </c>
      <c r="V30" s="99" t="s">
        <v>3</v>
      </c>
      <c r="W30" s="99" t="s">
        <v>3</v>
      </c>
      <c r="X30" s="99" t="s">
        <v>3</v>
      </c>
      <c r="Y30" s="99" t="s">
        <v>3</v>
      </c>
      <c r="Z30" s="99" t="s">
        <v>3</v>
      </c>
      <c r="AA30" s="99" t="s">
        <v>3</v>
      </c>
      <c r="AB30" s="99" t="s">
        <v>3</v>
      </c>
      <c r="AC30" s="99" t="s">
        <v>3</v>
      </c>
      <c r="AD30" s="99" t="s">
        <v>3</v>
      </c>
      <c r="AE30" s="99" t="s">
        <v>3</v>
      </c>
      <c r="AF30" s="99" t="s">
        <v>3</v>
      </c>
      <c r="AG30" s="99" t="s">
        <v>3</v>
      </c>
      <c r="AH30" s="99" t="s">
        <v>3</v>
      </c>
      <c r="AI30" s="99" t="s">
        <v>3</v>
      </c>
      <c r="AJ30" s="99" t="s">
        <v>3</v>
      </c>
      <c r="AK30" s="99" t="s">
        <v>3</v>
      </c>
      <c r="AL30" s="99" t="s">
        <v>3</v>
      </c>
      <c r="AM30" s="99" t="s">
        <v>3</v>
      </c>
      <c r="AN30" s="99" t="s">
        <v>3</v>
      </c>
      <c r="AO30" s="99" t="s">
        <v>3</v>
      </c>
      <c r="AP30" s="99" t="s">
        <v>3</v>
      </c>
      <c r="AQ30" s="99" t="s">
        <v>3</v>
      </c>
      <c r="AR30" s="99" t="s">
        <v>3</v>
      </c>
      <c r="AS30" s="99" t="s">
        <v>3</v>
      </c>
    </row>
    <row r="31" spans="1:45" ht="16.5" customHeight="1">
      <c r="A31" s="191" t="s">
        <v>92</v>
      </c>
      <c r="B31" s="163"/>
      <c r="C31" s="163"/>
      <c r="D31" s="28"/>
      <c r="E31" s="28"/>
      <c r="F31" s="28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Z31" s="6"/>
      <c r="AA31" s="6"/>
    </row>
    <row r="32" spans="1:45" ht="16.5" customHeight="1">
      <c r="A32" s="191"/>
      <c r="B32" s="163"/>
      <c r="C32" s="163"/>
      <c r="D32" s="28"/>
      <c r="E32" s="28"/>
      <c r="F32" s="28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Z32" s="6"/>
      <c r="AA32" s="6"/>
    </row>
    <row r="33" spans="1:27" ht="16.5" customHeight="1">
      <c r="A33" s="97" t="s">
        <v>91</v>
      </c>
      <c r="B33" s="162"/>
      <c r="C33" s="162"/>
      <c r="D33" s="96"/>
      <c r="E33" s="96"/>
      <c r="F33" s="96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Z33" s="95"/>
      <c r="AA33" s="95"/>
    </row>
    <row r="34" spans="1:27" ht="16.5" customHeight="1">
      <c r="A34" s="97" t="s">
        <v>90</v>
      </c>
      <c r="B34" s="162"/>
      <c r="C34" s="162"/>
      <c r="D34" s="96"/>
      <c r="E34" s="96"/>
      <c r="F34" s="96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Z34" s="95"/>
      <c r="AA34" s="95"/>
    </row>
    <row r="35" spans="1:27" ht="16.5" customHeight="1">
      <c r="A35" s="97"/>
      <c r="B35" s="162"/>
      <c r="C35" s="162"/>
      <c r="D35" s="96"/>
      <c r="E35" s="96"/>
      <c r="F35" s="96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Z35" s="95"/>
      <c r="AA35" s="95"/>
    </row>
    <row r="38" spans="1:27">
      <c r="G38" s="3"/>
    </row>
    <row r="39" spans="1:27">
      <c r="G39" s="3"/>
    </row>
  </sheetData>
  <mergeCells count="36">
    <mergeCell ref="U2:Y2"/>
    <mergeCell ref="D4:E4"/>
    <mergeCell ref="F3:I3"/>
    <mergeCell ref="F4:G4"/>
    <mergeCell ref="H4:I4"/>
    <mergeCell ref="R4:S4"/>
    <mergeCell ref="T4:U4"/>
    <mergeCell ref="P4:Q4"/>
    <mergeCell ref="J3:M3"/>
    <mergeCell ref="R3:U3"/>
    <mergeCell ref="AJ4:AK4"/>
    <mergeCell ref="AL3:AO3"/>
    <mergeCell ref="AL4:AM4"/>
    <mergeCell ref="AN4:AO4"/>
    <mergeCell ref="B4:C4"/>
    <mergeCell ref="B3:E3"/>
    <mergeCell ref="L4:M4"/>
    <mergeCell ref="N3:Q3"/>
    <mergeCell ref="N4:O4"/>
    <mergeCell ref="J4:K4"/>
    <mergeCell ref="A2:A5"/>
    <mergeCell ref="AD3:AG3"/>
    <mergeCell ref="AD4:AE4"/>
    <mergeCell ref="AQ1:AS1"/>
    <mergeCell ref="AP3:AS3"/>
    <mergeCell ref="AP4:AQ4"/>
    <mergeCell ref="AR4:AS4"/>
    <mergeCell ref="AF4:AG4"/>
    <mergeCell ref="AH3:AK3"/>
    <mergeCell ref="AH4:AI4"/>
    <mergeCell ref="Z3:AC3"/>
    <mergeCell ref="Z4:AA4"/>
    <mergeCell ref="V3:Y3"/>
    <mergeCell ref="V4:W4"/>
    <mergeCell ref="X4:Y4"/>
    <mergeCell ref="AB4:AC4"/>
  </mergeCells>
  <phoneticPr fontId="4"/>
  <printOptions horizontalCentered="1"/>
  <pageMargins left="0.31496062992125984" right="0.31496062992125984" top="0.78740157480314965" bottom="0.19685039370078741" header="0" footer="0"/>
  <headerFooter alignWithMargins="0"/>
  <colBreaks count="1" manualBreakCount="1">
    <brk id="25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showOutlineSymbols="0" zoomScaleNormal="100" zoomScaleSheetLayoutView="8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"/>
  <cols>
    <col min="1" max="1" width="16.625" style="94" customWidth="1"/>
    <col min="2" max="2" width="7.125" style="1" customWidth="1"/>
    <col min="3" max="3" width="9.125" style="1" customWidth="1"/>
    <col min="4" max="5" width="7.125" style="1" customWidth="1"/>
    <col min="6" max="8" width="6.625" style="1" customWidth="1"/>
    <col min="9" max="9" width="7.625" style="1" customWidth="1"/>
    <col min="10" max="14" width="6.625" style="1" customWidth="1"/>
    <col min="15" max="15" width="7.625" style="1" customWidth="1"/>
    <col min="16" max="23" width="6.625" style="1" customWidth="1"/>
    <col min="24" max="16384" width="9" style="1"/>
  </cols>
  <sheetData>
    <row r="1" spans="1:24" s="155" customFormat="1" ht="18" customHeight="1">
      <c r="A1" s="161" t="s">
        <v>124</v>
      </c>
      <c r="B1" s="160"/>
      <c r="C1" s="160"/>
      <c r="U1" s="190" t="s">
        <v>51</v>
      </c>
      <c r="V1" s="190"/>
      <c r="W1" s="190"/>
    </row>
    <row r="2" spans="1:24" ht="16.5" customHeight="1">
      <c r="A2" s="255"/>
      <c r="B2" s="153" t="s">
        <v>123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1"/>
      <c r="U2" s="151"/>
      <c r="V2" s="151"/>
      <c r="W2" s="150"/>
    </row>
    <row r="3" spans="1:24" ht="49.5" customHeight="1">
      <c r="A3" s="254"/>
      <c r="B3" s="239" t="s">
        <v>79</v>
      </c>
      <c r="C3" s="238"/>
      <c r="D3" s="235" t="s">
        <v>104</v>
      </c>
      <c r="E3" s="252"/>
      <c r="F3" s="231" t="s">
        <v>103</v>
      </c>
      <c r="G3" s="253"/>
      <c r="H3" s="231" t="s">
        <v>102</v>
      </c>
      <c r="I3" s="253"/>
      <c r="J3" s="231" t="s">
        <v>101</v>
      </c>
      <c r="K3" s="253"/>
      <c r="L3" s="231" t="s">
        <v>115</v>
      </c>
      <c r="M3" s="253"/>
      <c r="N3" s="231" t="s">
        <v>122</v>
      </c>
      <c r="O3" s="253"/>
      <c r="P3" s="231" t="s">
        <v>121</v>
      </c>
      <c r="Q3" s="253"/>
      <c r="R3" s="235" t="s">
        <v>70</v>
      </c>
      <c r="S3" s="252"/>
      <c r="T3" s="235" t="s">
        <v>97</v>
      </c>
      <c r="U3" s="252"/>
      <c r="V3" s="235" t="s">
        <v>120</v>
      </c>
      <c r="W3" s="252"/>
      <c r="X3" s="3"/>
    </row>
    <row r="4" spans="1:24" ht="16.5" customHeight="1">
      <c r="A4" s="251"/>
      <c r="B4" s="204" t="s">
        <v>63</v>
      </c>
      <c r="C4" s="205" t="s">
        <v>62</v>
      </c>
      <c r="D4" s="250" t="s">
        <v>63</v>
      </c>
      <c r="E4" s="129" t="s">
        <v>62</v>
      </c>
      <c r="F4" s="250" t="s">
        <v>95</v>
      </c>
      <c r="G4" s="129" t="s">
        <v>62</v>
      </c>
      <c r="H4" s="250" t="s">
        <v>63</v>
      </c>
      <c r="I4" s="129" t="s">
        <v>62</v>
      </c>
      <c r="J4" s="250" t="s">
        <v>63</v>
      </c>
      <c r="K4" s="129" t="s">
        <v>62</v>
      </c>
      <c r="L4" s="250" t="s">
        <v>63</v>
      </c>
      <c r="M4" s="129" t="s">
        <v>62</v>
      </c>
      <c r="N4" s="250" t="s">
        <v>63</v>
      </c>
      <c r="O4" s="129" t="s">
        <v>62</v>
      </c>
      <c r="P4" s="250" t="s">
        <v>63</v>
      </c>
      <c r="Q4" s="129" t="s">
        <v>62</v>
      </c>
      <c r="R4" s="250" t="s">
        <v>63</v>
      </c>
      <c r="S4" s="129" t="s">
        <v>62</v>
      </c>
      <c r="T4" s="250" t="s">
        <v>63</v>
      </c>
      <c r="U4" s="129" t="s">
        <v>62</v>
      </c>
      <c r="V4" s="250" t="s">
        <v>63</v>
      </c>
      <c r="W4" s="129" t="s">
        <v>62</v>
      </c>
      <c r="X4" s="3"/>
    </row>
    <row r="5" spans="1:24" ht="16.5" customHeight="1">
      <c r="A5" s="202" t="s">
        <v>61</v>
      </c>
      <c r="B5" s="220">
        <f>IF(SUM(D5,F5,H5,J5,L5,N5,P5,R5,T5,V5)=0,"-",SUM(D5,F5,H5,J5,L5,N5,P5,R5,T5,V5))</f>
        <v>6666</v>
      </c>
      <c r="C5" s="220">
        <f>IF(SUM(E5,G5,I5,K5,M5,O5,Q5,S5,U5,W5)=0,"-",SUM(E5,G5,I5,K5,M5,O5,Q5,S5,U5,W5))</f>
        <v>885073</v>
      </c>
      <c r="D5" s="165">
        <v>306</v>
      </c>
      <c r="E5" s="165">
        <v>3188</v>
      </c>
      <c r="F5" s="165">
        <v>120</v>
      </c>
      <c r="G5" s="165">
        <v>5945</v>
      </c>
      <c r="H5" s="165">
        <v>221</v>
      </c>
      <c r="I5" s="165">
        <v>146022</v>
      </c>
      <c r="J5" s="165">
        <v>101</v>
      </c>
      <c r="K5" s="165">
        <v>1773</v>
      </c>
      <c r="L5" s="165">
        <v>862</v>
      </c>
      <c r="M5" s="165">
        <v>6571</v>
      </c>
      <c r="N5" s="165">
        <v>1049</v>
      </c>
      <c r="O5" s="165">
        <v>603443</v>
      </c>
      <c r="P5" s="165">
        <v>71</v>
      </c>
      <c r="Q5" s="165">
        <v>262</v>
      </c>
      <c r="R5" s="165">
        <v>57</v>
      </c>
      <c r="S5" s="165">
        <v>20721</v>
      </c>
      <c r="T5" s="165">
        <v>865</v>
      </c>
      <c r="U5" s="165">
        <v>45288</v>
      </c>
      <c r="V5" s="165">
        <v>3014</v>
      </c>
      <c r="W5" s="165">
        <v>51860</v>
      </c>
      <c r="X5" s="3"/>
    </row>
    <row r="6" spans="1:24" ht="33" customHeight="1">
      <c r="A6" s="123" t="s">
        <v>36</v>
      </c>
      <c r="B6" s="122">
        <f>IF(SUM(D6,F6,H6,J6,L6,N6,P6,R6,T6,V6)=0,"-",SUM(D6,F6,H6,J6,L6,N6,P6,R6,T6,V6))</f>
        <v>235</v>
      </c>
      <c r="C6" s="122">
        <f>IF(SUM(E6,G6,I6,K6,M6,O6,Q6,S6,U6,W6)=0,"-",SUM(E6,G6,I6,K6,M6,O6,Q6,S6,U6,W6))</f>
        <v>15518</v>
      </c>
      <c r="D6" s="122">
        <f>IF(SUM(D7,D16)=0,"-",SUM(D7,D16))</f>
        <v>9</v>
      </c>
      <c r="E6" s="122">
        <f>IF(SUM(E7,E16)=0,"-",SUM(E7,E16))</f>
        <v>226</v>
      </c>
      <c r="F6" s="122">
        <f>IF(SUM(F7,F16)=0,"-",SUM(F7,F16))</f>
        <v>2</v>
      </c>
      <c r="G6" s="122">
        <f>IF(SUM(G7,G16)=0,"-",SUM(G7,G16))</f>
        <v>5</v>
      </c>
      <c r="H6" s="122">
        <f>IF(SUM(H7,H16)=0,"-",SUM(H7,H16))</f>
        <v>5</v>
      </c>
      <c r="I6" s="122">
        <f>IF(SUM(I7,I16)=0,"-",SUM(I7,I16))</f>
        <v>19</v>
      </c>
      <c r="J6" s="122" t="str">
        <f>IF(SUM(J7,J16)=0,"-",SUM(J7,J16))</f>
        <v>-</v>
      </c>
      <c r="K6" s="122" t="str">
        <f>IF(SUM(K7,K16)=0,"-",SUM(K7,K16))</f>
        <v>-</v>
      </c>
      <c r="L6" s="122">
        <f>IF(SUM(L7,L16)=0,"-",SUM(L7,L16))</f>
        <v>23</v>
      </c>
      <c r="M6" s="122">
        <f>IF(SUM(M7,M16)=0,"-",SUM(M7,M16))</f>
        <v>132</v>
      </c>
      <c r="N6" s="122">
        <f>IF(SUM(N7,N16)=0,"-",SUM(N7,N16))</f>
        <v>22</v>
      </c>
      <c r="O6" s="122">
        <f>IF(SUM(O7,O16)=0,"-",SUM(O7,O16))</f>
        <v>12368</v>
      </c>
      <c r="P6" s="122" t="str">
        <f>IF(SUM(P7,P16)=0,"-",SUM(P7,P16))</f>
        <v>-</v>
      </c>
      <c r="Q6" s="122" t="str">
        <f>IF(SUM(Q7,Q16)=0,"-",SUM(Q7,Q16))</f>
        <v>-</v>
      </c>
      <c r="R6" s="122" t="str">
        <f>IF(SUM(R7,R16)=0,"-",SUM(R7,R16))</f>
        <v>-</v>
      </c>
      <c r="S6" s="122" t="str">
        <f>IF(SUM(S7,S16)=0,"-",SUM(S7,S16))</f>
        <v>-</v>
      </c>
      <c r="T6" s="122">
        <f>IF(SUM(T7,T16)=0,"-",SUM(T7,T16))</f>
        <v>58</v>
      </c>
      <c r="U6" s="122">
        <f>IF(SUM(U7,U16)=0,"-",SUM(U7,U16))</f>
        <v>553</v>
      </c>
      <c r="V6" s="122">
        <f>IF(SUM(V7,V16)=0,"-",SUM(V7,V16))</f>
        <v>116</v>
      </c>
      <c r="W6" s="122">
        <f>IF(SUM(W7,W16)=0,"-",SUM(W7,W16))</f>
        <v>2215</v>
      </c>
      <c r="X6" s="3"/>
    </row>
    <row r="7" spans="1:24" ht="16.5" customHeight="1">
      <c r="A7" s="112" t="s">
        <v>60</v>
      </c>
      <c r="B7" s="115">
        <f>IF(SUM(D7,F7,H7,J7,L7,N7,P7,R7,T7,V7)=0,"-",SUM(D7,F7,H7,J7,L7,N7,P7,R7,T7,V7))</f>
        <v>206</v>
      </c>
      <c r="C7" s="115">
        <f>IF(SUM(E7,G7,I7,K7,M7,O7,Q7,S7,U7,W7)=0,"-",SUM(E7,G7,I7,K7,M7,O7,Q7,S7,U7,W7))</f>
        <v>15474</v>
      </c>
      <c r="D7" s="17">
        <f>IF(SUM(D8:D15)=0,"-",SUM(D8:D15))</f>
        <v>7</v>
      </c>
      <c r="E7" s="17">
        <f>IF(SUM(E8:E15)=0,"-",SUM(E8:E15))</f>
        <v>222</v>
      </c>
      <c r="F7" s="17" t="str">
        <f>IF(SUM(F8:F15)=0,"-",SUM(F8:F15))</f>
        <v>-</v>
      </c>
      <c r="G7" s="17" t="str">
        <f>IF(SUM(G8:G15)=0,"-",SUM(G8:G15))</f>
        <v>-</v>
      </c>
      <c r="H7" s="17">
        <f>IF(SUM(H8:H15)=0,"-",SUM(H8:H15))</f>
        <v>1</v>
      </c>
      <c r="I7" s="17">
        <f>IF(SUM(I8:I15)=0,"-",SUM(I8:I15))</f>
        <v>15</v>
      </c>
      <c r="J7" s="17" t="str">
        <f>IF(SUM(J8:J15)=0,"-",SUM(J8:J15))</f>
        <v>-</v>
      </c>
      <c r="K7" s="17" t="str">
        <f>IF(SUM(K8:K15)=0,"-",SUM(K8:K15))</f>
        <v>-</v>
      </c>
      <c r="L7" s="17">
        <f>IF(SUM(L8:L15)=0,"-",SUM(L8:L15))</f>
        <v>14</v>
      </c>
      <c r="M7" s="17">
        <f>IF(SUM(M8:M15)=0,"-",SUM(M8:M15))</f>
        <v>113</v>
      </c>
      <c r="N7" s="17">
        <f>IF(SUM(N8:N15)=0,"-",SUM(N8:N15))</f>
        <v>22</v>
      </c>
      <c r="O7" s="17">
        <f>IF(SUM(O8:O15)=0,"-",SUM(O8:O15))</f>
        <v>12368</v>
      </c>
      <c r="P7" s="17" t="str">
        <f>IF(SUM(P8:P15)=0,"-",SUM(P8:P15))</f>
        <v>-</v>
      </c>
      <c r="Q7" s="17" t="str">
        <f>IF(SUM(Q8:Q15)=0,"-",SUM(Q8:Q15))</f>
        <v>-</v>
      </c>
      <c r="R7" s="17" t="str">
        <f>IF(SUM(R8:R15)=0,"-",SUM(R8:R15))</f>
        <v>-</v>
      </c>
      <c r="S7" s="17" t="str">
        <f>IF(SUM(S8:S15)=0,"-",SUM(S8:S15))</f>
        <v>-</v>
      </c>
      <c r="T7" s="17">
        <f>IF(SUM(T8:T15)=0,"-",SUM(T8:T15))</f>
        <v>46</v>
      </c>
      <c r="U7" s="17">
        <f>IF(SUM(U8:U15)=0,"-",SUM(U8:U15))</f>
        <v>541</v>
      </c>
      <c r="V7" s="17">
        <f>IF(SUM(V8:V15)=0,"-",SUM(V8:V15))</f>
        <v>116</v>
      </c>
      <c r="W7" s="17">
        <f>IF(SUM(W8:W15)=0,"-",SUM(W8:W15))</f>
        <v>2215</v>
      </c>
      <c r="X7" s="3"/>
    </row>
    <row r="8" spans="1:24" ht="16.5" customHeight="1">
      <c r="A8" s="199" t="s">
        <v>34</v>
      </c>
      <c r="B8" s="109" t="str">
        <f>IF(SUM(D8,F8,H8,J8,L8,N8,P8,R8,T8,V8)=0,"-",SUM(D8,F8,H8,J8,L8,N8,P8,R8,T8,V8))</f>
        <v>-</v>
      </c>
      <c r="C8" s="109" t="str">
        <f>IF(SUM(E8,G8,I8,K8,M8,O8,Q8,S8,U8,W8)=0,"-",SUM(E8,G8,I8,K8,M8,O8,Q8,S8,U8,W8))</f>
        <v>-</v>
      </c>
      <c r="D8" s="103" t="s">
        <v>3</v>
      </c>
      <c r="E8" s="103" t="s">
        <v>3</v>
      </c>
      <c r="F8" s="103" t="s">
        <v>3</v>
      </c>
      <c r="G8" s="103" t="s">
        <v>3</v>
      </c>
      <c r="H8" s="103" t="s">
        <v>3</v>
      </c>
      <c r="I8" s="103" t="s">
        <v>3</v>
      </c>
      <c r="J8" s="103" t="s">
        <v>3</v>
      </c>
      <c r="K8" s="103" t="s">
        <v>3</v>
      </c>
      <c r="L8" s="103" t="s">
        <v>3</v>
      </c>
      <c r="M8" s="103" t="s">
        <v>3</v>
      </c>
      <c r="N8" s="103" t="s">
        <v>3</v>
      </c>
      <c r="O8" s="103" t="s">
        <v>3</v>
      </c>
      <c r="P8" s="103" t="s">
        <v>3</v>
      </c>
      <c r="Q8" s="103" t="s">
        <v>3</v>
      </c>
      <c r="R8" s="103" t="s">
        <v>3</v>
      </c>
      <c r="S8" s="103" t="s">
        <v>3</v>
      </c>
      <c r="T8" s="103" t="s">
        <v>3</v>
      </c>
      <c r="U8" s="103" t="s">
        <v>3</v>
      </c>
      <c r="V8" s="103" t="s">
        <v>3</v>
      </c>
      <c r="W8" s="103" t="s">
        <v>3</v>
      </c>
      <c r="X8" s="3"/>
    </row>
    <row r="9" spans="1:24" ht="16.5" customHeight="1">
      <c r="A9" s="198" t="s">
        <v>33</v>
      </c>
      <c r="B9" s="105">
        <f>IF(SUM(D9,F9,H9,J9,L9,N9,P9,R9,T9,V9)=0,"-",SUM(D9,F9,H9,J9,L9,N9,P9,R9,T9,V9))</f>
        <v>76</v>
      </c>
      <c r="C9" s="105">
        <f>IF(SUM(E9,G9,I9,K9,M9,O9,Q9,S9,U9,W9)=0,"-",SUM(E9,G9,I9,K9,M9,O9,Q9,S9,U9,W9))</f>
        <v>1884</v>
      </c>
      <c r="D9" s="103" t="s">
        <v>3</v>
      </c>
      <c r="E9" s="103" t="s">
        <v>3</v>
      </c>
      <c r="F9" s="103" t="s">
        <v>3</v>
      </c>
      <c r="G9" s="103" t="s">
        <v>3</v>
      </c>
      <c r="H9" s="103" t="s">
        <v>3</v>
      </c>
      <c r="I9" s="103" t="s">
        <v>3</v>
      </c>
      <c r="J9" s="103" t="s">
        <v>3</v>
      </c>
      <c r="K9" s="103" t="s">
        <v>3</v>
      </c>
      <c r="L9" s="103" t="s">
        <v>3</v>
      </c>
      <c r="M9" s="103" t="s">
        <v>3</v>
      </c>
      <c r="N9" s="103" t="s">
        <v>3</v>
      </c>
      <c r="O9" s="103" t="s">
        <v>3</v>
      </c>
      <c r="P9" s="103" t="s">
        <v>3</v>
      </c>
      <c r="Q9" s="103" t="s">
        <v>3</v>
      </c>
      <c r="R9" s="103" t="s">
        <v>3</v>
      </c>
      <c r="S9" s="103" t="s">
        <v>3</v>
      </c>
      <c r="T9" s="103">
        <v>2</v>
      </c>
      <c r="U9" s="103">
        <v>276</v>
      </c>
      <c r="V9" s="103">
        <v>74</v>
      </c>
      <c r="W9" s="103">
        <v>1608</v>
      </c>
      <c r="X9" s="3"/>
    </row>
    <row r="10" spans="1:24" ht="16.5" customHeight="1">
      <c r="A10" s="198" t="s">
        <v>32</v>
      </c>
      <c r="B10" s="105">
        <f>IF(SUM(D10,F10,H10,J10,L10,N10,P10,R10,T10,V10)=0,"-",SUM(D10,F10,H10,J10,L10,N10,P10,R10,T10,V10))</f>
        <v>87</v>
      </c>
      <c r="C10" s="105">
        <f>IF(SUM(E10,G10,I10,K10,M10,O10,Q10,S10,U10,W10)=0,"-",SUM(E10,G10,I10,K10,M10,O10,Q10,S10,U10,W10))</f>
        <v>683</v>
      </c>
      <c r="D10" s="103" t="s">
        <v>3</v>
      </c>
      <c r="E10" s="103" t="s">
        <v>3</v>
      </c>
      <c r="F10" s="103" t="s">
        <v>3</v>
      </c>
      <c r="G10" s="103" t="s">
        <v>3</v>
      </c>
      <c r="H10" s="103">
        <v>1</v>
      </c>
      <c r="I10" s="103">
        <v>15</v>
      </c>
      <c r="J10" s="103" t="s">
        <v>3</v>
      </c>
      <c r="K10" s="103" t="s">
        <v>3</v>
      </c>
      <c r="L10" s="103">
        <v>1</v>
      </c>
      <c r="M10" s="103">
        <v>14</v>
      </c>
      <c r="N10" s="103">
        <v>3</v>
      </c>
      <c r="O10" s="103">
        <v>142</v>
      </c>
      <c r="P10" s="103" t="s">
        <v>3</v>
      </c>
      <c r="Q10" s="103" t="s">
        <v>3</v>
      </c>
      <c r="R10" s="103" t="s">
        <v>3</v>
      </c>
      <c r="S10" s="103" t="s">
        <v>3</v>
      </c>
      <c r="T10" s="103">
        <v>42</v>
      </c>
      <c r="U10" s="103">
        <v>115</v>
      </c>
      <c r="V10" s="103">
        <v>40</v>
      </c>
      <c r="W10" s="103">
        <v>397</v>
      </c>
      <c r="X10" s="3"/>
    </row>
    <row r="11" spans="1:24" ht="16.5" customHeight="1">
      <c r="A11" s="198" t="s">
        <v>59</v>
      </c>
      <c r="B11" s="105">
        <f>IF(SUM(D11,F11,H11,J11,L11,N11,P11,R11,T11,V11)=0,"-",SUM(D11,F11,H11,J11,L11,N11,P11,R11,T11,V11))</f>
        <v>5</v>
      </c>
      <c r="C11" s="105">
        <f>IF(SUM(E11,G11,I11,K11,M11,O11,Q11,S11,U11,W11)=0,"-",SUM(E11,G11,I11,K11,M11,O11,Q11,S11,U11,W11))</f>
        <v>3750</v>
      </c>
      <c r="D11" s="103" t="s">
        <v>3</v>
      </c>
      <c r="E11" s="103" t="s">
        <v>3</v>
      </c>
      <c r="F11" s="103" t="s">
        <v>3</v>
      </c>
      <c r="G11" s="103" t="s">
        <v>3</v>
      </c>
      <c r="H11" s="103" t="s">
        <v>3</v>
      </c>
      <c r="I11" s="103" t="s">
        <v>3</v>
      </c>
      <c r="J11" s="103" t="s">
        <v>3</v>
      </c>
      <c r="K11" s="103" t="s">
        <v>3</v>
      </c>
      <c r="L11" s="103" t="s">
        <v>3</v>
      </c>
      <c r="M11" s="103" t="s">
        <v>3</v>
      </c>
      <c r="N11" s="103">
        <v>3</v>
      </c>
      <c r="O11" s="103">
        <v>3600</v>
      </c>
      <c r="P11" s="103" t="s">
        <v>3</v>
      </c>
      <c r="Q11" s="103" t="s">
        <v>3</v>
      </c>
      <c r="R11" s="103" t="s">
        <v>3</v>
      </c>
      <c r="S11" s="103" t="s">
        <v>3</v>
      </c>
      <c r="T11" s="103">
        <v>2</v>
      </c>
      <c r="U11" s="103">
        <v>150</v>
      </c>
      <c r="V11" s="103" t="s">
        <v>3</v>
      </c>
      <c r="W11" s="103" t="s">
        <v>3</v>
      </c>
      <c r="X11" s="3"/>
    </row>
    <row r="12" spans="1:24" ht="16.5" customHeight="1">
      <c r="A12" s="198" t="s">
        <v>30</v>
      </c>
      <c r="B12" s="105">
        <f>IF(SUM(D12,F12,H12,J12,L12,N12,P12,R12,T12,V12)=0,"-",SUM(D12,F12,H12,J12,L12,N12,P12,R12,T12,V12))</f>
        <v>17</v>
      </c>
      <c r="C12" s="105">
        <f>IF(SUM(E12,G12,I12,K12,M12,O12,Q12,S12,U12,W12)=0,"-",SUM(E12,G12,I12,K12,M12,O12,Q12,S12,U12,W12))</f>
        <v>5253</v>
      </c>
      <c r="D12" s="103">
        <v>7</v>
      </c>
      <c r="E12" s="103">
        <v>222</v>
      </c>
      <c r="F12" s="103" t="s">
        <v>3</v>
      </c>
      <c r="G12" s="103" t="s">
        <v>3</v>
      </c>
      <c r="H12" s="103" t="s">
        <v>3</v>
      </c>
      <c r="I12" s="103" t="s">
        <v>3</v>
      </c>
      <c r="J12" s="103" t="s">
        <v>3</v>
      </c>
      <c r="K12" s="103" t="s">
        <v>3</v>
      </c>
      <c r="L12" s="103">
        <v>6</v>
      </c>
      <c r="M12" s="103">
        <v>61</v>
      </c>
      <c r="N12" s="103">
        <v>2</v>
      </c>
      <c r="O12" s="103">
        <v>4760</v>
      </c>
      <c r="P12" s="103" t="s">
        <v>3</v>
      </c>
      <c r="Q12" s="103" t="s">
        <v>3</v>
      </c>
      <c r="R12" s="103" t="s">
        <v>3</v>
      </c>
      <c r="S12" s="103" t="s">
        <v>3</v>
      </c>
      <c r="T12" s="103" t="s">
        <v>3</v>
      </c>
      <c r="U12" s="103" t="s">
        <v>3</v>
      </c>
      <c r="V12" s="103">
        <v>2</v>
      </c>
      <c r="W12" s="103">
        <v>210</v>
      </c>
      <c r="X12" s="3"/>
    </row>
    <row r="13" spans="1:24" ht="16.5" customHeight="1">
      <c r="A13" s="198" t="s">
        <v>58</v>
      </c>
      <c r="B13" s="105">
        <f>IF(SUM(D13,F13,H13,J13,L13,N13,P13,R13,T13,V13)=0,"-",SUM(D13,F13,H13,J13,L13,N13,P13,R13,T13,V13))</f>
        <v>12</v>
      </c>
      <c r="C13" s="105">
        <f>IF(SUM(E13,G13,I13,K13,M13,O13,Q13,S13,U13,W13)=0,"-",SUM(E13,G13,I13,K13,M13,O13,Q13,S13,U13,W13))</f>
        <v>3866</v>
      </c>
      <c r="D13" s="103" t="s">
        <v>3</v>
      </c>
      <c r="E13" s="103" t="s">
        <v>3</v>
      </c>
      <c r="F13" s="103" t="s">
        <v>3</v>
      </c>
      <c r="G13" s="103" t="s">
        <v>3</v>
      </c>
      <c r="H13" s="103" t="s">
        <v>3</v>
      </c>
      <c r="I13" s="103" t="s">
        <v>3</v>
      </c>
      <c r="J13" s="103" t="s">
        <v>3</v>
      </c>
      <c r="K13" s="103" t="s">
        <v>3</v>
      </c>
      <c r="L13" s="103" t="s">
        <v>3</v>
      </c>
      <c r="M13" s="103" t="s">
        <v>3</v>
      </c>
      <c r="N13" s="103">
        <v>12</v>
      </c>
      <c r="O13" s="103">
        <v>3866</v>
      </c>
      <c r="P13" s="103" t="s">
        <v>3</v>
      </c>
      <c r="Q13" s="103" t="s">
        <v>3</v>
      </c>
      <c r="R13" s="103" t="s">
        <v>3</v>
      </c>
      <c r="S13" s="103" t="s">
        <v>3</v>
      </c>
      <c r="T13" s="103" t="s">
        <v>3</v>
      </c>
      <c r="U13" s="103" t="s">
        <v>3</v>
      </c>
      <c r="V13" s="103" t="s">
        <v>3</v>
      </c>
      <c r="W13" s="103" t="s">
        <v>3</v>
      </c>
      <c r="X13" s="3"/>
    </row>
    <row r="14" spans="1:24" ht="16.5" customHeight="1">
      <c r="A14" s="198" t="s">
        <v>28</v>
      </c>
      <c r="B14" s="105">
        <f>IF(SUM(D14,F14,H14,J14,L14,N14,P14,R14,T14,V14)=0,"-",SUM(D14,F14,H14,J14,L14,N14,P14,R14,T14,V14))</f>
        <v>9</v>
      </c>
      <c r="C14" s="105">
        <f>IF(SUM(E14,G14,I14,K14,M14,O14,Q14,S14,U14,W14)=0,"-",SUM(E14,G14,I14,K14,M14,O14,Q14,S14,U14,W14))</f>
        <v>38</v>
      </c>
      <c r="D14" s="103" t="s">
        <v>3</v>
      </c>
      <c r="E14" s="103" t="s">
        <v>3</v>
      </c>
      <c r="F14" s="103" t="s">
        <v>3</v>
      </c>
      <c r="G14" s="103" t="s">
        <v>3</v>
      </c>
      <c r="H14" s="103" t="s">
        <v>3</v>
      </c>
      <c r="I14" s="103" t="s">
        <v>3</v>
      </c>
      <c r="J14" s="103" t="s">
        <v>3</v>
      </c>
      <c r="K14" s="103" t="s">
        <v>3</v>
      </c>
      <c r="L14" s="103">
        <v>7</v>
      </c>
      <c r="M14" s="103">
        <v>38</v>
      </c>
      <c r="N14" s="103">
        <v>2</v>
      </c>
      <c r="O14" s="103" t="s">
        <v>3</v>
      </c>
      <c r="P14" s="103" t="s">
        <v>3</v>
      </c>
      <c r="Q14" s="103" t="s">
        <v>3</v>
      </c>
      <c r="R14" s="103" t="s">
        <v>3</v>
      </c>
      <c r="S14" s="103" t="s">
        <v>3</v>
      </c>
      <c r="T14" s="103" t="s">
        <v>3</v>
      </c>
      <c r="U14" s="103" t="s">
        <v>3</v>
      </c>
      <c r="V14" s="103" t="s">
        <v>3</v>
      </c>
      <c r="W14" s="103" t="s">
        <v>3</v>
      </c>
      <c r="X14" s="3"/>
    </row>
    <row r="15" spans="1:24" ht="16.5" customHeight="1">
      <c r="A15" s="197" t="s">
        <v>27</v>
      </c>
      <c r="B15" s="101" t="str">
        <f>IF(SUM(D15,F15,H15,J15,L15,N15,P15,R15,T15,V15)=0,"-",SUM(D15,F15,H15,J15,L15,N15,P15,R15,T15,V15))</f>
        <v>-</v>
      </c>
      <c r="C15" s="101" t="str">
        <f>IF(SUM(E15,G15,I15,K15,M15,O15,Q15,S15,U15,W15)=0,"-",SUM(E15,G15,I15,K15,M15,O15,Q15,S15,U15,W15))</f>
        <v>-</v>
      </c>
      <c r="D15" s="99" t="s">
        <v>3</v>
      </c>
      <c r="E15" s="99" t="s">
        <v>3</v>
      </c>
      <c r="F15" s="99" t="s">
        <v>3</v>
      </c>
      <c r="G15" s="99" t="s">
        <v>3</v>
      </c>
      <c r="H15" s="99" t="s">
        <v>3</v>
      </c>
      <c r="I15" s="99" t="s">
        <v>3</v>
      </c>
      <c r="J15" s="99" t="s">
        <v>3</v>
      </c>
      <c r="K15" s="99" t="s">
        <v>3</v>
      </c>
      <c r="L15" s="99" t="s">
        <v>3</v>
      </c>
      <c r="M15" s="99" t="s">
        <v>3</v>
      </c>
      <c r="N15" s="99" t="s">
        <v>3</v>
      </c>
      <c r="O15" s="99" t="s">
        <v>3</v>
      </c>
      <c r="P15" s="99" t="s">
        <v>3</v>
      </c>
      <c r="Q15" s="99" t="s">
        <v>3</v>
      </c>
      <c r="R15" s="99" t="s">
        <v>3</v>
      </c>
      <c r="S15" s="99" t="s">
        <v>3</v>
      </c>
      <c r="T15" s="99" t="s">
        <v>3</v>
      </c>
      <c r="U15" s="99" t="s">
        <v>3</v>
      </c>
      <c r="V15" s="99" t="s">
        <v>3</v>
      </c>
      <c r="W15" s="99" t="s">
        <v>3</v>
      </c>
      <c r="X15" s="3"/>
    </row>
    <row r="16" spans="1:24" ht="16.5" customHeight="1">
      <c r="A16" s="249" t="s">
        <v>57</v>
      </c>
      <c r="B16" s="194">
        <f>IF(SUM(D16,F16,H16,J16,L16,N16,P16,R16,T16,V16)=0,"-",SUM(D16,F16,H16,J16,L16,N16,P16,R16,T16,V16))</f>
        <v>29</v>
      </c>
      <c r="C16" s="194">
        <f>IF(SUM(E16,G16,I16,K16,M16,O16,Q16,S16,U16,W16)=0,"-",SUM(E16,G16,I16,K16,M16,O16,Q16,S16,U16,W16))</f>
        <v>44</v>
      </c>
      <c r="D16" s="195">
        <v>2</v>
      </c>
      <c r="E16" s="195">
        <v>4</v>
      </c>
      <c r="F16" s="195">
        <v>2</v>
      </c>
      <c r="G16" s="195">
        <v>5</v>
      </c>
      <c r="H16" s="195">
        <v>4</v>
      </c>
      <c r="I16" s="195">
        <v>4</v>
      </c>
      <c r="J16" s="195" t="s">
        <v>25</v>
      </c>
      <c r="K16" s="195" t="s">
        <v>25</v>
      </c>
      <c r="L16" s="195">
        <v>9</v>
      </c>
      <c r="M16" s="195">
        <v>19</v>
      </c>
      <c r="N16" s="195" t="s">
        <v>25</v>
      </c>
      <c r="O16" s="195" t="s">
        <v>25</v>
      </c>
      <c r="P16" s="195" t="s">
        <v>25</v>
      </c>
      <c r="Q16" s="195" t="s">
        <v>25</v>
      </c>
      <c r="R16" s="195" t="s">
        <v>25</v>
      </c>
      <c r="S16" s="195" t="s">
        <v>25</v>
      </c>
      <c r="T16" s="195">
        <v>12</v>
      </c>
      <c r="U16" s="195">
        <v>12</v>
      </c>
      <c r="V16" s="195" t="s">
        <v>25</v>
      </c>
      <c r="W16" s="195" t="s">
        <v>25</v>
      </c>
    </row>
    <row r="17" spans="1:24" s="247" customFormat="1" ht="33" customHeight="1">
      <c r="A17" s="248" t="s">
        <v>24</v>
      </c>
      <c r="B17" s="194">
        <f>IF(SUM(D17,F17,H17,J17,L17,N17,P17,R17,T17,V17)=0,"-",SUM(D17,F17,H17,J17,L17,N17,P17,R17,T17,V17))</f>
        <v>353</v>
      </c>
      <c r="C17" s="194">
        <f>IF(SUM(E17,G17,I17,K17,M17,O17,Q17,S17,U17,W17)=0,"-",SUM(E17,G17,I17,K17,M17,O17,Q17,S17,U17,W17))</f>
        <v>9607</v>
      </c>
      <c r="D17" s="194" t="str">
        <f>D18</f>
        <v>-</v>
      </c>
      <c r="E17" s="194" t="str">
        <f>E18</f>
        <v>-</v>
      </c>
      <c r="F17" s="194" t="str">
        <f>F18</f>
        <v>-</v>
      </c>
      <c r="G17" s="194" t="str">
        <f>G18</f>
        <v>-</v>
      </c>
      <c r="H17" s="194">
        <f>H18</f>
        <v>23</v>
      </c>
      <c r="I17" s="194">
        <f>I18</f>
        <v>398</v>
      </c>
      <c r="J17" s="194">
        <f>J18</f>
        <v>27</v>
      </c>
      <c r="K17" s="194">
        <f>K18</f>
        <v>88</v>
      </c>
      <c r="L17" s="194">
        <f>L18</f>
        <v>36</v>
      </c>
      <c r="M17" s="194">
        <f>M18</f>
        <v>293</v>
      </c>
      <c r="N17" s="194">
        <f>N18</f>
        <v>14</v>
      </c>
      <c r="O17" s="194">
        <f>O18</f>
        <v>6</v>
      </c>
      <c r="P17" s="194">
        <f>P18</f>
        <v>1</v>
      </c>
      <c r="Q17" s="194">
        <f>Q18</f>
        <v>8</v>
      </c>
      <c r="R17" s="194">
        <f>R18</f>
        <v>26</v>
      </c>
      <c r="S17" s="194" t="str">
        <f>S18</f>
        <v>-</v>
      </c>
      <c r="T17" s="194">
        <f>T18</f>
        <v>5</v>
      </c>
      <c r="U17" s="194">
        <f>U18</f>
        <v>1039</v>
      </c>
      <c r="V17" s="194">
        <f>V18</f>
        <v>221</v>
      </c>
      <c r="W17" s="194">
        <f>W18</f>
        <v>7775</v>
      </c>
    </row>
    <row r="18" spans="1:24" s="27" customFormat="1" ht="16.5" customHeight="1">
      <c r="A18" s="112" t="s">
        <v>56</v>
      </c>
      <c r="B18" s="115">
        <f>IF(SUM(D18,F18,H18,J18,L18,N18,P18,R18,T18,V18)=0,"-",SUM(D18,F18,H18,J18,L18,N18,P18,R18,T18,V18))</f>
        <v>353</v>
      </c>
      <c r="C18" s="115">
        <f>IF(SUM(E18,G18,I18,K18,M18,O18,Q18,S18,U18,W18)=0,"-",SUM(E18,G18,I18,K18,M18,O18,Q18,S18,U18,W18))</f>
        <v>9607</v>
      </c>
      <c r="D18" s="17" t="str">
        <f>IF(SUM(D19:D22)=0,"-",SUM(D19:D22))</f>
        <v>-</v>
      </c>
      <c r="E18" s="17" t="str">
        <f>IF(SUM(E19:E22)=0,"-",SUM(E19:E22))</f>
        <v>-</v>
      </c>
      <c r="F18" s="17" t="str">
        <f>IF(SUM(F19:F22)=0,"-",SUM(F19:F22))</f>
        <v>-</v>
      </c>
      <c r="G18" s="17" t="str">
        <f>IF(SUM(G19:G22)=0,"-",SUM(G19:G22))</f>
        <v>-</v>
      </c>
      <c r="H18" s="17">
        <f>IF(SUM(H19:H22)=0,"-",SUM(H19:H22))</f>
        <v>23</v>
      </c>
      <c r="I18" s="17">
        <f>IF(SUM(I19:I22)=0,"-",SUM(I19:I22))</f>
        <v>398</v>
      </c>
      <c r="J18" s="17">
        <f>IF(SUM(J19:J22)=0,"-",SUM(J19:J22))</f>
        <v>27</v>
      </c>
      <c r="K18" s="17">
        <f>IF(SUM(K19:K22)=0,"-",SUM(K19:K22))</f>
        <v>88</v>
      </c>
      <c r="L18" s="17">
        <f>IF(SUM(L19:L22)=0,"-",SUM(L19:L22))</f>
        <v>36</v>
      </c>
      <c r="M18" s="17">
        <f>IF(SUM(M19:M22)=0,"-",SUM(M19:M22))</f>
        <v>293</v>
      </c>
      <c r="N18" s="17">
        <f>IF(SUM(N19:N22)=0,"-",SUM(N19:N22))</f>
        <v>14</v>
      </c>
      <c r="O18" s="17">
        <f>IF(SUM(O19:O22)=0,"-",SUM(O19:O22))</f>
        <v>6</v>
      </c>
      <c r="P18" s="17">
        <f>IF(SUM(P19:P22)=0,"-",SUM(P19:P22))</f>
        <v>1</v>
      </c>
      <c r="Q18" s="17">
        <f>IF(SUM(Q19:Q22)=0,"-",SUM(Q19:Q22))</f>
        <v>8</v>
      </c>
      <c r="R18" s="17">
        <f>IF(SUM(R19:R22)=0,"-",SUM(R19:R22))</f>
        <v>26</v>
      </c>
      <c r="S18" s="17" t="str">
        <f>IF(SUM(S19:S22)=0,"-",SUM(S19:S22))</f>
        <v>-</v>
      </c>
      <c r="T18" s="17">
        <f>IF(SUM(T19:T22)=0,"-",SUM(T19:T22))</f>
        <v>5</v>
      </c>
      <c r="U18" s="17">
        <f>IF(SUM(U19:U22)=0,"-",SUM(U19:U22))</f>
        <v>1039</v>
      </c>
      <c r="V18" s="17">
        <f>IF(SUM(V19:V22)=0,"-",SUM(V19:V22))</f>
        <v>221</v>
      </c>
      <c r="W18" s="17">
        <f>IF(SUM(W19:W22)=0,"-",SUM(W19:W22))</f>
        <v>7775</v>
      </c>
      <c r="X18" s="44"/>
    </row>
    <row r="19" spans="1:24" s="27" customFormat="1" ht="16.5" customHeight="1">
      <c r="A19" s="110" t="s">
        <v>22</v>
      </c>
      <c r="B19" s="109">
        <f>IF(SUM(D19,F19,H19,J19,L19,N19,P19,R19,T19,V19)=0,"-",SUM(D19,F19,H19,J19,L19,N19,P19,R19,T19,V19))</f>
        <v>174</v>
      </c>
      <c r="C19" s="109">
        <f>IF(SUM(E19,G19,I19,K19,M19,O19,Q19,S19,U19,W19)=0,"-",SUM(E19,G19,I19,K19,M19,O19,Q19,S19,U19,W19))</f>
        <v>6443</v>
      </c>
      <c r="D19" s="107" t="s">
        <v>3</v>
      </c>
      <c r="E19" s="107" t="s">
        <v>3</v>
      </c>
      <c r="F19" s="107" t="s">
        <v>3</v>
      </c>
      <c r="G19" s="107" t="s">
        <v>3</v>
      </c>
      <c r="H19" s="107" t="s">
        <v>3</v>
      </c>
      <c r="I19" s="107" t="s">
        <v>3</v>
      </c>
      <c r="J19" s="107" t="s">
        <v>3</v>
      </c>
      <c r="K19" s="107" t="s">
        <v>3</v>
      </c>
      <c r="L19" s="107">
        <v>32</v>
      </c>
      <c r="M19" s="107">
        <v>276</v>
      </c>
      <c r="N19" s="107" t="s">
        <v>3</v>
      </c>
      <c r="O19" s="107" t="s">
        <v>3</v>
      </c>
      <c r="P19" s="107" t="s">
        <v>3</v>
      </c>
      <c r="Q19" s="107" t="s">
        <v>3</v>
      </c>
      <c r="R19" s="107" t="s">
        <v>3</v>
      </c>
      <c r="S19" s="107" t="s">
        <v>3</v>
      </c>
      <c r="T19" s="107">
        <v>2</v>
      </c>
      <c r="U19" s="107">
        <v>359</v>
      </c>
      <c r="V19" s="107">
        <v>140</v>
      </c>
      <c r="W19" s="107">
        <v>5808</v>
      </c>
      <c r="X19" s="44"/>
    </row>
    <row r="20" spans="1:24" s="27" customFormat="1" ht="16.5" customHeight="1">
      <c r="A20" s="106" t="s">
        <v>21</v>
      </c>
      <c r="B20" s="105">
        <f>IF(SUM(D20,F20,H20,J20,L20,N20,P20,R20,T20,V20)=0,"-",SUM(D20,F20,H20,J20,L20,N20,P20,R20,T20,V20))</f>
        <v>77</v>
      </c>
      <c r="C20" s="105">
        <f>IF(SUM(E20,G20,I20,K20,M20,O20,Q20,S20,U20,W20)=0,"-",SUM(E20,G20,I20,K20,M20,O20,Q20,S20,U20,W20))</f>
        <v>327</v>
      </c>
      <c r="D20" s="103" t="s">
        <v>3</v>
      </c>
      <c r="E20" s="103" t="s">
        <v>3</v>
      </c>
      <c r="F20" s="103" t="s">
        <v>3</v>
      </c>
      <c r="G20" s="103" t="s">
        <v>3</v>
      </c>
      <c r="H20" s="103" t="s">
        <v>3</v>
      </c>
      <c r="I20" s="103" t="s">
        <v>3</v>
      </c>
      <c r="J20" s="103" t="s">
        <v>3</v>
      </c>
      <c r="K20" s="103" t="s">
        <v>3</v>
      </c>
      <c r="L20" s="103">
        <v>4</v>
      </c>
      <c r="M20" s="103">
        <v>17</v>
      </c>
      <c r="N20" s="103">
        <v>4</v>
      </c>
      <c r="O20" s="103" t="s">
        <v>3</v>
      </c>
      <c r="P20" s="103" t="s">
        <v>3</v>
      </c>
      <c r="Q20" s="103" t="s">
        <v>3</v>
      </c>
      <c r="R20" s="103">
        <v>26</v>
      </c>
      <c r="S20" s="103" t="s">
        <v>3</v>
      </c>
      <c r="T20" s="103">
        <v>1</v>
      </c>
      <c r="U20" s="103">
        <v>300</v>
      </c>
      <c r="V20" s="103">
        <v>42</v>
      </c>
      <c r="W20" s="103">
        <v>10</v>
      </c>
      <c r="X20" s="44"/>
    </row>
    <row r="21" spans="1:24" s="27" customFormat="1" ht="16.5" customHeight="1">
      <c r="A21" s="106" t="s">
        <v>20</v>
      </c>
      <c r="B21" s="105">
        <f>IF(SUM(D21,F21,H21,J21,L21,N21,P21,R21,T21,V21)=0,"-",SUM(D21,F21,H21,J21,L21,N21,P21,R21,T21,V21))</f>
        <v>92</v>
      </c>
      <c r="C21" s="105">
        <f>IF(SUM(E21,G21,I21,K21,M21,O21,Q21,S21,U21,W21)=0,"-",SUM(E21,G21,I21,K21,M21,O21,Q21,S21,U21,W21))</f>
        <v>2529</v>
      </c>
      <c r="D21" s="103" t="s">
        <v>3</v>
      </c>
      <c r="E21" s="103" t="s">
        <v>3</v>
      </c>
      <c r="F21" s="103" t="s">
        <v>3</v>
      </c>
      <c r="G21" s="103" t="s">
        <v>3</v>
      </c>
      <c r="H21" s="103">
        <v>23</v>
      </c>
      <c r="I21" s="103">
        <v>398</v>
      </c>
      <c r="J21" s="103">
        <v>27</v>
      </c>
      <c r="K21" s="103">
        <v>88</v>
      </c>
      <c r="L21" s="103" t="s">
        <v>3</v>
      </c>
      <c r="M21" s="103" t="s">
        <v>3</v>
      </c>
      <c r="N21" s="103">
        <v>9</v>
      </c>
      <c r="O21" s="103">
        <v>6</v>
      </c>
      <c r="P21" s="103" t="s">
        <v>3</v>
      </c>
      <c r="Q21" s="103" t="s">
        <v>3</v>
      </c>
      <c r="R21" s="103" t="s">
        <v>3</v>
      </c>
      <c r="S21" s="103" t="s">
        <v>3</v>
      </c>
      <c r="T21" s="103">
        <v>1</v>
      </c>
      <c r="U21" s="103">
        <v>80</v>
      </c>
      <c r="V21" s="103">
        <v>32</v>
      </c>
      <c r="W21" s="103">
        <v>1957</v>
      </c>
      <c r="X21" s="44"/>
    </row>
    <row r="22" spans="1:24" s="27" customFormat="1" ht="16.5" customHeight="1">
      <c r="A22" s="102" t="s">
        <v>19</v>
      </c>
      <c r="B22" s="101">
        <f>IF(SUM(D22,F22,H22,J22,L22,N22,P22,R22,T22,V22)=0,"-",SUM(D22,F22,H22,J22,L22,N22,P22,R22,T22,V22))</f>
        <v>10</v>
      </c>
      <c r="C22" s="101">
        <f>IF(SUM(E22,G22,I22,K22,M22,O22,Q22,S22,U22,W22)=0,"-",SUM(E22,G22,I22,K22,M22,O22,Q22,S22,U22,W22))</f>
        <v>308</v>
      </c>
      <c r="D22" s="99" t="s">
        <v>3</v>
      </c>
      <c r="E22" s="99" t="s">
        <v>3</v>
      </c>
      <c r="F22" s="99" t="s">
        <v>3</v>
      </c>
      <c r="G22" s="99" t="s">
        <v>3</v>
      </c>
      <c r="H22" s="99" t="s">
        <v>3</v>
      </c>
      <c r="I22" s="99" t="s">
        <v>3</v>
      </c>
      <c r="J22" s="99" t="s">
        <v>3</v>
      </c>
      <c r="K22" s="99" t="s">
        <v>3</v>
      </c>
      <c r="L22" s="99" t="s">
        <v>3</v>
      </c>
      <c r="M22" s="99" t="s">
        <v>3</v>
      </c>
      <c r="N22" s="99">
        <v>1</v>
      </c>
      <c r="O22" s="99" t="s">
        <v>3</v>
      </c>
      <c r="P22" s="99">
        <v>1</v>
      </c>
      <c r="Q22" s="99">
        <v>8</v>
      </c>
      <c r="R22" s="99" t="s">
        <v>3</v>
      </c>
      <c r="S22" s="99" t="s">
        <v>3</v>
      </c>
      <c r="T22" s="99">
        <v>1</v>
      </c>
      <c r="U22" s="99">
        <v>300</v>
      </c>
      <c r="V22" s="99">
        <v>7</v>
      </c>
      <c r="W22" s="99" t="s">
        <v>3</v>
      </c>
      <c r="X22" s="44"/>
    </row>
    <row r="23" spans="1:24" s="27" customFormat="1" ht="33" customHeight="1">
      <c r="A23" s="113" t="s">
        <v>18</v>
      </c>
      <c r="B23" s="115">
        <f>IF(SUM(D23,F23,H23,J23,L23,N23,P23,R23,T23,V23)=0,"-",SUM(D23,F23,H23,J23,L23,N23,P23,R23,T23,V23))</f>
        <v>64</v>
      </c>
      <c r="C23" s="115">
        <f>IF(SUM(E23,G23,I23,K23,M23,O23,Q23,S23,U23,W23)=0,"-",SUM(E23,G23,I23,K23,M23,O23,Q23,S23,U23,W23))</f>
        <v>8190</v>
      </c>
      <c r="D23" s="115">
        <f>D24</f>
        <v>12</v>
      </c>
      <c r="E23" s="115">
        <f>E24</f>
        <v>36</v>
      </c>
      <c r="F23" s="115" t="str">
        <f>F24</f>
        <v>-</v>
      </c>
      <c r="G23" s="115" t="str">
        <f>G24</f>
        <v>-</v>
      </c>
      <c r="H23" s="115" t="str">
        <f>H24</f>
        <v>-</v>
      </c>
      <c r="I23" s="115" t="str">
        <f>I24</f>
        <v>-</v>
      </c>
      <c r="J23" s="115" t="str">
        <f>J24</f>
        <v>-</v>
      </c>
      <c r="K23" s="115" t="str">
        <f>K24</f>
        <v>-</v>
      </c>
      <c r="L23" s="115">
        <f>L24</f>
        <v>29</v>
      </c>
      <c r="M23" s="115">
        <f>M24</f>
        <v>161</v>
      </c>
      <c r="N23" s="115">
        <f>N24</f>
        <v>17</v>
      </c>
      <c r="O23" s="115">
        <f>O24</f>
        <v>7962</v>
      </c>
      <c r="P23" s="115">
        <f>P24</f>
        <v>6</v>
      </c>
      <c r="Q23" s="115">
        <f>Q24</f>
        <v>31</v>
      </c>
      <c r="R23" s="115" t="str">
        <f>R24</f>
        <v>-</v>
      </c>
      <c r="S23" s="115" t="str">
        <f>S24</f>
        <v>-</v>
      </c>
      <c r="T23" s="115" t="str">
        <f>T24</f>
        <v>-</v>
      </c>
      <c r="U23" s="115" t="str">
        <f>U24</f>
        <v>-</v>
      </c>
      <c r="V23" s="115" t="str">
        <f>V24</f>
        <v>-</v>
      </c>
      <c r="W23" s="115" t="str">
        <f>W24</f>
        <v>-</v>
      </c>
      <c r="X23" s="44"/>
    </row>
    <row r="24" spans="1:24" s="27" customFormat="1" ht="16.5" customHeight="1">
      <c r="A24" s="112" t="s">
        <v>17</v>
      </c>
      <c r="B24" s="115">
        <f>IF(SUM(D24,F24,H24,J24,L24,N24,P24,R24,T24,V24)=0,"-",SUM(D24,F24,H24,J24,L24,N24,P24,R24,T24,V24))</f>
        <v>64</v>
      </c>
      <c r="C24" s="115">
        <f>IF(SUM(E24,G24,I24,K24,M24,O24,Q24,S24,U24,W24)=0,"-",SUM(E24,G24,I24,K24,M24,O24,Q24,S24,U24,W24))</f>
        <v>8190</v>
      </c>
      <c r="D24" s="17">
        <f>IF(SUM(D25:D29)=0,"-",SUM(D25:D29))</f>
        <v>12</v>
      </c>
      <c r="E24" s="17">
        <f>IF(SUM(E25:E29)=0,"-",SUM(E25:E29))</f>
        <v>36</v>
      </c>
      <c r="F24" s="17" t="str">
        <f>IF(SUM(F25:F29)=0,"-",SUM(F25:F29))</f>
        <v>-</v>
      </c>
      <c r="G24" s="17" t="str">
        <f>IF(SUM(G25:G29)=0,"-",SUM(G25:G29))</f>
        <v>-</v>
      </c>
      <c r="H24" s="17" t="str">
        <f>IF(SUM(H25:H29)=0,"-",SUM(H25:H29))</f>
        <v>-</v>
      </c>
      <c r="I24" s="17" t="str">
        <f>IF(SUM(I25:I29)=0,"-",SUM(I25:I29))</f>
        <v>-</v>
      </c>
      <c r="J24" s="17" t="str">
        <f>IF(SUM(J25:J29)=0,"-",SUM(J25:J29))</f>
        <v>-</v>
      </c>
      <c r="K24" s="17" t="str">
        <f>IF(SUM(K25:K29)=0,"-",SUM(K25:K29))</f>
        <v>-</v>
      </c>
      <c r="L24" s="17">
        <f>IF(SUM(L25:L29)=0,"-",SUM(L25:L29))</f>
        <v>29</v>
      </c>
      <c r="M24" s="17">
        <f>IF(SUM(M25:M29)=0,"-",SUM(M25:M29))</f>
        <v>161</v>
      </c>
      <c r="N24" s="17">
        <f>IF(SUM(N25:N29)=0,"-",SUM(N25:N29))</f>
        <v>17</v>
      </c>
      <c r="O24" s="17">
        <f>IF(SUM(O25:O29)=0,"-",SUM(O25:O29))</f>
        <v>7962</v>
      </c>
      <c r="P24" s="17">
        <f>IF(SUM(P25:P29)=0,"-",SUM(P25:P29))</f>
        <v>6</v>
      </c>
      <c r="Q24" s="17">
        <f>IF(SUM(Q25:Q29)=0,"-",SUM(Q25:Q29))</f>
        <v>31</v>
      </c>
      <c r="R24" s="17" t="str">
        <f>IF(SUM(R25:R29)=0,"-",SUM(R25:R29))</f>
        <v>-</v>
      </c>
      <c r="S24" s="17" t="str">
        <f>IF(SUM(S25:S29)=0,"-",SUM(S25:S29))</f>
        <v>-</v>
      </c>
      <c r="T24" s="17" t="str">
        <f>IF(SUM(T25:T29)=0,"-",SUM(T25:T29))</f>
        <v>-</v>
      </c>
      <c r="U24" s="17" t="str">
        <f>IF(SUM(U25:U29)=0,"-",SUM(U25:U29))</f>
        <v>-</v>
      </c>
      <c r="V24" s="17" t="str">
        <f>IF(SUM(V25:V29)=0,"-",SUM(V25:V29))</f>
        <v>-</v>
      </c>
      <c r="W24" s="17" t="str">
        <f>IF(SUM(W25:W29)=0,"-",SUM(W25:W29))</f>
        <v>-</v>
      </c>
      <c r="X24" s="44"/>
    </row>
    <row r="25" spans="1:24" s="27" customFormat="1" ht="16.5" customHeight="1">
      <c r="A25" s="110" t="s">
        <v>13</v>
      </c>
      <c r="B25" s="109">
        <f>IF(SUM(D25,F25,H25,J25,L25,N25,P25,R25,T25,V25)=0,"-",SUM(D25,F25,H25,J25,L25,N25,P25,R25,T25,V25))</f>
        <v>9</v>
      </c>
      <c r="C25" s="109">
        <f>IF(SUM(E25,G25,I25,K25,M25,O25,Q25,S25,U25,W25)=0,"-",SUM(E25,G25,I25,K25,M25,O25,Q25,S25,U25,W25))</f>
        <v>30</v>
      </c>
      <c r="D25" s="107" t="s">
        <v>3</v>
      </c>
      <c r="E25" s="107" t="s">
        <v>3</v>
      </c>
      <c r="F25" s="107" t="s">
        <v>3</v>
      </c>
      <c r="G25" s="107" t="s">
        <v>3</v>
      </c>
      <c r="H25" s="107" t="s">
        <v>3</v>
      </c>
      <c r="I25" s="107" t="s">
        <v>3</v>
      </c>
      <c r="J25" s="107" t="s">
        <v>3</v>
      </c>
      <c r="K25" s="107" t="s">
        <v>3</v>
      </c>
      <c r="L25" s="107">
        <v>9</v>
      </c>
      <c r="M25" s="107">
        <v>30</v>
      </c>
      <c r="N25" s="107" t="s">
        <v>3</v>
      </c>
      <c r="O25" s="107" t="s">
        <v>3</v>
      </c>
      <c r="P25" s="107" t="s">
        <v>3</v>
      </c>
      <c r="Q25" s="107" t="s">
        <v>3</v>
      </c>
      <c r="R25" s="107" t="s">
        <v>3</v>
      </c>
      <c r="S25" s="107" t="s">
        <v>3</v>
      </c>
      <c r="T25" s="107" t="s">
        <v>3</v>
      </c>
      <c r="U25" s="107" t="s">
        <v>3</v>
      </c>
      <c r="V25" s="107" t="s">
        <v>3</v>
      </c>
      <c r="W25" s="107" t="s">
        <v>3</v>
      </c>
      <c r="X25" s="44"/>
    </row>
    <row r="26" spans="1:24" s="27" customFormat="1" ht="16.5" customHeight="1">
      <c r="A26" s="106" t="s">
        <v>12</v>
      </c>
      <c r="B26" s="105">
        <f>IF(SUM(D26,F26,H26,J26,L26,N26,P26,R26,T26,V26)=0,"-",SUM(D26,F26,H26,J26,L26,N26,P26,R26,T26,V26))</f>
        <v>23</v>
      </c>
      <c r="C26" s="105">
        <f>IF(SUM(E26,G26,I26,K26,M26,O26,Q26,S26,U26,W26)=0,"-",SUM(E26,G26,I26,K26,M26,O26,Q26,S26,U26,W26))</f>
        <v>8093</v>
      </c>
      <c r="D26" s="103" t="s">
        <v>3</v>
      </c>
      <c r="E26" s="103" t="s">
        <v>3</v>
      </c>
      <c r="F26" s="103" t="s">
        <v>3</v>
      </c>
      <c r="G26" s="103" t="s">
        <v>3</v>
      </c>
      <c r="H26" s="103" t="s">
        <v>3</v>
      </c>
      <c r="I26" s="103" t="s">
        <v>3</v>
      </c>
      <c r="J26" s="103" t="s">
        <v>3</v>
      </c>
      <c r="K26" s="103" t="s">
        <v>3</v>
      </c>
      <c r="L26" s="103">
        <v>20</v>
      </c>
      <c r="M26" s="103">
        <v>131</v>
      </c>
      <c r="N26" s="103">
        <v>3</v>
      </c>
      <c r="O26" s="103">
        <v>7962</v>
      </c>
      <c r="P26" s="103" t="s">
        <v>3</v>
      </c>
      <c r="Q26" s="103" t="s">
        <v>3</v>
      </c>
      <c r="R26" s="103" t="s">
        <v>3</v>
      </c>
      <c r="S26" s="103" t="s">
        <v>3</v>
      </c>
      <c r="T26" s="103" t="s">
        <v>3</v>
      </c>
      <c r="U26" s="103" t="s">
        <v>3</v>
      </c>
      <c r="V26" s="103" t="s">
        <v>3</v>
      </c>
      <c r="W26" s="103" t="s">
        <v>3</v>
      </c>
      <c r="X26" s="44"/>
    </row>
    <row r="27" spans="1:24" s="27" customFormat="1" ht="16.5" customHeight="1">
      <c r="A27" s="106" t="s">
        <v>11</v>
      </c>
      <c r="B27" s="105">
        <f>IF(SUM(D27,F27,H27,J27,L27,N27,P27,R27,T27,V27)=0,"-",SUM(D27,F27,H27,J27,L27,N27,P27,R27,T27,V27))</f>
        <v>32</v>
      </c>
      <c r="C27" s="105">
        <f>IF(SUM(E27,G27,I27,K27,M27,O27,Q27,S27,U27,W27)=0,"-",SUM(E27,G27,I27,K27,M27,O27,Q27,S27,U27,W27))</f>
        <v>67</v>
      </c>
      <c r="D27" s="103">
        <v>12</v>
      </c>
      <c r="E27" s="103">
        <v>36</v>
      </c>
      <c r="F27" s="103" t="s">
        <v>3</v>
      </c>
      <c r="G27" s="103" t="s">
        <v>3</v>
      </c>
      <c r="H27" s="103" t="s">
        <v>3</v>
      </c>
      <c r="I27" s="103" t="s">
        <v>3</v>
      </c>
      <c r="J27" s="103" t="s">
        <v>3</v>
      </c>
      <c r="K27" s="103" t="s">
        <v>3</v>
      </c>
      <c r="L27" s="103" t="s">
        <v>3</v>
      </c>
      <c r="M27" s="103" t="s">
        <v>3</v>
      </c>
      <c r="N27" s="103">
        <v>14</v>
      </c>
      <c r="O27" s="103" t="s">
        <v>3</v>
      </c>
      <c r="P27" s="103">
        <v>6</v>
      </c>
      <c r="Q27" s="103">
        <v>31</v>
      </c>
      <c r="R27" s="103" t="s">
        <v>3</v>
      </c>
      <c r="S27" s="103" t="s">
        <v>3</v>
      </c>
      <c r="T27" s="103" t="s">
        <v>3</v>
      </c>
      <c r="U27" s="103" t="s">
        <v>3</v>
      </c>
      <c r="V27" s="103" t="s">
        <v>3</v>
      </c>
      <c r="W27" s="103" t="s">
        <v>3</v>
      </c>
      <c r="X27" s="44"/>
    </row>
    <row r="28" spans="1:24" s="27" customFormat="1" ht="16.5" customHeight="1">
      <c r="A28" s="106" t="s">
        <v>10</v>
      </c>
      <c r="B28" s="105" t="str">
        <f>IF(SUM(D28,F28,H28,J28,L28,N28,P28,R28,T28,V28)=0,"-",SUM(D28,F28,H28,J28,L28,N28,P28,R28,T28,V28))</f>
        <v>-</v>
      </c>
      <c r="C28" s="105" t="str">
        <f>IF(SUM(E28,G28,I28,K28,M28,O28,Q28,S28,U28,W28)=0,"-",SUM(E28,G28,I28,K28,M28,O28,Q28,S28,U28,W28))</f>
        <v>-</v>
      </c>
      <c r="D28" s="103" t="s">
        <v>3</v>
      </c>
      <c r="E28" s="103" t="s">
        <v>3</v>
      </c>
      <c r="F28" s="103" t="s">
        <v>3</v>
      </c>
      <c r="G28" s="103" t="s">
        <v>3</v>
      </c>
      <c r="H28" s="103" t="s">
        <v>3</v>
      </c>
      <c r="I28" s="103" t="s">
        <v>3</v>
      </c>
      <c r="J28" s="103" t="s">
        <v>3</v>
      </c>
      <c r="K28" s="103" t="s">
        <v>3</v>
      </c>
      <c r="L28" s="103" t="s">
        <v>3</v>
      </c>
      <c r="M28" s="103" t="s">
        <v>3</v>
      </c>
      <c r="N28" s="103" t="s">
        <v>3</v>
      </c>
      <c r="O28" s="103" t="s">
        <v>3</v>
      </c>
      <c r="P28" s="103" t="s">
        <v>3</v>
      </c>
      <c r="Q28" s="103" t="s">
        <v>3</v>
      </c>
      <c r="R28" s="103" t="s">
        <v>3</v>
      </c>
      <c r="S28" s="103" t="s">
        <v>3</v>
      </c>
      <c r="T28" s="103" t="s">
        <v>3</v>
      </c>
      <c r="U28" s="103" t="s">
        <v>3</v>
      </c>
      <c r="V28" s="103" t="s">
        <v>3</v>
      </c>
      <c r="W28" s="103" t="s">
        <v>3</v>
      </c>
      <c r="X28" s="44"/>
    </row>
    <row r="29" spans="1:24" s="27" customFormat="1" ht="16.5" customHeight="1">
      <c r="A29" s="102" t="s">
        <v>9</v>
      </c>
      <c r="B29" s="101" t="str">
        <f>IF(SUM(D29,F29,H29,J29,L29,N29,P29,R29,T29,V29)=0,"-",SUM(D29,F29,H29,J29,L29,N29,P29,R29,T29,V29))</f>
        <v>-</v>
      </c>
      <c r="C29" s="101" t="str">
        <f>IF(SUM(E29,G29,I29,K29,M29,O29,Q29,S29,U29,W29)=0,"-",SUM(E29,G29,I29,K29,M29,O29,Q29,S29,U29,W29))</f>
        <v>-</v>
      </c>
      <c r="D29" s="99" t="s">
        <v>3</v>
      </c>
      <c r="E29" s="99" t="s">
        <v>3</v>
      </c>
      <c r="F29" s="99" t="s">
        <v>3</v>
      </c>
      <c r="G29" s="99" t="s">
        <v>3</v>
      </c>
      <c r="H29" s="99" t="s">
        <v>3</v>
      </c>
      <c r="I29" s="99" t="s">
        <v>3</v>
      </c>
      <c r="J29" s="99" t="s">
        <v>3</v>
      </c>
      <c r="K29" s="99" t="s">
        <v>3</v>
      </c>
      <c r="L29" s="99" t="s">
        <v>3</v>
      </c>
      <c r="M29" s="99" t="s">
        <v>3</v>
      </c>
      <c r="N29" s="99" t="s">
        <v>3</v>
      </c>
      <c r="O29" s="99" t="s">
        <v>3</v>
      </c>
      <c r="P29" s="99" t="s">
        <v>3</v>
      </c>
      <c r="Q29" s="99" t="s">
        <v>3</v>
      </c>
      <c r="R29" s="99" t="s">
        <v>3</v>
      </c>
      <c r="S29" s="99" t="s">
        <v>3</v>
      </c>
      <c r="T29" s="99" t="s">
        <v>3</v>
      </c>
      <c r="U29" s="99" t="s">
        <v>3</v>
      </c>
      <c r="V29" s="99" t="s">
        <v>3</v>
      </c>
      <c r="W29" s="99" t="s">
        <v>3</v>
      </c>
      <c r="X29" s="44"/>
    </row>
    <row r="30" spans="1:24" ht="16.5" customHeight="1">
      <c r="A30" s="191" t="s">
        <v>92</v>
      </c>
      <c r="B30" s="163"/>
      <c r="C30" s="163"/>
      <c r="D30" s="28"/>
      <c r="E30" s="28"/>
      <c r="F30" s="2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4" ht="16.5" customHeight="1">
      <c r="A31" s="191"/>
      <c r="B31" s="163"/>
      <c r="C31" s="163"/>
      <c r="D31" s="28"/>
      <c r="E31" s="28"/>
      <c r="F31" s="28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4" ht="16.5" customHeight="1">
      <c r="A32" s="97" t="s">
        <v>119</v>
      </c>
      <c r="B32" s="162"/>
      <c r="C32" s="162"/>
      <c r="D32" s="96"/>
      <c r="E32" s="96"/>
      <c r="F32" s="96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</row>
    <row r="33" spans="1:23" ht="16.5" customHeight="1">
      <c r="A33" s="97" t="s">
        <v>118</v>
      </c>
      <c r="B33" s="162"/>
      <c r="C33" s="162"/>
      <c r="D33" s="96"/>
      <c r="E33" s="96"/>
      <c r="F33" s="96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</row>
    <row r="34" spans="1:23" ht="16.5" customHeight="1">
      <c r="A34" s="97"/>
      <c r="B34" s="162"/>
      <c r="C34" s="162"/>
      <c r="D34" s="96"/>
      <c r="E34" s="96"/>
      <c r="F34" s="96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</row>
  </sheetData>
  <mergeCells count="13">
    <mergeCell ref="P3:Q3"/>
    <mergeCell ref="R3:S3"/>
    <mergeCell ref="T3:U3"/>
    <mergeCell ref="U1:W1"/>
    <mergeCell ref="V3:W3"/>
    <mergeCell ref="B2:W2"/>
    <mergeCell ref="B3:C3"/>
    <mergeCell ref="D3:E3"/>
    <mergeCell ref="F3:G3"/>
    <mergeCell ref="H3:I3"/>
    <mergeCell ref="J3:K3"/>
    <mergeCell ref="L3:M3"/>
    <mergeCell ref="N3:O3"/>
  </mergeCells>
  <phoneticPr fontId="4"/>
  <printOptions horizontalCentered="1"/>
  <pageMargins left="0.31496062992125984" right="0.31496062992125984" top="0.78740157480314965" bottom="0.78740157480314965" header="0" footer="0"/>
  <headerFooter alignWithMargins="0"/>
  <rowBreaks count="1" manualBreakCount="1">
    <brk id="21107" min="259" max="4035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showGridLines="0" showOutlineSymbols="0" zoomScaleNormal="100" zoomScaleSheetLayoutView="80" workbookViewId="0"/>
  </sheetViews>
  <sheetFormatPr defaultColWidth="10" defaultRowHeight="15"/>
  <cols>
    <col min="1" max="1" width="16.625" style="257" customWidth="1"/>
    <col min="2" max="17" width="7.625" style="256" customWidth="1"/>
    <col min="18" max="21" width="5.375" style="256" customWidth="1"/>
    <col min="22" max="22" width="5.5" style="256" customWidth="1"/>
    <col min="23" max="23" width="5.375" style="256" customWidth="1"/>
    <col min="24" max="16384" width="10" style="256"/>
  </cols>
  <sheetData>
    <row r="1" spans="1:22" ht="18" customHeight="1">
      <c r="A1" s="311" t="s">
        <v>145</v>
      </c>
      <c r="B1" s="258"/>
      <c r="C1" s="293"/>
      <c r="D1" s="293"/>
      <c r="E1" s="293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22" ht="24" customHeight="1">
      <c r="A2" s="286"/>
      <c r="B2" s="285" t="s">
        <v>79</v>
      </c>
      <c r="C2" s="141"/>
      <c r="D2" s="141"/>
      <c r="E2" s="141"/>
      <c r="F2" s="141"/>
      <c r="G2" s="141"/>
      <c r="H2" s="141"/>
      <c r="I2" s="133"/>
      <c r="J2" s="285" t="s">
        <v>144</v>
      </c>
      <c r="K2" s="284"/>
      <c r="L2" s="284"/>
      <c r="M2" s="284"/>
      <c r="N2" s="284"/>
      <c r="O2" s="284"/>
      <c r="P2" s="291"/>
      <c r="Q2" s="290"/>
      <c r="R2" s="258"/>
    </row>
    <row r="3" spans="1:22" ht="36" customHeight="1">
      <c r="A3" s="283"/>
      <c r="B3" s="282" t="s">
        <v>134</v>
      </c>
      <c r="C3" s="281"/>
      <c r="D3" s="280" t="s">
        <v>133</v>
      </c>
      <c r="E3" s="281"/>
      <c r="F3" s="280" t="s">
        <v>132</v>
      </c>
      <c r="G3" s="279"/>
      <c r="H3" s="294" t="s">
        <v>44</v>
      </c>
      <c r="I3" s="294"/>
      <c r="J3" s="279" t="s">
        <v>134</v>
      </c>
      <c r="K3" s="281"/>
      <c r="L3" s="310" t="s">
        <v>133</v>
      </c>
      <c r="M3" s="309"/>
      <c r="N3" s="280" t="s">
        <v>132</v>
      </c>
      <c r="O3" s="279"/>
      <c r="P3" s="278" t="s">
        <v>44</v>
      </c>
      <c r="Q3" s="278"/>
    </row>
    <row r="4" spans="1:22" ht="18" customHeight="1">
      <c r="A4" s="276"/>
      <c r="B4" s="274" t="s">
        <v>131</v>
      </c>
      <c r="C4" s="274" t="s">
        <v>130</v>
      </c>
      <c r="D4" s="274" t="s">
        <v>131</v>
      </c>
      <c r="E4" s="274" t="s">
        <v>130</v>
      </c>
      <c r="F4" s="274" t="s">
        <v>143</v>
      </c>
      <c r="G4" s="275" t="s">
        <v>130</v>
      </c>
      <c r="H4" s="274" t="s">
        <v>131</v>
      </c>
      <c r="I4" s="274" t="s">
        <v>130</v>
      </c>
      <c r="J4" s="308" t="s">
        <v>131</v>
      </c>
      <c r="K4" s="274" t="s">
        <v>130</v>
      </c>
      <c r="L4" s="274" t="s">
        <v>131</v>
      </c>
      <c r="M4" s="274" t="s">
        <v>130</v>
      </c>
      <c r="N4" s="274" t="s">
        <v>131</v>
      </c>
      <c r="O4" s="274" t="s">
        <v>130</v>
      </c>
      <c r="P4" s="274" t="s">
        <v>131</v>
      </c>
      <c r="Q4" s="274" t="s">
        <v>130</v>
      </c>
    </row>
    <row r="5" spans="1:22" ht="16.5" customHeight="1">
      <c r="A5" s="272" t="s">
        <v>129</v>
      </c>
      <c r="B5" s="307">
        <f>IF(SUM(J5,B17,J17,B29,J29,B42,J42,B54)=0,"-",SUM(J5,B17,J17,B29,J29,B42,J42,B54))</f>
        <v>228</v>
      </c>
      <c r="C5" s="307">
        <f>IF(SUM(K5,C17,K17,C29,K29,C42,K42,C54)=0,"-",SUM(K5,C17,K17,C29,K29,C42,K42,C54))</f>
        <v>205</v>
      </c>
      <c r="D5" s="307">
        <f>IF(SUM(L5,D17,L17,D29,L29,D42,L42,D54)=0,"-",SUM(L5,D17,L17,D29,L29,D42,L42,D54))</f>
        <v>625</v>
      </c>
      <c r="E5" s="307">
        <f>IF(SUM(M5,E17,M17,E29,M29,E42,M42,E54)=0,"-",SUM(M5,E17,M17,E29,M29,E42,M42,E54))</f>
        <v>507</v>
      </c>
      <c r="F5" s="307">
        <f>IF(SUM(N5,F17,N17,F29,N29,F42,N42,F54)=0,"-",SUM(N5,F17,N17,F29,N29,F42,N42,F54))</f>
        <v>838</v>
      </c>
      <c r="G5" s="307">
        <f>IF(SUM(O5,G17,O17,G29,O29,G42,O42,G54)=0,"-",SUM(O5,G17,O17,G29,O29,G42,O42,G54))</f>
        <v>620</v>
      </c>
      <c r="H5" s="307">
        <f>IF(SUM(P5,H17,P17,H29,P29,H42,P42,H54)=0,"-",SUM(P5,H17,P17,H29,P29,H42,P42,H54))</f>
        <v>152</v>
      </c>
      <c r="I5" s="307">
        <f>IF(SUM(Q5,I17,Q17,I29,Q29,I42,Q42,I54)=0,"-",SUM(Q5,I17,Q17,I29,Q29,I42,Q42,I54))</f>
        <v>95</v>
      </c>
      <c r="J5" s="306">
        <v>165</v>
      </c>
      <c r="K5" s="306">
        <v>143</v>
      </c>
      <c r="L5" s="306">
        <v>106</v>
      </c>
      <c r="M5" s="306">
        <v>94</v>
      </c>
      <c r="N5" s="306">
        <v>33</v>
      </c>
      <c r="O5" s="306">
        <v>22</v>
      </c>
      <c r="P5" s="306">
        <v>11</v>
      </c>
      <c r="Q5" s="306">
        <v>9</v>
      </c>
    </row>
    <row r="6" spans="1:22" ht="33" customHeight="1">
      <c r="A6" s="123" t="s">
        <v>36</v>
      </c>
      <c r="B6" s="122">
        <f>IF(SUM(B7,B8)=0,"-",SUM(B7,B8))</f>
        <v>47</v>
      </c>
      <c r="C6" s="122">
        <f>IF(SUM(C7,C8)=0,"-",SUM(C7,C8))</f>
        <v>8</v>
      </c>
      <c r="D6" s="122">
        <f>IF(SUM(D7,D8)=0,"-",SUM(D7,D8))</f>
        <v>91</v>
      </c>
      <c r="E6" s="122">
        <f>IF(SUM(E7,E8)=0,"-",SUM(E7,E8))</f>
        <v>18</v>
      </c>
      <c r="F6" s="122">
        <f>IF(SUM(F7,F8)=0,"-",SUM(F7,F8))</f>
        <v>110</v>
      </c>
      <c r="G6" s="122">
        <f>IF(SUM(G7,G8)=0,"-",SUM(G7,G8))</f>
        <v>21</v>
      </c>
      <c r="H6" s="122">
        <f>IF(SUM(H7,H8)=0,"-",SUM(H7,H8))</f>
        <v>24</v>
      </c>
      <c r="I6" s="122">
        <f>IF(SUM(I7,I8)=0,"-",SUM(I7,I8))</f>
        <v>2</v>
      </c>
      <c r="J6" s="122">
        <f>IF(SUM(J7,J8)=0,"-",SUM(J7,J8))</f>
        <v>37</v>
      </c>
      <c r="K6" s="122" t="str">
        <f>IF(SUM(K7,K8)=0,"-",SUM(K7,K8))</f>
        <v>-</v>
      </c>
      <c r="L6" s="122">
        <f>IF(SUM(L7,L8)=0,"-",SUM(L7,L8))</f>
        <v>12</v>
      </c>
      <c r="M6" s="122" t="str">
        <f>IF(SUM(M7,M8)=0,"-",SUM(M7,M8))</f>
        <v>-</v>
      </c>
      <c r="N6" s="122">
        <f>IF(SUM(N7,N8)=0,"-",SUM(N7,N8))</f>
        <v>2</v>
      </c>
      <c r="O6" s="122">
        <f>IF(SUM(O7,O8)=0,"-",SUM(O7,O8))</f>
        <v>1</v>
      </c>
      <c r="P6" s="122">
        <f>IF(SUM(P7,P8)=0,"-",SUM(P7,P8))</f>
        <v>5</v>
      </c>
      <c r="Q6" s="122">
        <f>IF(SUM(Q7,Q8)=0,"-",SUM(Q7,Q8))</f>
        <v>2</v>
      </c>
    </row>
    <row r="7" spans="1:22" ht="16.5" customHeight="1">
      <c r="A7" s="264" t="s">
        <v>60</v>
      </c>
      <c r="B7" s="122">
        <f>IF(SUM(J7,B19,J19,B31,J31,B44,J44,B56)=0,"-",SUM(J7,B19,J19,B31,J31,B44,J44,B56))</f>
        <v>10</v>
      </c>
      <c r="C7" s="122" t="str">
        <f>IF(SUM(K7,C19,K19,C31,K31,C44,K44,C56)=0,"-",SUM(K7,C19,K19,C31,K31,C44,K44,C56))</f>
        <v>-</v>
      </c>
      <c r="D7" s="122">
        <f>IF(SUM(L7,D19,L19,D31,L31,D44,L44,D56)=0,"-",SUM(L7,D19,L19,D31,L31,D44,L44,D56))</f>
        <v>25</v>
      </c>
      <c r="E7" s="122" t="str">
        <f>IF(SUM(M7,E19,M19,E31,M31,E44,M44,E56)=0,"-",SUM(M7,E19,M19,E31,M31,E44,M44,E56))</f>
        <v>-</v>
      </c>
      <c r="F7" s="122">
        <f>IF(SUM(N7,F19,N19,F31,N31,F44,N44,F56)=0,"-",SUM(N7,F19,N19,F31,N31,F44,N44,F56))</f>
        <v>40</v>
      </c>
      <c r="G7" s="122" t="str">
        <f>IF(SUM(O7,G19,O19,G31,O31,G44,O44,G56)=0,"-",SUM(O7,G19,O19,G31,O31,G44,O44,G56))</f>
        <v>-</v>
      </c>
      <c r="H7" s="122">
        <f>IF(SUM(P7,H19,P19,H31,P31,H44,P44,H56)=0,"-",SUM(P7,H19,P19,H31,P31,H44,P44,H56))</f>
        <v>15</v>
      </c>
      <c r="I7" s="122" t="str">
        <f>IF(SUM(Q7,I19,Q19,I31,Q31,I44,Q44,I56)=0,"-",SUM(Q7,I19,Q19,I31,Q31,I44,Q44,I56))</f>
        <v>-</v>
      </c>
      <c r="J7" s="301">
        <v>9</v>
      </c>
      <c r="K7" s="262" t="s">
        <v>25</v>
      </c>
      <c r="L7" s="262">
        <v>1</v>
      </c>
      <c r="M7" s="262" t="s">
        <v>25</v>
      </c>
      <c r="N7" s="305">
        <v>1</v>
      </c>
      <c r="O7" s="262" t="s">
        <v>25</v>
      </c>
      <c r="P7" s="262" t="s">
        <v>25</v>
      </c>
      <c r="Q7" s="262" t="s">
        <v>25</v>
      </c>
    </row>
    <row r="8" spans="1:22" ht="16.5" customHeight="1">
      <c r="A8" s="271" t="s">
        <v>128</v>
      </c>
      <c r="B8" s="304">
        <f>IF(SUM(J8,B20,J20,B32,J32,B45,J45,B57)=0,"-",SUM(J8,B20,J20,B32,J32,B45,J45,B57))</f>
        <v>37</v>
      </c>
      <c r="C8" s="304">
        <f>IF(SUM(K8,C20,K20,C32,K32,C45,K45,C57)=0,"-",SUM(K8,C20,K20,C32,K32,C45,K45,C57))</f>
        <v>8</v>
      </c>
      <c r="D8" s="304">
        <f>IF(SUM(L8,D20,L20,D32,L32,D45,L45,D57)=0,"-",SUM(L8,D20,L20,D32,L32,D45,L45,D57))</f>
        <v>66</v>
      </c>
      <c r="E8" s="304">
        <f>IF(SUM(M8,E20,M20,E32,M32,E45,M45,E57)=0,"-",SUM(M8,E20,M20,E32,M32,E45,M45,E57))</f>
        <v>18</v>
      </c>
      <c r="F8" s="304">
        <f>IF(SUM(N8,F20,N20,F32,N32,F45,N45,F57)=0,"-",SUM(N8,F20,N20,F32,N32,F45,N45,F57))</f>
        <v>70</v>
      </c>
      <c r="G8" s="304">
        <f>IF(SUM(O8,G20,O20,G32,O32,G45,O45,G57)=0,"-",SUM(O8,G20,O20,G32,O32,G45,O45,G57))</f>
        <v>21</v>
      </c>
      <c r="H8" s="304">
        <f>IF(SUM(P8,H20,P20,H32,P32,H45,P45,H57)=0,"-",SUM(P8,H20,P20,H32,P32,H45,P45,H57))</f>
        <v>9</v>
      </c>
      <c r="I8" s="304">
        <f>IF(SUM(Q8,I20,Q20,I32,Q32,I45,Q45,I57)=0,"-",SUM(Q8,I20,Q20,I32,Q32,I45,Q45,I57))</f>
        <v>2</v>
      </c>
      <c r="J8" s="303">
        <v>28</v>
      </c>
      <c r="K8" s="269" t="s">
        <v>25</v>
      </c>
      <c r="L8" s="269">
        <v>11</v>
      </c>
      <c r="M8" s="269" t="s">
        <v>25</v>
      </c>
      <c r="N8" s="269">
        <v>1</v>
      </c>
      <c r="O8" s="269">
        <v>1</v>
      </c>
      <c r="P8" s="269">
        <v>5</v>
      </c>
      <c r="Q8" s="269">
        <v>2</v>
      </c>
    </row>
    <row r="9" spans="1:22" s="265" customFormat="1" ht="33" customHeight="1">
      <c r="A9" s="123" t="s">
        <v>24</v>
      </c>
      <c r="B9" s="122">
        <f>B10</f>
        <v>4</v>
      </c>
      <c r="C9" s="122">
        <f>C10</f>
        <v>4</v>
      </c>
      <c r="D9" s="122">
        <f>D10</f>
        <v>11</v>
      </c>
      <c r="E9" s="122">
        <f>E10</f>
        <v>11</v>
      </c>
      <c r="F9" s="122">
        <f>F10</f>
        <v>13</v>
      </c>
      <c r="G9" s="122">
        <f>G10</f>
        <v>13</v>
      </c>
      <c r="H9" s="122">
        <f>H10</f>
        <v>7</v>
      </c>
      <c r="I9" s="122">
        <f>I10</f>
        <v>3</v>
      </c>
      <c r="J9" s="122">
        <f>J10</f>
        <v>4</v>
      </c>
      <c r="K9" s="122">
        <f>K10</f>
        <v>4</v>
      </c>
      <c r="L9" s="122">
        <f>L10</f>
        <v>2</v>
      </c>
      <c r="M9" s="122">
        <f>M10</f>
        <v>2</v>
      </c>
      <c r="N9" s="122" t="str">
        <f>N10</f>
        <v>-</v>
      </c>
      <c r="O9" s="122" t="str">
        <f>O10</f>
        <v>-</v>
      </c>
      <c r="P9" s="122" t="str">
        <f>P10</f>
        <v>-</v>
      </c>
      <c r="Q9" s="122" t="str">
        <f>Q10</f>
        <v>-</v>
      </c>
    </row>
    <row r="10" spans="1:22" ht="16.5" customHeight="1">
      <c r="A10" s="264" t="s">
        <v>56</v>
      </c>
      <c r="B10" s="302">
        <f>IF(SUM(J10,B22,J22,B34,J34,B47,J47,B59)=0,"-",SUM(J10,B22,J22,B34,J34,B47,J47,B59))</f>
        <v>4</v>
      </c>
      <c r="C10" s="302">
        <f>IF(SUM(K10,C22,K22,C34,K34,C47,K47,C59)=0,"-",SUM(K10,C22,K22,C34,K34,C47,K47,C59))</f>
        <v>4</v>
      </c>
      <c r="D10" s="302">
        <f>IF(SUM(L10,D22,L22,D34,L34,D47,L47,D59)=0,"-",SUM(L10,D22,L22,D34,L34,D47,L47,D59))</f>
        <v>11</v>
      </c>
      <c r="E10" s="302">
        <f>IF(SUM(M10,E22,M22,E34,M34,E47,M47,E59)=0,"-",SUM(M10,E22,M22,E34,M34,E47,M47,E59))</f>
        <v>11</v>
      </c>
      <c r="F10" s="302">
        <f>IF(SUM(N10,F22,N22,F34,N34,F47,N47,F59)=0,"-",SUM(N10,F22,N22,F34,N34,F47,N47,F59))</f>
        <v>13</v>
      </c>
      <c r="G10" s="302">
        <f>IF(SUM(O10,G22,O22,G34,O34,G47,O47,G59)=0,"-",SUM(O10,G22,O22,G34,O34,G47,O47,G59))</f>
        <v>13</v>
      </c>
      <c r="H10" s="302">
        <f>IF(SUM(P10,H22,P22,H34,P34,H47,P47,H59)=0,"-",SUM(P10,H22,P22,H34,P34,H47,P47,H59))</f>
        <v>7</v>
      </c>
      <c r="I10" s="302">
        <f>IF(SUM(Q10,I22,Q22,I34,Q34,I47,Q47,I59)=0,"-",SUM(Q10,I22,Q22,I34,Q34,I47,Q47,I59))</f>
        <v>3</v>
      </c>
      <c r="J10" s="301">
        <v>4</v>
      </c>
      <c r="K10" s="262">
        <v>4</v>
      </c>
      <c r="L10" s="262">
        <v>2</v>
      </c>
      <c r="M10" s="262">
        <v>2</v>
      </c>
      <c r="N10" s="262" t="s">
        <v>25</v>
      </c>
      <c r="O10" s="262" t="s">
        <v>25</v>
      </c>
      <c r="P10" s="262" t="s">
        <v>25</v>
      </c>
      <c r="Q10" s="262" t="s">
        <v>25</v>
      </c>
    </row>
    <row r="11" spans="1:22" ht="33" customHeight="1">
      <c r="A11" s="123" t="s">
        <v>18</v>
      </c>
      <c r="B11" s="122">
        <f>B12</f>
        <v>2</v>
      </c>
      <c r="C11" s="122" t="str">
        <f>C12</f>
        <v>-</v>
      </c>
      <c r="D11" s="122">
        <f>D12</f>
        <v>7</v>
      </c>
      <c r="E11" s="122">
        <f>E12</f>
        <v>1</v>
      </c>
      <c r="F11" s="122">
        <f>F12</f>
        <v>14</v>
      </c>
      <c r="G11" s="122">
        <f>G12</f>
        <v>3</v>
      </c>
      <c r="H11" s="122" t="str">
        <f>H12</f>
        <v>-</v>
      </c>
      <c r="I11" s="122" t="str">
        <f>I12</f>
        <v>-</v>
      </c>
      <c r="J11" s="122">
        <f>J12</f>
        <v>2</v>
      </c>
      <c r="K11" s="122" t="str">
        <f>K12</f>
        <v>-</v>
      </c>
      <c r="L11" s="122" t="str">
        <f>L12</f>
        <v>-</v>
      </c>
      <c r="M11" s="122" t="str">
        <f>M12</f>
        <v>-</v>
      </c>
      <c r="N11" s="122" t="str">
        <f>N12</f>
        <v>-</v>
      </c>
      <c r="O11" s="122" t="str">
        <f>O12</f>
        <v>-</v>
      </c>
      <c r="P11" s="122" t="str">
        <f>P12</f>
        <v>-</v>
      </c>
      <c r="Q11" s="122" t="str">
        <f>Q12</f>
        <v>-</v>
      </c>
    </row>
    <row r="12" spans="1:22" ht="16.5" customHeight="1">
      <c r="A12" s="264" t="s">
        <v>142</v>
      </c>
      <c r="B12" s="302">
        <f>IF(SUM(J12,B24,J24,B36,J36,B49,J49,B61)=0,"-",SUM(J12,B24,J24,B36,J36,B49,J49,B61))</f>
        <v>2</v>
      </c>
      <c r="C12" s="302" t="str">
        <f>IF(SUM(K12,C24,K24,C36,K36,C49,K49,C61)=0,"-",SUM(K12,C24,K24,C36,K36,C49,K49,C61))</f>
        <v>-</v>
      </c>
      <c r="D12" s="302">
        <f>IF(SUM(L12,D24,L24,D36,L36,D49,L49,D61)=0,"-",SUM(L12,D24,L24,D36,L36,D49,L49,D61))</f>
        <v>7</v>
      </c>
      <c r="E12" s="302">
        <f>IF(SUM(M12,E24,M24,E36,M36,E49,M49,E61)=0,"-",SUM(M12,E24,M24,E36,M36,E49,M49,E61))</f>
        <v>1</v>
      </c>
      <c r="F12" s="302">
        <f>IF(SUM(N12,F24,N24,F36,N36,F49,N49,F61)=0,"-",SUM(N12,F24,N24,F36,N36,F49,N49,F61))</f>
        <v>14</v>
      </c>
      <c r="G12" s="302">
        <f>IF(SUM(O12,G24,O24,G36,O36,G49,O49,G61)=0,"-",SUM(O12,G24,O24,G36,O36,G49,O49,G61))</f>
        <v>3</v>
      </c>
      <c r="H12" s="302" t="str">
        <f>IF(SUM(P12,H24,P24,H36,P36,H49,P49,H61)=0,"-",SUM(P12,H24,P24,H36,P36,H49,P49,H61))</f>
        <v>-</v>
      </c>
      <c r="I12" s="302" t="str">
        <f>IF(SUM(Q12,I24,Q24,I36,Q36,I49,Q49,I61)=0,"-",SUM(Q12,I24,Q24,I36,Q36,I49,Q49,I61))</f>
        <v>-</v>
      </c>
      <c r="J12" s="301">
        <v>2</v>
      </c>
      <c r="K12" s="262" t="s">
        <v>3</v>
      </c>
      <c r="L12" s="262" t="s">
        <v>3</v>
      </c>
      <c r="M12" s="262" t="s">
        <v>3</v>
      </c>
      <c r="N12" s="262" t="s">
        <v>3</v>
      </c>
      <c r="O12" s="262" t="s">
        <v>3</v>
      </c>
      <c r="P12" s="262" t="s">
        <v>3</v>
      </c>
      <c r="Q12" s="262" t="s">
        <v>3</v>
      </c>
    </row>
    <row r="13" spans="1:22" ht="16.5" customHeight="1">
      <c r="A13" s="289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</row>
    <row r="14" spans="1:22" ht="16.5" customHeight="1">
      <c r="A14" s="286"/>
      <c r="B14" s="300" t="s">
        <v>141</v>
      </c>
      <c r="C14" s="299"/>
      <c r="D14" s="299"/>
      <c r="E14" s="299"/>
      <c r="F14" s="299"/>
      <c r="G14" s="299"/>
      <c r="H14" s="298"/>
      <c r="I14" s="297"/>
      <c r="J14" s="285" t="s">
        <v>140</v>
      </c>
      <c r="K14" s="284"/>
      <c r="L14" s="284"/>
      <c r="M14" s="284"/>
      <c r="N14" s="284"/>
      <c r="O14" s="284"/>
      <c r="P14" s="141"/>
      <c r="Q14" s="133"/>
      <c r="R14" s="293"/>
      <c r="S14" s="293"/>
      <c r="T14" s="293"/>
      <c r="U14" s="293"/>
      <c r="V14" s="258"/>
    </row>
    <row r="15" spans="1:22" ht="33" customHeight="1">
      <c r="A15" s="283"/>
      <c r="B15" s="296" t="s">
        <v>134</v>
      </c>
      <c r="C15" s="295"/>
      <c r="D15" s="296" t="s">
        <v>133</v>
      </c>
      <c r="E15" s="295"/>
      <c r="F15" s="280" t="s">
        <v>132</v>
      </c>
      <c r="G15" s="279"/>
      <c r="H15" s="294" t="s">
        <v>44</v>
      </c>
      <c r="I15" s="294"/>
      <c r="J15" s="280" t="s">
        <v>134</v>
      </c>
      <c r="K15" s="281"/>
      <c r="L15" s="280" t="s">
        <v>133</v>
      </c>
      <c r="M15" s="281"/>
      <c r="N15" s="280" t="s">
        <v>132</v>
      </c>
      <c r="O15" s="279"/>
      <c r="P15" s="278" t="s">
        <v>44</v>
      </c>
      <c r="Q15" s="278"/>
      <c r="R15" s="293"/>
      <c r="S15" s="293"/>
      <c r="T15" s="293"/>
      <c r="U15" s="293"/>
      <c r="V15" s="258"/>
    </row>
    <row r="16" spans="1:22" ht="16.5" customHeight="1">
      <c r="A16" s="276"/>
      <c r="B16" s="274" t="s">
        <v>131</v>
      </c>
      <c r="C16" s="274" t="s">
        <v>130</v>
      </c>
      <c r="D16" s="274" t="s">
        <v>131</v>
      </c>
      <c r="E16" s="274" t="s">
        <v>130</v>
      </c>
      <c r="F16" s="274" t="s">
        <v>131</v>
      </c>
      <c r="G16" s="274" t="s">
        <v>130</v>
      </c>
      <c r="H16" s="274" t="s">
        <v>131</v>
      </c>
      <c r="I16" s="274" t="s">
        <v>130</v>
      </c>
      <c r="J16" s="274" t="s">
        <v>131</v>
      </c>
      <c r="K16" s="274" t="s">
        <v>130</v>
      </c>
      <c r="L16" s="274" t="s">
        <v>131</v>
      </c>
      <c r="M16" s="274" t="s">
        <v>130</v>
      </c>
      <c r="N16" s="274" t="s">
        <v>131</v>
      </c>
      <c r="O16" s="275" t="s">
        <v>130</v>
      </c>
      <c r="P16" s="274" t="s">
        <v>131</v>
      </c>
      <c r="Q16" s="274" t="s">
        <v>130</v>
      </c>
      <c r="R16" s="293"/>
      <c r="S16" s="293"/>
      <c r="T16" s="293"/>
      <c r="U16" s="293"/>
      <c r="V16" s="258"/>
    </row>
    <row r="17" spans="1:22" ht="16.5" customHeight="1">
      <c r="A17" s="272" t="s">
        <v>129</v>
      </c>
      <c r="B17" s="165">
        <v>42</v>
      </c>
      <c r="C17" s="165">
        <v>44</v>
      </c>
      <c r="D17" s="165">
        <v>118</v>
      </c>
      <c r="E17" s="165">
        <v>116</v>
      </c>
      <c r="F17" s="165">
        <v>98</v>
      </c>
      <c r="G17" s="165">
        <v>91</v>
      </c>
      <c r="H17" s="165">
        <v>23</v>
      </c>
      <c r="I17" s="165">
        <v>21</v>
      </c>
      <c r="J17" s="165" t="s">
        <v>25</v>
      </c>
      <c r="K17" s="165" t="s">
        <v>25</v>
      </c>
      <c r="L17" s="165">
        <v>74</v>
      </c>
      <c r="M17" s="165">
        <v>59</v>
      </c>
      <c r="N17" s="165">
        <v>30</v>
      </c>
      <c r="O17" s="165">
        <v>22</v>
      </c>
      <c r="P17" s="165">
        <v>2</v>
      </c>
      <c r="Q17" s="165">
        <v>1</v>
      </c>
      <c r="R17" s="261"/>
      <c r="S17" s="261"/>
      <c r="T17" s="261"/>
      <c r="U17" s="261"/>
      <c r="V17" s="258"/>
    </row>
    <row r="18" spans="1:22" ht="33" customHeight="1">
      <c r="A18" s="123" t="s">
        <v>36</v>
      </c>
      <c r="B18" s="122">
        <f>IF(SUM(B19,B20)=0,"-",SUM(B19,B20))</f>
        <v>7</v>
      </c>
      <c r="C18" s="122">
        <f>IF(SUM(C19,C20)=0,"-",SUM(C19,C20))</f>
        <v>7</v>
      </c>
      <c r="D18" s="122">
        <f>IF(SUM(D19,D20)=0,"-",SUM(D19,D20))</f>
        <v>15</v>
      </c>
      <c r="E18" s="122">
        <f>IF(SUM(E19,E20)=0,"-",SUM(E19,E20))</f>
        <v>11</v>
      </c>
      <c r="F18" s="122">
        <f>IF(SUM(F19,F20)=0,"-",SUM(F19,F20))</f>
        <v>14</v>
      </c>
      <c r="G18" s="122">
        <f>IF(SUM(G19,G20)=0,"-",SUM(G19,G20))</f>
        <v>12</v>
      </c>
      <c r="H18" s="122" t="str">
        <f>IF(SUM(H19,H20)=0,"-",SUM(H19,H20))</f>
        <v>-</v>
      </c>
      <c r="I18" s="122" t="str">
        <f>IF(SUM(I19,I20)=0,"-",SUM(I19,I20))</f>
        <v>-</v>
      </c>
      <c r="J18" s="122" t="str">
        <f>IF(SUM(J19,J20)=0,"-",SUM(J19,J20))</f>
        <v>-</v>
      </c>
      <c r="K18" s="122" t="str">
        <f>IF(SUM(K19,K20)=0,"-",SUM(K19,K20))</f>
        <v>-</v>
      </c>
      <c r="L18" s="122">
        <f>IF(SUM(L19,L20)=0,"-",SUM(L19,L20))</f>
        <v>14</v>
      </c>
      <c r="M18" s="122">
        <f>IF(SUM(M19,M20)=0,"-",SUM(M19,M20))</f>
        <v>4</v>
      </c>
      <c r="N18" s="122" t="str">
        <f>IF(SUM(N19,N20)=0,"-",SUM(N19,N20))</f>
        <v>-</v>
      </c>
      <c r="O18" s="122" t="str">
        <f>IF(SUM(O19,O20)=0,"-",SUM(O19,O20))</f>
        <v>-</v>
      </c>
      <c r="P18" s="122" t="str">
        <f>IF(SUM(P19,P20)=0,"-",SUM(P19,P20))</f>
        <v>-</v>
      </c>
      <c r="Q18" s="122" t="str">
        <f>IF(SUM(Q19,Q20)=0,"-",SUM(Q19,Q20))</f>
        <v>-</v>
      </c>
      <c r="R18" s="261"/>
      <c r="S18" s="261"/>
      <c r="T18" s="261"/>
      <c r="U18" s="261"/>
      <c r="V18" s="258"/>
    </row>
    <row r="19" spans="1:22" ht="16.5" customHeight="1">
      <c r="A19" s="264" t="s">
        <v>60</v>
      </c>
      <c r="B19" s="262">
        <v>1</v>
      </c>
      <c r="C19" s="262" t="s">
        <v>25</v>
      </c>
      <c r="D19" s="262">
        <v>4</v>
      </c>
      <c r="E19" s="262" t="s">
        <v>25</v>
      </c>
      <c r="F19" s="262">
        <v>2</v>
      </c>
      <c r="G19" s="262" t="s">
        <v>25</v>
      </c>
      <c r="H19" s="262" t="s">
        <v>25</v>
      </c>
      <c r="I19" s="262" t="s">
        <v>25</v>
      </c>
      <c r="J19" s="262" t="s">
        <v>25</v>
      </c>
      <c r="K19" s="262" t="s">
        <v>25</v>
      </c>
      <c r="L19" s="262">
        <v>5</v>
      </c>
      <c r="M19" s="262" t="s">
        <v>25</v>
      </c>
      <c r="N19" s="262" t="s">
        <v>25</v>
      </c>
      <c r="O19" s="263" t="s">
        <v>25</v>
      </c>
      <c r="P19" s="262" t="s">
        <v>25</v>
      </c>
      <c r="Q19" s="262" t="s">
        <v>25</v>
      </c>
      <c r="R19" s="261"/>
      <c r="S19" s="261"/>
      <c r="T19" s="261"/>
      <c r="U19" s="261"/>
      <c r="V19" s="258"/>
    </row>
    <row r="20" spans="1:22" ht="16.5" customHeight="1">
      <c r="A20" s="271" t="s">
        <v>128</v>
      </c>
      <c r="B20" s="269">
        <v>6</v>
      </c>
      <c r="C20" s="269">
        <v>7</v>
      </c>
      <c r="D20" s="269">
        <v>11</v>
      </c>
      <c r="E20" s="269">
        <v>11</v>
      </c>
      <c r="F20" s="269">
        <v>12</v>
      </c>
      <c r="G20" s="269">
        <v>12</v>
      </c>
      <c r="H20" s="269" t="s">
        <v>3</v>
      </c>
      <c r="I20" s="269" t="s">
        <v>3</v>
      </c>
      <c r="J20" s="269" t="s">
        <v>3</v>
      </c>
      <c r="K20" s="269" t="s">
        <v>3</v>
      </c>
      <c r="L20" s="269">
        <v>9</v>
      </c>
      <c r="M20" s="269">
        <v>4</v>
      </c>
      <c r="N20" s="269" t="s">
        <v>3</v>
      </c>
      <c r="O20" s="270" t="s">
        <v>3</v>
      </c>
      <c r="P20" s="269" t="s">
        <v>3</v>
      </c>
      <c r="Q20" s="269" t="s">
        <v>3</v>
      </c>
      <c r="R20" s="261"/>
      <c r="S20" s="261"/>
      <c r="T20" s="261"/>
      <c r="U20" s="261"/>
      <c r="V20" s="258"/>
    </row>
    <row r="21" spans="1:22" s="265" customFormat="1" ht="33" customHeight="1">
      <c r="A21" s="123" t="s">
        <v>24</v>
      </c>
      <c r="B21" s="122" t="str">
        <f>B22</f>
        <v>-</v>
      </c>
      <c r="C21" s="122" t="str">
        <f>C22</f>
        <v>-</v>
      </c>
      <c r="D21" s="122">
        <f>D22</f>
        <v>3</v>
      </c>
      <c r="E21" s="122">
        <f>E22</f>
        <v>3</v>
      </c>
      <c r="F21" s="122">
        <f>F22</f>
        <v>2</v>
      </c>
      <c r="G21" s="122">
        <f>G22</f>
        <v>2</v>
      </c>
      <c r="H21" s="122">
        <f>H22</f>
        <v>2</v>
      </c>
      <c r="I21" s="122">
        <f>I22</f>
        <v>2</v>
      </c>
      <c r="J21" s="122" t="str">
        <f>J22</f>
        <v>-</v>
      </c>
      <c r="K21" s="122" t="str">
        <f>K22</f>
        <v>-</v>
      </c>
      <c r="L21" s="122">
        <f>L22</f>
        <v>1</v>
      </c>
      <c r="M21" s="122">
        <f>M22</f>
        <v>1</v>
      </c>
      <c r="N21" s="122">
        <f>N22</f>
        <v>1</v>
      </c>
      <c r="O21" s="122">
        <f>O22</f>
        <v>1</v>
      </c>
      <c r="P21" s="122" t="str">
        <f>P22</f>
        <v>-</v>
      </c>
      <c r="Q21" s="122" t="str">
        <f>Q22</f>
        <v>-</v>
      </c>
      <c r="R21" s="268"/>
      <c r="S21" s="268"/>
      <c r="T21" s="268"/>
      <c r="U21" s="268"/>
      <c r="V21" s="266"/>
    </row>
    <row r="22" spans="1:22" ht="16.5" customHeight="1">
      <c r="A22" s="264" t="s">
        <v>56</v>
      </c>
      <c r="B22" s="262" t="s">
        <v>25</v>
      </c>
      <c r="C22" s="262" t="s">
        <v>25</v>
      </c>
      <c r="D22" s="262">
        <v>3</v>
      </c>
      <c r="E22" s="262">
        <v>3</v>
      </c>
      <c r="F22" s="262">
        <v>2</v>
      </c>
      <c r="G22" s="262">
        <v>2</v>
      </c>
      <c r="H22" s="262">
        <v>2</v>
      </c>
      <c r="I22" s="262">
        <v>2</v>
      </c>
      <c r="J22" s="262" t="s">
        <v>25</v>
      </c>
      <c r="K22" s="262" t="s">
        <v>25</v>
      </c>
      <c r="L22" s="262">
        <v>1</v>
      </c>
      <c r="M22" s="262">
        <v>1</v>
      </c>
      <c r="N22" s="262">
        <v>1</v>
      </c>
      <c r="O22" s="263">
        <v>1</v>
      </c>
      <c r="P22" s="262" t="s">
        <v>25</v>
      </c>
      <c r="Q22" s="262" t="s">
        <v>25</v>
      </c>
      <c r="R22" s="261"/>
      <c r="S22" s="261"/>
      <c r="T22" s="261"/>
      <c r="U22" s="261"/>
      <c r="V22" s="258"/>
    </row>
    <row r="23" spans="1:22" ht="33" customHeight="1">
      <c r="A23" s="123" t="s">
        <v>18</v>
      </c>
      <c r="B23" s="122" t="str">
        <f>B24</f>
        <v>-</v>
      </c>
      <c r="C23" s="122" t="str">
        <f>C24</f>
        <v>-</v>
      </c>
      <c r="D23" s="122">
        <f>D24</f>
        <v>1</v>
      </c>
      <c r="E23" s="122">
        <f>E24</f>
        <v>1</v>
      </c>
      <c r="F23" s="122">
        <f>F24</f>
        <v>4</v>
      </c>
      <c r="G23" s="122">
        <f>G24</f>
        <v>1</v>
      </c>
      <c r="H23" s="122" t="str">
        <f>H24</f>
        <v>-</v>
      </c>
      <c r="I23" s="122" t="str">
        <f>I24</f>
        <v>-</v>
      </c>
      <c r="J23" s="122" t="str">
        <f>J24</f>
        <v>-</v>
      </c>
      <c r="K23" s="122" t="str">
        <f>K24</f>
        <v>-</v>
      </c>
      <c r="L23" s="122">
        <f>L24</f>
        <v>1</v>
      </c>
      <c r="M23" s="122" t="str">
        <f>M24</f>
        <v>-</v>
      </c>
      <c r="N23" s="122" t="str">
        <f>N24</f>
        <v>-</v>
      </c>
      <c r="O23" s="122" t="str">
        <f>O24</f>
        <v>-</v>
      </c>
      <c r="P23" s="122" t="str">
        <f>P24</f>
        <v>-</v>
      </c>
      <c r="Q23" s="122" t="str">
        <f>Q24</f>
        <v>-</v>
      </c>
      <c r="R23" s="261"/>
      <c r="S23" s="261"/>
      <c r="T23" s="261"/>
      <c r="U23" s="261"/>
      <c r="V23" s="258"/>
    </row>
    <row r="24" spans="1:22" ht="16.5" customHeight="1">
      <c r="A24" s="264" t="s">
        <v>17</v>
      </c>
      <c r="B24" s="262" t="s">
        <v>3</v>
      </c>
      <c r="C24" s="262" t="s">
        <v>3</v>
      </c>
      <c r="D24" s="262">
        <v>1</v>
      </c>
      <c r="E24" s="262">
        <v>1</v>
      </c>
      <c r="F24" s="262">
        <v>4</v>
      </c>
      <c r="G24" s="262">
        <v>1</v>
      </c>
      <c r="H24" s="262" t="s">
        <v>3</v>
      </c>
      <c r="I24" s="262" t="s">
        <v>3</v>
      </c>
      <c r="J24" s="262" t="s">
        <v>3</v>
      </c>
      <c r="K24" s="262" t="s">
        <v>3</v>
      </c>
      <c r="L24" s="262">
        <v>1</v>
      </c>
      <c r="M24" s="262" t="s">
        <v>3</v>
      </c>
      <c r="N24" s="262" t="s">
        <v>3</v>
      </c>
      <c r="O24" s="263" t="s">
        <v>3</v>
      </c>
      <c r="P24" s="262" t="s">
        <v>3</v>
      </c>
      <c r="Q24" s="262" t="s">
        <v>3</v>
      </c>
      <c r="R24" s="261"/>
      <c r="S24" s="261"/>
      <c r="T24" s="261"/>
      <c r="U24" s="261"/>
      <c r="V24" s="258"/>
    </row>
    <row r="25" spans="1:22" ht="16.5" customHeight="1">
      <c r="A25" s="289"/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</row>
    <row r="26" spans="1:22" ht="16.5" customHeight="1">
      <c r="A26" s="286"/>
      <c r="B26" s="285" t="s">
        <v>139</v>
      </c>
      <c r="C26" s="284"/>
      <c r="D26" s="284"/>
      <c r="E26" s="284"/>
      <c r="F26" s="284"/>
      <c r="G26" s="284"/>
      <c r="H26" s="291"/>
      <c r="I26" s="290"/>
      <c r="J26" s="285" t="s">
        <v>138</v>
      </c>
      <c r="K26" s="284"/>
      <c r="L26" s="284"/>
      <c r="M26" s="284"/>
      <c r="N26" s="284"/>
      <c r="O26" s="284"/>
      <c r="P26" s="291"/>
      <c r="Q26" s="290"/>
      <c r="R26" s="258"/>
    </row>
    <row r="27" spans="1:22" ht="33" customHeight="1">
      <c r="A27" s="283"/>
      <c r="B27" s="280" t="s">
        <v>134</v>
      </c>
      <c r="C27" s="281"/>
      <c r="D27" s="280" t="s">
        <v>133</v>
      </c>
      <c r="E27" s="281"/>
      <c r="F27" s="280" t="s">
        <v>132</v>
      </c>
      <c r="G27" s="279"/>
      <c r="H27" s="278" t="s">
        <v>44</v>
      </c>
      <c r="I27" s="278"/>
      <c r="J27" s="280" t="s">
        <v>134</v>
      </c>
      <c r="K27" s="281"/>
      <c r="L27" s="280" t="s">
        <v>133</v>
      </c>
      <c r="M27" s="281"/>
      <c r="N27" s="280" t="s">
        <v>132</v>
      </c>
      <c r="O27" s="279"/>
      <c r="P27" s="278" t="s">
        <v>44</v>
      </c>
      <c r="Q27" s="278"/>
    </row>
    <row r="28" spans="1:22" ht="16.5" customHeight="1">
      <c r="A28" s="276"/>
      <c r="B28" s="274" t="s">
        <v>131</v>
      </c>
      <c r="C28" s="274" t="s">
        <v>130</v>
      </c>
      <c r="D28" s="274" t="s">
        <v>131</v>
      </c>
      <c r="E28" s="274" t="s">
        <v>130</v>
      </c>
      <c r="F28" s="274" t="s">
        <v>131</v>
      </c>
      <c r="G28" s="274" t="s">
        <v>130</v>
      </c>
      <c r="H28" s="274" t="s">
        <v>131</v>
      </c>
      <c r="I28" s="274" t="s">
        <v>130</v>
      </c>
      <c r="J28" s="274" t="s">
        <v>131</v>
      </c>
      <c r="K28" s="274" t="s">
        <v>130</v>
      </c>
      <c r="L28" s="274" t="s">
        <v>131</v>
      </c>
      <c r="M28" s="274" t="s">
        <v>130</v>
      </c>
      <c r="N28" s="274" t="s">
        <v>131</v>
      </c>
      <c r="O28" s="274" t="s">
        <v>130</v>
      </c>
      <c r="P28" s="274" t="s">
        <v>131</v>
      </c>
      <c r="Q28" s="274" t="s">
        <v>130</v>
      </c>
    </row>
    <row r="29" spans="1:22" ht="16.5" customHeight="1">
      <c r="A29" s="272" t="s">
        <v>129</v>
      </c>
      <c r="B29" s="165" t="s">
        <v>25</v>
      </c>
      <c r="C29" s="165" t="s">
        <v>25</v>
      </c>
      <c r="D29" s="165">
        <v>97</v>
      </c>
      <c r="E29" s="165">
        <v>71</v>
      </c>
      <c r="F29" s="165">
        <v>222</v>
      </c>
      <c r="G29" s="165">
        <v>163</v>
      </c>
      <c r="H29" s="165">
        <v>18</v>
      </c>
      <c r="I29" s="165">
        <v>11</v>
      </c>
      <c r="J29" s="165">
        <v>1</v>
      </c>
      <c r="K29" s="165">
        <v>1</v>
      </c>
      <c r="L29" s="165">
        <v>128</v>
      </c>
      <c r="M29" s="165">
        <v>95</v>
      </c>
      <c r="N29" s="165">
        <v>259</v>
      </c>
      <c r="O29" s="165">
        <v>169</v>
      </c>
      <c r="P29" s="165">
        <v>56</v>
      </c>
      <c r="Q29" s="165">
        <v>24</v>
      </c>
    </row>
    <row r="30" spans="1:22" ht="33" customHeight="1">
      <c r="A30" s="123" t="s">
        <v>36</v>
      </c>
      <c r="B30" s="122" t="str">
        <f>IF(SUM(B31,B32)=0,"-",SUM(B31,B32))</f>
        <v>-</v>
      </c>
      <c r="C30" s="122" t="str">
        <f>IF(SUM(C31,C32)=0,"-",SUM(C31,C32))</f>
        <v>-</v>
      </c>
      <c r="D30" s="122">
        <f>IF(SUM(D31,D32)=0,"-",SUM(D31,D32))</f>
        <v>13</v>
      </c>
      <c r="E30" s="122" t="str">
        <f>IF(SUM(E31,E32)=0,"-",SUM(E31,E32))</f>
        <v>-</v>
      </c>
      <c r="F30" s="122">
        <f>IF(SUM(F31,F32)=0,"-",SUM(F31,F32))</f>
        <v>25</v>
      </c>
      <c r="G30" s="122">
        <f>IF(SUM(G31,G32)=0,"-",SUM(G31,G32))</f>
        <v>2</v>
      </c>
      <c r="H30" s="122" t="str">
        <f>IF(SUM(H31,H32)=0,"-",SUM(H31,H32))</f>
        <v>-</v>
      </c>
      <c r="I30" s="122" t="str">
        <f>IF(SUM(I31,I32)=0,"-",SUM(I31,I32))</f>
        <v>-</v>
      </c>
      <c r="J30" s="122" t="str">
        <f>IF(SUM(J31,J32)=0,"-",SUM(J31,J32))</f>
        <v>-</v>
      </c>
      <c r="K30" s="122" t="str">
        <f>IF(SUM(K31,K32)=0,"-",SUM(K31,K32))</f>
        <v>-</v>
      </c>
      <c r="L30" s="122">
        <f>IF(SUM(L31,L32)=0,"-",SUM(L31,L32))</f>
        <v>16</v>
      </c>
      <c r="M30" s="122">
        <f>IF(SUM(M31,M32)=0,"-",SUM(M31,M32))</f>
        <v>3</v>
      </c>
      <c r="N30" s="122">
        <f>IF(SUM(N31,N32)=0,"-",SUM(N31,N32))</f>
        <v>45</v>
      </c>
      <c r="O30" s="122">
        <f>IF(SUM(O31,O32)=0,"-",SUM(O31,O32))</f>
        <v>5</v>
      </c>
      <c r="P30" s="122">
        <f>IF(SUM(P31,P32)=0,"-",SUM(P31,P32))</f>
        <v>12</v>
      </c>
      <c r="Q30" s="122" t="str">
        <f>IF(SUM(Q31,Q32)=0,"-",SUM(Q31,Q32))</f>
        <v>-</v>
      </c>
    </row>
    <row r="31" spans="1:22" ht="16.5" customHeight="1">
      <c r="A31" s="264" t="s">
        <v>60</v>
      </c>
      <c r="B31" s="262" t="s">
        <v>25</v>
      </c>
      <c r="C31" s="262" t="s">
        <v>25</v>
      </c>
      <c r="D31" s="262">
        <v>6</v>
      </c>
      <c r="E31" s="262" t="s">
        <v>25</v>
      </c>
      <c r="F31" s="262">
        <v>13</v>
      </c>
      <c r="G31" s="262" t="s">
        <v>25</v>
      </c>
      <c r="H31" s="262" t="s">
        <v>25</v>
      </c>
      <c r="I31" s="262" t="s">
        <v>25</v>
      </c>
      <c r="J31" s="262" t="s">
        <v>25</v>
      </c>
      <c r="K31" s="262" t="s">
        <v>25</v>
      </c>
      <c r="L31" s="262">
        <v>4</v>
      </c>
      <c r="M31" s="262" t="s">
        <v>25</v>
      </c>
      <c r="N31" s="262">
        <v>16</v>
      </c>
      <c r="O31" s="262" t="s">
        <v>25</v>
      </c>
      <c r="P31" s="262">
        <v>8</v>
      </c>
      <c r="Q31" s="262" t="s">
        <v>25</v>
      </c>
    </row>
    <row r="32" spans="1:22" ht="16.5" customHeight="1">
      <c r="A32" s="271" t="s">
        <v>128</v>
      </c>
      <c r="B32" s="269" t="s">
        <v>3</v>
      </c>
      <c r="C32" s="269" t="s">
        <v>3</v>
      </c>
      <c r="D32" s="269">
        <v>7</v>
      </c>
      <c r="E32" s="269" t="s">
        <v>3</v>
      </c>
      <c r="F32" s="269">
        <v>12</v>
      </c>
      <c r="G32" s="269">
        <v>2</v>
      </c>
      <c r="H32" s="269" t="s">
        <v>3</v>
      </c>
      <c r="I32" s="269" t="s">
        <v>3</v>
      </c>
      <c r="J32" s="269" t="s">
        <v>3</v>
      </c>
      <c r="K32" s="269" t="s">
        <v>3</v>
      </c>
      <c r="L32" s="269">
        <v>12</v>
      </c>
      <c r="M32" s="269">
        <v>3</v>
      </c>
      <c r="N32" s="269">
        <v>29</v>
      </c>
      <c r="O32" s="269">
        <v>5</v>
      </c>
      <c r="P32" s="269">
        <v>4</v>
      </c>
      <c r="Q32" s="269" t="s">
        <v>3</v>
      </c>
    </row>
    <row r="33" spans="1:21" s="265" customFormat="1" ht="33" customHeight="1">
      <c r="A33" s="123" t="s">
        <v>24</v>
      </c>
      <c r="B33" s="122" t="str">
        <f>B34</f>
        <v>-</v>
      </c>
      <c r="C33" s="122" t="str">
        <f>C34</f>
        <v>-</v>
      </c>
      <c r="D33" s="122">
        <f>D34</f>
        <v>1</v>
      </c>
      <c r="E33" s="122">
        <f>E34</f>
        <v>1</v>
      </c>
      <c r="F33" s="122">
        <f>F34</f>
        <v>6</v>
      </c>
      <c r="G33" s="122">
        <f>G34</f>
        <v>6</v>
      </c>
      <c r="H33" s="122" t="str">
        <f>H34</f>
        <v>-</v>
      </c>
      <c r="I33" s="122" t="str">
        <f>I34</f>
        <v>-</v>
      </c>
      <c r="J33" s="122" t="str">
        <f>J34</f>
        <v>-</v>
      </c>
      <c r="K33" s="122" t="str">
        <f>K34</f>
        <v>-</v>
      </c>
      <c r="L33" s="122">
        <f>L34</f>
        <v>1</v>
      </c>
      <c r="M33" s="122">
        <f>M34</f>
        <v>1</v>
      </c>
      <c r="N33" s="122">
        <f>N34</f>
        <v>4</v>
      </c>
      <c r="O33" s="122">
        <f>O34</f>
        <v>4</v>
      </c>
      <c r="P33" s="122">
        <f>P34</f>
        <v>5</v>
      </c>
      <c r="Q33" s="122">
        <f>Q34</f>
        <v>1</v>
      </c>
    </row>
    <row r="34" spans="1:21" ht="16.5" customHeight="1">
      <c r="A34" s="264" t="s">
        <v>56</v>
      </c>
      <c r="B34" s="262" t="s">
        <v>25</v>
      </c>
      <c r="C34" s="262" t="s">
        <v>25</v>
      </c>
      <c r="D34" s="262">
        <v>1</v>
      </c>
      <c r="E34" s="262">
        <v>1</v>
      </c>
      <c r="F34" s="262">
        <v>6</v>
      </c>
      <c r="G34" s="262">
        <v>6</v>
      </c>
      <c r="H34" s="262" t="s">
        <v>25</v>
      </c>
      <c r="I34" s="262" t="s">
        <v>25</v>
      </c>
      <c r="J34" s="262" t="s">
        <v>25</v>
      </c>
      <c r="K34" s="262" t="s">
        <v>25</v>
      </c>
      <c r="L34" s="262">
        <v>1</v>
      </c>
      <c r="M34" s="262">
        <v>1</v>
      </c>
      <c r="N34" s="262">
        <v>4</v>
      </c>
      <c r="O34" s="262">
        <v>4</v>
      </c>
      <c r="P34" s="262">
        <v>5</v>
      </c>
      <c r="Q34" s="262">
        <v>1</v>
      </c>
    </row>
    <row r="35" spans="1:21" ht="33" customHeight="1">
      <c r="A35" s="123" t="s">
        <v>18</v>
      </c>
      <c r="B35" s="122" t="str">
        <f>B36</f>
        <v>-</v>
      </c>
      <c r="C35" s="122" t="str">
        <f>C36</f>
        <v>-</v>
      </c>
      <c r="D35" s="122">
        <f>D36</f>
        <v>1</v>
      </c>
      <c r="E35" s="122" t="str">
        <f>E36</f>
        <v>-</v>
      </c>
      <c r="F35" s="122">
        <f>F36</f>
        <v>5</v>
      </c>
      <c r="G35" s="122">
        <f>G36</f>
        <v>1</v>
      </c>
      <c r="H35" s="122" t="str">
        <f>H36</f>
        <v>-</v>
      </c>
      <c r="I35" s="122" t="str">
        <f>I36</f>
        <v>-</v>
      </c>
      <c r="J35" s="122" t="str">
        <f>J36</f>
        <v>-</v>
      </c>
      <c r="K35" s="122" t="str">
        <f>K36</f>
        <v>-</v>
      </c>
      <c r="L35" s="122">
        <f>L36</f>
        <v>3</v>
      </c>
      <c r="M35" s="122" t="str">
        <f>M36</f>
        <v>-</v>
      </c>
      <c r="N35" s="122">
        <f>N36</f>
        <v>3</v>
      </c>
      <c r="O35" s="122" t="str">
        <f>O36</f>
        <v>-</v>
      </c>
      <c r="P35" s="122" t="str">
        <f>P36</f>
        <v>-</v>
      </c>
      <c r="Q35" s="122" t="str">
        <f>Q36</f>
        <v>-</v>
      </c>
    </row>
    <row r="36" spans="1:21" ht="16.5" customHeight="1">
      <c r="A36" s="264" t="s">
        <v>17</v>
      </c>
      <c r="B36" s="262" t="s">
        <v>3</v>
      </c>
      <c r="C36" s="262" t="s">
        <v>3</v>
      </c>
      <c r="D36" s="262">
        <v>1</v>
      </c>
      <c r="E36" s="262" t="s">
        <v>3</v>
      </c>
      <c r="F36" s="262">
        <v>5</v>
      </c>
      <c r="G36" s="262">
        <v>1</v>
      </c>
      <c r="H36" s="262" t="s">
        <v>3</v>
      </c>
      <c r="I36" s="262" t="s">
        <v>3</v>
      </c>
      <c r="J36" s="262" t="s">
        <v>3</v>
      </c>
      <c r="K36" s="262" t="s">
        <v>3</v>
      </c>
      <c r="L36" s="262">
        <v>3</v>
      </c>
      <c r="M36" s="262" t="s">
        <v>3</v>
      </c>
      <c r="N36" s="262">
        <v>3</v>
      </c>
      <c r="O36" s="262" t="s">
        <v>3</v>
      </c>
      <c r="P36" s="262" t="s">
        <v>3</v>
      </c>
      <c r="Q36" s="262" t="s">
        <v>3</v>
      </c>
    </row>
    <row r="37" spans="1:21" ht="16.5" customHeight="1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</row>
    <row r="38" spans="1:21" ht="16.5" customHeight="1">
      <c r="A38" s="289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U38" s="292"/>
    </row>
    <row r="39" spans="1:21" ht="16.5" customHeight="1">
      <c r="A39" s="286"/>
      <c r="B39" s="285" t="s">
        <v>137</v>
      </c>
      <c r="C39" s="284"/>
      <c r="D39" s="284"/>
      <c r="E39" s="284"/>
      <c r="F39" s="284"/>
      <c r="G39" s="284"/>
      <c r="H39" s="291"/>
      <c r="I39" s="290"/>
      <c r="J39" s="285" t="s">
        <v>136</v>
      </c>
      <c r="K39" s="284"/>
      <c r="L39" s="284"/>
      <c r="M39" s="284"/>
      <c r="N39" s="284"/>
      <c r="O39" s="284"/>
      <c r="P39" s="291"/>
      <c r="Q39" s="290"/>
      <c r="R39" s="258"/>
    </row>
    <row r="40" spans="1:21" ht="33" customHeight="1">
      <c r="A40" s="283"/>
      <c r="B40" s="280" t="s">
        <v>134</v>
      </c>
      <c r="C40" s="281"/>
      <c r="D40" s="280" t="s">
        <v>133</v>
      </c>
      <c r="E40" s="281"/>
      <c r="F40" s="280" t="s">
        <v>132</v>
      </c>
      <c r="G40" s="279"/>
      <c r="H40" s="278" t="s">
        <v>44</v>
      </c>
      <c r="I40" s="278"/>
      <c r="J40" s="280" t="s">
        <v>134</v>
      </c>
      <c r="K40" s="281"/>
      <c r="L40" s="280" t="s">
        <v>133</v>
      </c>
      <c r="M40" s="281"/>
      <c r="N40" s="280" t="s">
        <v>132</v>
      </c>
      <c r="O40" s="279"/>
      <c r="P40" s="278" t="s">
        <v>44</v>
      </c>
      <c r="Q40" s="278"/>
    </row>
    <row r="41" spans="1:21" ht="16.5" customHeight="1">
      <c r="A41" s="276"/>
      <c r="B41" s="274" t="s">
        <v>131</v>
      </c>
      <c r="C41" s="274" t="s">
        <v>130</v>
      </c>
      <c r="D41" s="274" t="s">
        <v>131</v>
      </c>
      <c r="E41" s="274" t="s">
        <v>130</v>
      </c>
      <c r="F41" s="274" t="s">
        <v>131</v>
      </c>
      <c r="G41" s="274" t="s">
        <v>130</v>
      </c>
      <c r="H41" s="274" t="s">
        <v>131</v>
      </c>
      <c r="I41" s="274" t="s">
        <v>130</v>
      </c>
      <c r="J41" s="274" t="s">
        <v>131</v>
      </c>
      <c r="K41" s="274" t="s">
        <v>130</v>
      </c>
      <c r="L41" s="274" t="s">
        <v>131</v>
      </c>
      <c r="M41" s="274" t="s">
        <v>130</v>
      </c>
      <c r="N41" s="274" t="s">
        <v>131</v>
      </c>
      <c r="O41" s="274" t="s">
        <v>130</v>
      </c>
      <c r="P41" s="274" t="s">
        <v>131</v>
      </c>
      <c r="Q41" s="274" t="s">
        <v>130</v>
      </c>
    </row>
    <row r="42" spans="1:21" ht="16.5" customHeight="1">
      <c r="A42" s="272" t="s">
        <v>129</v>
      </c>
      <c r="B42" s="165" t="s">
        <v>25</v>
      </c>
      <c r="C42" s="165" t="s">
        <v>25</v>
      </c>
      <c r="D42" s="165">
        <v>36</v>
      </c>
      <c r="E42" s="165">
        <v>25</v>
      </c>
      <c r="F42" s="165">
        <v>108</v>
      </c>
      <c r="G42" s="165">
        <v>83</v>
      </c>
      <c r="H42" s="165">
        <v>12</v>
      </c>
      <c r="I42" s="165">
        <v>6</v>
      </c>
      <c r="J42" s="165">
        <v>2</v>
      </c>
      <c r="K42" s="165">
        <v>2</v>
      </c>
      <c r="L42" s="165">
        <v>23</v>
      </c>
      <c r="M42" s="165">
        <v>20</v>
      </c>
      <c r="N42" s="165">
        <v>19</v>
      </c>
      <c r="O42" s="165">
        <v>12</v>
      </c>
      <c r="P42" s="165">
        <v>7</v>
      </c>
      <c r="Q42" s="165">
        <v>5</v>
      </c>
    </row>
    <row r="43" spans="1:21" ht="33" customHeight="1">
      <c r="A43" s="123" t="s">
        <v>36</v>
      </c>
      <c r="B43" s="122" t="str">
        <f>IF(SUM(B44,B45)=0,"-",SUM(B44,B45))</f>
        <v>-</v>
      </c>
      <c r="C43" s="122" t="str">
        <f>IF(SUM(C44,C45)=0,"-",SUM(C44,C45))</f>
        <v>-</v>
      </c>
      <c r="D43" s="122">
        <f>IF(SUM(D44,D45)=0,"-",SUM(D44,D45))</f>
        <v>8</v>
      </c>
      <c r="E43" s="122" t="str">
        <f>IF(SUM(E44,E45)=0,"-",SUM(E44,E45))</f>
        <v>-</v>
      </c>
      <c r="F43" s="122">
        <f>IF(SUM(F44,F45)=0,"-",SUM(F44,F45))</f>
        <v>10</v>
      </c>
      <c r="G43" s="122">
        <f>IF(SUM(G44,G45)=0,"-",SUM(G44,G45))</f>
        <v>1</v>
      </c>
      <c r="H43" s="122">
        <f>IF(SUM(H44,H45)=0,"-",SUM(H44,H45))</f>
        <v>2</v>
      </c>
      <c r="I43" s="122" t="str">
        <f>IF(SUM(I44,I45)=0,"-",SUM(I44,I45))</f>
        <v>-</v>
      </c>
      <c r="J43" s="122" t="str">
        <f>IF(SUM(J44,J45)=0,"-",SUM(J44,J45))</f>
        <v>-</v>
      </c>
      <c r="K43" s="122" t="str">
        <f>IF(SUM(K44,K45)=0,"-",SUM(K44,K45))</f>
        <v>-</v>
      </c>
      <c r="L43" s="122">
        <f>IF(SUM(L44,L45)=0,"-",SUM(L44,L45))</f>
        <v>2</v>
      </c>
      <c r="M43" s="122" t="str">
        <f>IF(SUM(M44,M45)=0,"-",SUM(M44,M45))</f>
        <v>-</v>
      </c>
      <c r="N43" s="122">
        <f>IF(SUM(N44,N45)=0,"-",SUM(N44,N45))</f>
        <v>2</v>
      </c>
      <c r="O43" s="122" t="str">
        <f>IF(SUM(O44,O45)=0,"-",SUM(O44,O45))</f>
        <v>-</v>
      </c>
      <c r="P43" s="122" t="str">
        <f>IF(SUM(P44,P45)=0,"-",SUM(P44,P45))</f>
        <v>-</v>
      </c>
      <c r="Q43" s="122" t="str">
        <f>IF(SUM(Q44,Q45)=0,"-",SUM(Q44,Q45))</f>
        <v>-</v>
      </c>
    </row>
    <row r="44" spans="1:21" ht="16.5" customHeight="1">
      <c r="A44" s="264" t="s">
        <v>60</v>
      </c>
      <c r="B44" s="262" t="s">
        <v>25</v>
      </c>
      <c r="C44" s="262" t="s">
        <v>25</v>
      </c>
      <c r="D44" s="262">
        <v>4</v>
      </c>
      <c r="E44" s="262" t="s">
        <v>25</v>
      </c>
      <c r="F44" s="262">
        <v>5</v>
      </c>
      <c r="G44" s="262" t="s">
        <v>25</v>
      </c>
      <c r="H44" s="262">
        <v>2</v>
      </c>
      <c r="I44" s="262" t="s">
        <v>25</v>
      </c>
      <c r="J44" s="262" t="s">
        <v>25</v>
      </c>
      <c r="K44" s="262" t="s">
        <v>25</v>
      </c>
      <c r="L44" s="262">
        <v>1</v>
      </c>
      <c r="M44" s="262" t="s">
        <v>25</v>
      </c>
      <c r="N44" s="262" t="s">
        <v>25</v>
      </c>
      <c r="O44" s="262" t="s">
        <v>25</v>
      </c>
      <c r="P44" s="262" t="s">
        <v>25</v>
      </c>
      <c r="Q44" s="262" t="s">
        <v>25</v>
      </c>
    </row>
    <row r="45" spans="1:21" ht="16.5" customHeight="1">
      <c r="A45" s="271" t="s">
        <v>128</v>
      </c>
      <c r="B45" s="269" t="s">
        <v>3</v>
      </c>
      <c r="C45" s="269" t="s">
        <v>3</v>
      </c>
      <c r="D45" s="269">
        <v>4</v>
      </c>
      <c r="E45" s="269" t="s">
        <v>3</v>
      </c>
      <c r="F45" s="269">
        <v>5</v>
      </c>
      <c r="G45" s="269">
        <v>1</v>
      </c>
      <c r="H45" s="269" t="s">
        <v>3</v>
      </c>
      <c r="I45" s="269" t="s">
        <v>3</v>
      </c>
      <c r="J45" s="269" t="s">
        <v>3</v>
      </c>
      <c r="K45" s="269" t="s">
        <v>3</v>
      </c>
      <c r="L45" s="269">
        <v>1</v>
      </c>
      <c r="M45" s="269" t="s">
        <v>3</v>
      </c>
      <c r="N45" s="269">
        <v>2</v>
      </c>
      <c r="O45" s="269" t="s">
        <v>3</v>
      </c>
      <c r="P45" s="269" t="s">
        <v>3</v>
      </c>
      <c r="Q45" s="269" t="s">
        <v>3</v>
      </c>
    </row>
    <row r="46" spans="1:21" s="265" customFormat="1" ht="33" customHeight="1">
      <c r="A46" s="123" t="s">
        <v>24</v>
      </c>
      <c r="B46" s="122" t="str">
        <f>B47</f>
        <v>-</v>
      </c>
      <c r="C46" s="122" t="str">
        <f>C47</f>
        <v>-</v>
      </c>
      <c r="D46" s="122">
        <f>D47</f>
        <v>1</v>
      </c>
      <c r="E46" s="122">
        <f>E47</f>
        <v>1</v>
      </c>
      <c r="F46" s="122" t="str">
        <f>F47</f>
        <v>-</v>
      </c>
      <c r="G46" s="122" t="str">
        <f>G47</f>
        <v>-</v>
      </c>
      <c r="H46" s="122" t="str">
        <f>H47</f>
        <v>-</v>
      </c>
      <c r="I46" s="122" t="str">
        <f>I47</f>
        <v>-</v>
      </c>
      <c r="J46" s="122" t="str">
        <f>J47</f>
        <v>-</v>
      </c>
      <c r="K46" s="122" t="str">
        <f>K47</f>
        <v>-</v>
      </c>
      <c r="L46" s="122">
        <f>L47</f>
        <v>1</v>
      </c>
      <c r="M46" s="122">
        <f>M47</f>
        <v>1</v>
      </c>
      <c r="N46" s="122" t="str">
        <f>N47</f>
        <v>-</v>
      </c>
      <c r="O46" s="122" t="str">
        <f>O47</f>
        <v>-</v>
      </c>
      <c r="P46" s="122" t="str">
        <f>P47</f>
        <v>-</v>
      </c>
      <c r="Q46" s="122" t="str">
        <f>Q47</f>
        <v>-</v>
      </c>
    </row>
    <row r="47" spans="1:21" ht="16.5" customHeight="1">
      <c r="A47" s="264" t="s">
        <v>56</v>
      </c>
      <c r="B47" s="262" t="s">
        <v>25</v>
      </c>
      <c r="C47" s="262" t="s">
        <v>25</v>
      </c>
      <c r="D47" s="262">
        <v>1</v>
      </c>
      <c r="E47" s="262">
        <v>1</v>
      </c>
      <c r="F47" s="262" t="s">
        <v>25</v>
      </c>
      <c r="G47" s="262" t="s">
        <v>25</v>
      </c>
      <c r="H47" s="262" t="s">
        <v>25</v>
      </c>
      <c r="I47" s="262" t="s">
        <v>25</v>
      </c>
      <c r="J47" s="262" t="s">
        <v>25</v>
      </c>
      <c r="K47" s="262" t="s">
        <v>25</v>
      </c>
      <c r="L47" s="262">
        <v>1</v>
      </c>
      <c r="M47" s="262">
        <v>1</v>
      </c>
      <c r="N47" s="262" t="s">
        <v>25</v>
      </c>
      <c r="O47" s="262" t="s">
        <v>25</v>
      </c>
      <c r="P47" s="262" t="s">
        <v>25</v>
      </c>
      <c r="Q47" s="262" t="s">
        <v>25</v>
      </c>
    </row>
    <row r="48" spans="1:21" ht="33" customHeight="1">
      <c r="A48" s="123" t="s">
        <v>18</v>
      </c>
      <c r="B48" s="122" t="str">
        <f>B49</f>
        <v>-</v>
      </c>
      <c r="C48" s="122" t="str">
        <f>C49</f>
        <v>-</v>
      </c>
      <c r="D48" s="122" t="str">
        <f>D49</f>
        <v>-</v>
      </c>
      <c r="E48" s="122" t="str">
        <f>E49</f>
        <v>-</v>
      </c>
      <c r="F48" s="122">
        <f>F49</f>
        <v>1</v>
      </c>
      <c r="G48" s="122">
        <f>G49</f>
        <v>1</v>
      </c>
      <c r="H48" s="122" t="str">
        <f>H49</f>
        <v>-</v>
      </c>
      <c r="I48" s="122" t="str">
        <f>I49</f>
        <v>-</v>
      </c>
      <c r="J48" s="122" t="str">
        <f>J49</f>
        <v>-</v>
      </c>
      <c r="K48" s="122" t="str">
        <f>K49</f>
        <v>-</v>
      </c>
      <c r="L48" s="122" t="str">
        <f>L49</f>
        <v>-</v>
      </c>
      <c r="M48" s="122" t="str">
        <f>M49</f>
        <v>-</v>
      </c>
      <c r="N48" s="122" t="str">
        <f>N49</f>
        <v>-</v>
      </c>
      <c r="O48" s="122" t="str">
        <f>O49</f>
        <v>-</v>
      </c>
      <c r="P48" s="122" t="str">
        <f>P49</f>
        <v>-</v>
      </c>
      <c r="Q48" s="122" t="str">
        <f>Q49</f>
        <v>-</v>
      </c>
    </row>
    <row r="49" spans="1:23" ht="16.5" customHeight="1">
      <c r="A49" s="264" t="s">
        <v>17</v>
      </c>
      <c r="B49" s="262" t="s">
        <v>3</v>
      </c>
      <c r="C49" s="262" t="s">
        <v>3</v>
      </c>
      <c r="D49" s="262" t="s">
        <v>3</v>
      </c>
      <c r="E49" s="262" t="s">
        <v>3</v>
      </c>
      <c r="F49" s="262">
        <v>1</v>
      </c>
      <c r="G49" s="262">
        <v>1</v>
      </c>
      <c r="H49" s="262" t="s">
        <v>3</v>
      </c>
      <c r="I49" s="262" t="s">
        <v>3</v>
      </c>
      <c r="J49" s="262" t="s">
        <v>3</v>
      </c>
      <c r="K49" s="262" t="s">
        <v>3</v>
      </c>
      <c r="L49" s="262" t="s">
        <v>3</v>
      </c>
      <c r="M49" s="262" t="s">
        <v>3</v>
      </c>
      <c r="N49" s="262" t="s">
        <v>3</v>
      </c>
      <c r="O49" s="262" t="s">
        <v>3</v>
      </c>
      <c r="P49" s="262" t="s">
        <v>3</v>
      </c>
      <c r="Q49" s="262" t="s">
        <v>3</v>
      </c>
    </row>
    <row r="50" spans="1:23" ht="16.5" customHeight="1">
      <c r="A50" s="289"/>
      <c r="B50" s="258"/>
      <c r="C50" s="258"/>
      <c r="D50" s="258"/>
      <c r="E50" s="258"/>
      <c r="F50" s="258"/>
      <c r="H50" s="258"/>
      <c r="I50" s="288" t="s">
        <v>51</v>
      </c>
      <c r="J50" s="258"/>
      <c r="K50" s="261"/>
      <c r="L50" s="287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8"/>
    </row>
    <row r="51" spans="1:23" ht="16.5" customHeight="1">
      <c r="A51" s="286"/>
      <c r="B51" s="285" t="s">
        <v>135</v>
      </c>
      <c r="C51" s="284"/>
      <c r="D51" s="284"/>
      <c r="E51" s="284"/>
      <c r="F51" s="284"/>
      <c r="G51" s="284"/>
      <c r="H51" s="141"/>
      <c r="I51" s="133"/>
      <c r="J51" s="277"/>
      <c r="K51" s="277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8"/>
    </row>
    <row r="52" spans="1:23" ht="33" customHeight="1">
      <c r="A52" s="283"/>
      <c r="B52" s="282" t="s">
        <v>134</v>
      </c>
      <c r="C52" s="281"/>
      <c r="D52" s="280" t="s">
        <v>133</v>
      </c>
      <c r="E52" s="281"/>
      <c r="F52" s="280" t="s">
        <v>132</v>
      </c>
      <c r="G52" s="279"/>
      <c r="H52" s="278" t="s">
        <v>44</v>
      </c>
      <c r="I52" s="278"/>
      <c r="J52" s="277"/>
      <c r="K52" s="277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8"/>
    </row>
    <row r="53" spans="1:23" ht="16.5" customHeight="1">
      <c r="A53" s="276"/>
      <c r="B53" s="274" t="s">
        <v>131</v>
      </c>
      <c r="C53" s="274" t="s">
        <v>130</v>
      </c>
      <c r="D53" s="274" t="s">
        <v>131</v>
      </c>
      <c r="E53" s="274" t="s">
        <v>130</v>
      </c>
      <c r="F53" s="274" t="s">
        <v>131</v>
      </c>
      <c r="G53" s="275" t="s">
        <v>130</v>
      </c>
      <c r="H53" s="274" t="s">
        <v>131</v>
      </c>
      <c r="I53" s="274" t="s">
        <v>130</v>
      </c>
      <c r="J53" s="273"/>
      <c r="K53" s="273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8"/>
    </row>
    <row r="54" spans="1:23" ht="16.5" customHeight="1">
      <c r="A54" s="272" t="s">
        <v>129</v>
      </c>
      <c r="B54" s="165">
        <v>18</v>
      </c>
      <c r="C54" s="165">
        <v>15</v>
      </c>
      <c r="D54" s="165">
        <v>43</v>
      </c>
      <c r="E54" s="165">
        <v>27</v>
      </c>
      <c r="F54" s="165">
        <v>69</v>
      </c>
      <c r="G54" s="165">
        <v>58</v>
      </c>
      <c r="H54" s="165">
        <v>23</v>
      </c>
      <c r="I54" s="165">
        <v>18</v>
      </c>
      <c r="J54" s="261"/>
      <c r="K54" s="261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8"/>
    </row>
    <row r="55" spans="1:23" ht="33" customHeight="1">
      <c r="A55" s="123" t="s">
        <v>36</v>
      </c>
      <c r="B55" s="122">
        <f>IF(SUM(B56,B57)=0,"-",SUM(B56,B57))</f>
        <v>3</v>
      </c>
      <c r="C55" s="122">
        <f>IF(SUM(C56,C57)=0,"-",SUM(C56,C57))</f>
        <v>1</v>
      </c>
      <c r="D55" s="122">
        <f>IF(SUM(D56,D57)=0,"-",SUM(D56,D57))</f>
        <v>11</v>
      </c>
      <c r="E55" s="122" t="str">
        <f>IF(SUM(E56,E57)=0,"-",SUM(E56,E57))</f>
        <v>-</v>
      </c>
      <c r="F55" s="122">
        <f>IF(SUM(F56,F57)=0,"-",SUM(F56,F57))</f>
        <v>12</v>
      </c>
      <c r="G55" s="122" t="str">
        <f>IF(SUM(G56,G57)=0,"-",SUM(G56,G57))</f>
        <v>-</v>
      </c>
      <c r="H55" s="122">
        <f>IF(SUM(H56,H57)=0,"-",SUM(H56,H57))</f>
        <v>5</v>
      </c>
      <c r="I55" s="122" t="str">
        <f>IF(SUM(I56,I57)=0,"-",SUM(I56,I57))</f>
        <v>-</v>
      </c>
      <c r="J55" s="261"/>
      <c r="K55" s="261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8"/>
    </row>
    <row r="56" spans="1:23" ht="16.5" customHeight="1">
      <c r="A56" s="264" t="s">
        <v>60</v>
      </c>
      <c r="B56" s="262" t="s">
        <v>25</v>
      </c>
      <c r="C56" s="262" t="s">
        <v>25</v>
      </c>
      <c r="D56" s="262" t="s">
        <v>25</v>
      </c>
      <c r="E56" s="262" t="s">
        <v>25</v>
      </c>
      <c r="F56" s="262">
        <v>3</v>
      </c>
      <c r="G56" s="263" t="s">
        <v>25</v>
      </c>
      <c r="H56" s="262">
        <v>5</v>
      </c>
      <c r="I56" s="262" t="s">
        <v>25</v>
      </c>
      <c r="J56" s="261"/>
      <c r="K56" s="261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8"/>
    </row>
    <row r="57" spans="1:23" ht="16.5" customHeight="1">
      <c r="A57" s="271" t="s">
        <v>128</v>
      </c>
      <c r="B57" s="269">
        <v>3</v>
      </c>
      <c r="C57" s="269">
        <v>1</v>
      </c>
      <c r="D57" s="269">
        <v>11</v>
      </c>
      <c r="E57" s="269" t="s">
        <v>3</v>
      </c>
      <c r="F57" s="269">
        <v>9</v>
      </c>
      <c r="G57" s="270" t="s">
        <v>3</v>
      </c>
      <c r="H57" s="269" t="s">
        <v>3</v>
      </c>
      <c r="I57" s="269" t="s">
        <v>3</v>
      </c>
      <c r="J57" s="261"/>
      <c r="K57" s="261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8"/>
    </row>
    <row r="58" spans="1:23" s="265" customFormat="1" ht="33" customHeight="1">
      <c r="A58" s="123" t="s">
        <v>24</v>
      </c>
      <c r="B58" s="122" t="str">
        <f>B59</f>
        <v>-</v>
      </c>
      <c r="C58" s="122" t="str">
        <f>C59</f>
        <v>-</v>
      </c>
      <c r="D58" s="122">
        <f>D59</f>
        <v>1</v>
      </c>
      <c r="E58" s="122">
        <f>E59</f>
        <v>1</v>
      </c>
      <c r="F58" s="122" t="str">
        <f>F59</f>
        <v>-</v>
      </c>
      <c r="G58" s="122" t="str">
        <f>G59</f>
        <v>-</v>
      </c>
      <c r="H58" s="122" t="str">
        <f>H59</f>
        <v>-</v>
      </c>
      <c r="I58" s="122" t="str">
        <f>I59</f>
        <v>-</v>
      </c>
      <c r="J58" s="268"/>
      <c r="K58" s="268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6"/>
    </row>
    <row r="59" spans="1:23" ht="16.5" customHeight="1">
      <c r="A59" s="264" t="s">
        <v>56</v>
      </c>
      <c r="B59" s="262" t="s">
        <v>25</v>
      </c>
      <c r="C59" s="262" t="s">
        <v>25</v>
      </c>
      <c r="D59" s="262">
        <v>1</v>
      </c>
      <c r="E59" s="262">
        <v>1</v>
      </c>
      <c r="F59" s="262" t="s">
        <v>25</v>
      </c>
      <c r="G59" s="263" t="s">
        <v>25</v>
      </c>
      <c r="H59" s="262" t="s">
        <v>25</v>
      </c>
      <c r="I59" s="262" t="s">
        <v>25</v>
      </c>
      <c r="J59" s="261"/>
      <c r="K59" s="261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59"/>
      <c r="W59" s="258"/>
    </row>
    <row r="60" spans="1:23" ht="33" customHeight="1">
      <c r="A60" s="123" t="s">
        <v>18</v>
      </c>
      <c r="B60" s="122" t="str">
        <f>B61</f>
        <v>-</v>
      </c>
      <c r="C60" s="122" t="str">
        <f>C61</f>
        <v>-</v>
      </c>
      <c r="D60" s="122">
        <f>D61</f>
        <v>1</v>
      </c>
      <c r="E60" s="122" t="str">
        <f>E61</f>
        <v>-</v>
      </c>
      <c r="F60" s="122">
        <f>F61</f>
        <v>1</v>
      </c>
      <c r="G60" s="122" t="str">
        <f>G61</f>
        <v>-</v>
      </c>
      <c r="H60" s="122" t="str">
        <f>H61</f>
        <v>-</v>
      </c>
      <c r="I60" s="122" t="str">
        <f>I61</f>
        <v>-</v>
      </c>
      <c r="J60" s="261"/>
      <c r="K60" s="261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8"/>
    </row>
    <row r="61" spans="1:23" ht="16.5" customHeight="1">
      <c r="A61" s="264" t="s">
        <v>17</v>
      </c>
      <c r="B61" s="262" t="s">
        <v>3</v>
      </c>
      <c r="C61" s="262" t="s">
        <v>3</v>
      </c>
      <c r="D61" s="262">
        <v>1</v>
      </c>
      <c r="E61" s="262" t="s">
        <v>3</v>
      </c>
      <c r="F61" s="262">
        <v>1</v>
      </c>
      <c r="G61" s="263" t="s">
        <v>3</v>
      </c>
      <c r="H61" s="262" t="s">
        <v>3</v>
      </c>
      <c r="I61" s="262" t="s">
        <v>3</v>
      </c>
      <c r="J61" s="261"/>
      <c r="K61" s="261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8"/>
    </row>
    <row r="62" spans="1:23" ht="16.5" customHeight="1">
      <c r="A62" s="260" t="s">
        <v>127</v>
      </c>
      <c r="H62" s="258"/>
      <c r="I62" s="258"/>
      <c r="J62" s="258"/>
      <c r="K62" s="258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8"/>
    </row>
    <row r="63" spans="1:23" ht="16.5" customHeight="1">
      <c r="K63" s="258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V63" s="259"/>
      <c r="W63" s="258"/>
    </row>
    <row r="64" spans="1:23" ht="16.5" customHeight="1">
      <c r="A64" s="257" t="s">
        <v>126</v>
      </c>
      <c r="K64" s="258"/>
      <c r="L64" s="259"/>
      <c r="M64" s="259"/>
      <c r="N64" s="259"/>
      <c r="O64" s="259"/>
      <c r="P64" s="259"/>
      <c r="Q64" s="259"/>
      <c r="R64" s="259"/>
      <c r="S64" s="259"/>
      <c r="T64" s="259"/>
      <c r="U64" s="259"/>
      <c r="V64" s="259"/>
      <c r="W64" s="258"/>
    </row>
    <row r="65" spans="1:23" ht="16.5" customHeight="1">
      <c r="A65" s="257" t="s">
        <v>125</v>
      </c>
      <c r="K65" s="258"/>
      <c r="L65" s="259"/>
      <c r="M65" s="259"/>
      <c r="N65" s="259"/>
      <c r="O65" s="259"/>
      <c r="P65" s="259"/>
      <c r="Q65" s="259"/>
      <c r="R65" s="259"/>
      <c r="S65" s="259"/>
      <c r="T65" s="259"/>
      <c r="U65" s="259"/>
      <c r="V65" s="259"/>
      <c r="W65" s="258"/>
    </row>
  </sheetData>
  <mergeCells count="45">
    <mergeCell ref="F52:G52"/>
    <mergeCell ref="B52:C52"/>
    <mergeCell ref="D52:E52"/>
    <mergeCell ref="B40:C40"/>
    <mergeCell ref="D40:E40"/>
    <mergeCell ref="B27:C27"/>
    <mergeCell ref="D27:E27"/>
    <mergeCell ref="N40:O40"/>
    <mergeCell ref="P40:Q40"/>
    <mergeCell ref="B51:I51"/>
    <mergeCell ref="H52:I52"/>
    <mergeCell ref="L40:M40"/>
    <mergeCell ref="F40:G40"/>
    <mergeCell ref="J40:K40"/>
    <mergeCell ref="H40:I40"/>
    <mergeCell ref="D15:E15"/>
    <mergeCell ref="B15:C15"/>
    <mergeCell ref="N27:O27"/>
    <mergeCell ref="P27:Q27"/>
    <mergeCell ref="B39:I39"/>
    <mergeCell ref="J39:Q39"/>
    <mergeCell ref="L27:M27"/>
    <mergeCell ref="H27:I27"/>
    <mergeCell ref="J27:K27"/>
    <mergeCell ref="F27:G27"/>
    <mergeCell ref="B3:C3"/>
    <mergeCell ref="D3:E3"/>
    <mergeCell ref="N15:O15"/>
    <mergeCell ref="P15:Q15"/>
    <mergeCell ref="B26:I26"/>
    <mergeCell ref="J26:Q26"/>
    <mergeCell ref="L15:M15"/>
    <mergeCell ref="H15:I15"/>
    <mergeCell ref="J15:K15"/>
    <mergeCell ref="F15:G15"/>
    <mergeCell ref="J2:Q2"/>
    <mergeCell ref="P3:Q3"/>
    <mergeCell ref="B14:I14"/>
    <mergeCell ref="J14:Q14"/>
    <mergeCell ref="N3:O3"/>
    <mergeCell ref="L3:M3"/>
    <mergeCell ref="B2:I2"/>
    <mergeCell ref="F3:G3"/>
    <mergeCell ref="H3:I3"/>
    <mergeCell ref="J3:K3"/>
  </mergeCells>
  <phoneticPr fontId="4"/>
  <printOptions horizontalCentered="1"/>
  <pageMargins left="0.78740157480314965" right="0.78740157480314965" top="0.78740157480314965" bottom="0.19685039370078741" header="0" footer="0"/>
  <headerFooter alignWithMargins="0"/>
  <rowBreaks count="1" manualBreakCount="1">
    <brk id="38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showGridLines="0" showOutlineSymbols="0" zoomScaleNormal="100" zoomScaleSheetLayoutView="80" workbookViewId="0"/>
  </sheetViews>
  <sheetFormatPr defaultColWidth="10" defaultRowHeight="15"/>
  <cols>
    <col min="1" max="1" width="16.625" style="313" customWidth="1"/>
    <col min="2" max="11" width="9.625" style="256" customWidth="1"/>
    <col min="12" max="15" width="5.375" style="256" customWidth="1"/>
    <col min="16" max="17" width="5.375" style="312" customWidth="1"/>
    <col min="18" max="16384" width="10" style="312"/>
  </cols>
  <sheetData>
    <row r="1" spans="1:29" s="348" customFormat="1" ht="18" customHeight="1">
      <c r="A1" s="353" t="s">
        <v>152</v>
      </c>
      <c r="B1" s="349"/>
      <c r="C1" s="352"/>
      <c r="D1" s="349"/>
      <c r="E1" s="352"/>
      <c r="F1" s="352"/>
      <c r="G1" s="352"/>
      <c r="H1" s="349"/>
      <c r="I1" s="350"/>
      <c r="J1" s="349"/>
      <c r="K1" s="351" t="s">
        <v>151</v>
      </c>
      <c r="M1" s="350"/>
      <c r="N1" s="349"/>
      <c r="O1" s="349"/>
      <c r="P1" s="349"/>
      <c r="Q1" s="349"/>
    </row>
    <row r="2" spans="1:29" ht="33" customHeight="1">
      <c r="A2" s="347"/>
      <c r="B2" s="345" t="s">
        <v>150</v>
      </c>
      <c r="C2" s="346"/>
      <c r="D2" s="345" t="s">
        <v>134</v>
      </c>
      <c r="E2" s="346"/>
      <c r="F2" s="345" t="s">
        <v>133</v>
      </c>
      <c r="G2" s="346"/>
      <c r="H2" s="345" t="s">
        <v>149</v>
      </c>
      <c r="I2" s="344"/>
      <c r="J2" s="343" t="s">
        <v>44</v>
      </c>
      <c r="K2" s="342"/>
      <c r="L2" s="341"/>
      <c r="M2" s="341"/>
      <c r="N2" s="333"/>
      <c r="O2" s="333"/>
      <c r="P2" s="338"/>
      <c r="Q2" s="338"/>
      <c r="R2" s="340"/>
      <c r="S2" s="340"/>
      <c r="T2" s="339"/>
      <c r="U2" s="339"/>
      <c r="V2" s="339"/>
      <c r="W2" s="339"/>
      <c r="X2" s="333"/>
      <c r="Y2" s="333"/>
      <c r="Z2" s="338"/>
      <c r="AA2" s="338"/>
      <c r="AB2" s="258"/>
      <c r="AC2" s="256"/>
    </row>
    <row r="3" spans="1:29">
      <c r="A3" s="337"/>
      <c r="B3" s="335" t="s">
        <v>147</v>
      </c>
      <c r="C3" s="335" t="s">
        <v>148</v>
      </c>
      <c r="D3" s="335" t="s">
        <v>147</v>
      </c>
      <c r="E3" s="335" t="s">
        <v>148</v>
      </c>
      <c r="F3" s="335" t="s">
        <v>147</v>
      </c>
      <c r="G3" s="335" t="s">
        <v>148</v>
      </c>
      <c r="H3" s="335" t="s">
        <v>147</v>
      </c>
      <c r="I3" s="335" t="s">
        <v>148</v>
      </c>
      <c r="J3" s="336" t="s">
        <v>147</v>
      </c>
      <c r="K3" s="335" t="s">
        <v>147</v>
      </c>
      <c r="L3" s="258"/>
      <c r="M3" s="334"/>
      <c r="N3" s="279"/>
      <c r="O3" s="279"/>
      <c r="P3" s="279"/>
      <c r="Q3" s="279"/>
      <c r="R3" s="293"/>
      <c r="S3" s="293"/>
      <c r="T3" s="293"/>
      <c r="U3" s="293"/>
      <c r="V3" s="293"/>
      <c r="W3" s="293"/>
      <c r="X3" s="279"/>
      <c r="Y3" s="279"/>
      <c r="Z3" s="279"/>
      <c r="AA3" s="279"/>
      <c r="AB3" s="258"/>
      <c r="AC3" s="256"/>
    </row>
    <row r="4" spans="1:29" ht="16.5" customHeight="1">
      <c r="A4" s="272" t="s">
        <v>129</v>
      </c>
      <c r="B4" s="307">
        <v>1568</v>
      </c>
      <c r="C4" s="307">
        <v>2142</v>
      </c>
      <c r="D4" s="306">
        <v>147</v>
      </c>
      <c r="E4" s="306">
        <v>178</v>
      </c>
      <c r="F4" s="306">
        <v>527</v>
      </c>
      <c r="G4" s="306">
        <v>757</v>
      </c>
      <c r="H4" s="306">
        <v>715</v>
      </c>
      <c r="I4" s="306">
        <v>881</v>
      </c>
      <c r="J4" s="306">
        <v>179</v>
      </c>
      <c r="K4" s="306">
        <v>226</v>
      </c>
      <c r="L4" s="330"/>
      <c r="M4" s="333"/>
      <c r="N4" s="315"/>
      <c r="O4" s="315"/>
      <c r="P4" s="315"/>
      <c r="Q4" s="315"/>
      <c r="R4" s="261"/>
      <c r="S4" s="261"/>
      <c r="T4" s="261"/>
      <c r="U4" s="261"/>
      <c r="V4" s="261"/>
      <c r="W4" s="261"/>
      <c r="X4" s="332"/>
      <c r="Y4" s="332"/>
      <c r="Z4" s="332"/>
      <c r="AA4" s="332"/>
      <c r="AB4" s="258"/>
      <c r="AC4" s="256"/>
    </row>
    <row r="5" spans="1:29" ht="33" customHeight="1">
      <c r="A5" s="123" t="s">
        <v>36</v>
      </c>
      <c r="B5" s="122">
        <f>IF(SUM(B6,B7)=0,"-",SUM(B6,B7))</f>
        <v>182</v>
      </c>
      <c r="C5" s="122" t="str">
        <f>IF(SUM(C6,C7)=0,"-",SUM(C6,C7))</f>
        <v>-</v>
      </c>
      <c r="D5" s="122">
        <f>IF(SUM(D6,D7)=0,"-",SUM(D6,D7))</f>
        <v>37</v>
      </c>
      <c r="E5" s="122" t="str">
        <f>IF(SUM(E6,E7)=0,"-",SUM(E6,E7))</f>
        <v>-</v>
      </c>
      <c r="F5" s="122">
        <f>IF(SUM(F6,F7)=0,"-",SUM(F6,F7))</f>
        <v>66</v>
      </c>
      <c r="G5" s="122" t="str">
        <f>IF(SUM(G6,G7)=0,"-",SUM(G6,G7))</f>
        <v>-</v>
      </c>
      <c r="H5" s="122">
        <f>IF(SUM(H6,H7)=0,"-",SUM(H6,H7))</f>
        <v>70</v>
      </c>
      <c r="I5" s="122" t="str">
        <f>IF(SUM(I6,I7)=0,"-",SUM(I6,I7))</f>
        <v>-</v>
      </c>
      <c r="J5" s="122">
        <f>IF(SUM(J6,J7)=0,"-",SUM(J6,J7))</f>
        <v>9</v>
      </c>
      <c r="K5" s="122" t="str">
        <f>IF(SUM(K6,K7)=0,"-",SUM(K6,K7))</f>
        <v>-</v>
      </c>
      <c r="L5" s="268"/>
      <c r="M5" s="268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331"/>
      <c r="Y5" s="331"/>
      <c r="Z5" s="331"/>
      <c r="AA5" s="331"/>
      <c r="AB5" s="258"/>
      <c r="AC5" s="256"/>
    </row>
    <row r="6" spans="1:29" ht="16.5" customHeight="1">
      <c r="A6" s="264" t="s">
        <v>60</v>
      </c>
      <c r="B6" s="119" t="s">
        <v>25</v>
      </c>
      <c r="C6" s="119" t="s">
        <v>25</v>
      </c>
      <c r="D6" s="317" t="s">
        <v>25</v>
      </c>
      <c r="E6" s="317" t="s">
        <v>25</v>
      </c>
      <c r="F6" s="317" t="s">
        <v>25</v>
      </c>
      <c r="G6" s="317" t="s">
        <v>25</v>
      </c>
      <c r="H6" s="317" t="s">
        <v>25</v>
      </c>
      <c r="I6" s="318" t="s">
        <v>25</v>
      </c>
      <c r="J6" s="318" t="s">
        <v>25</v>
      </c>
      <c r="K6" s="317" t="s">
        <v>25</v>
      </c>
      <c r="L6" s="330"/>
      <c r="M6" s="329"/>
      <c r="N6" s="315"/>
      <c r="O6" s="315"/>
      <c r="P6" s="315"/>
      <c r="Q6" s="315"/>
      <c r="R6" s="261"/>
      <c r="S6" s="261"/>
      <c r="T6" s="261"/>
      <c r="U6" s="261"/>
      <c r="V6" s="261"/>
      <c r="W6" s="261"/>
      <c r="X6" s="315"/>
      <c r="Y6" s="315"/>
      <c r="Z6" s="315"/>
      <c r="AA6" s="315"/>
      <c r="AB6" s="258"/>
      <c r="AC6" s="256"/>
    </row>
    <row r="7" spans="1:29" ht="16.5" customHeight="1">
      <c r="A7" s="271" t="s">
        <v>128</v>
      </c>
      <c r="B7" s="328">
        <v>182</v>
      </c>
      <c r="C7" s="328" t="s">
        <v>25</v>
      </c>
      <c r="D7" s="327">
        <v>37</v>
      </c>
      <c r="E7" s="327" t="s">
        <v>25</v>
      </c>
      <c r="F7" s="327">
        <v>66</v>
      </c>
      <c r="G7" s="327" t="s">
        <v>25</v>
      </c>
      <c r="H7" s="327">
        <v>70</v>
      </c>
      <c r="I7" s="326" t="s">
        <v>25</v>
      </c>
      <c r="J7" s="325">
        <v>9</v>
      </c>
      <c r="K7" s="324" t="s">
        <v>25</v>
      </c>
      <c r="L7" s="323"/>
      <c r="M7" s="266"/>
      <c r="N7" s="258"/>
      <c r="O7" s="258"/>
      <c r="P7" s="314"/>
      <c r="Q7" s="314"/>
      <c r="R7" s="314"/>
      <c r="S7" s="314"/>
      <c r="T7" s="314"/>
      <c r="U7" s="314"/>
      <c r="V7" s="314"/>
      <c r="W7" s="314"/>
    </row>
    <row r="8" spans="1:29" s="320" customFormat="1" ht="33" customHeight="1">
      <c r="A8" s="123" t="s">
        <v>24</v>
      </c>
      <c r="B8" s="115">
        <f>B9</f>
        <v>25</v>
      </c>
      <c r="C8" s="115">
        <f>C9</f>
        <v>30</v>
      </c>
      <c r="D8" s="115">
        <f>D9</f>
        <v>5</v>
      </c>
      <c r="E8" s="115">
        <f>E9</f>
        <v>11</v>
      </c>
      <c r="F8" s="115">
        <f>F9</f>
        <v>7</v>
      </c>
      <c r="G8" s="115">
        <f>G9</f>
        <v>9</v>
      </c>
      <c r="H8" s="115">
        <f>H9</f>
        <v>8</v>
      </c>
      <c r="I8" s="115">
        <f>I9</f>
        <v>10</v>
      </c>
      <c r="J8" s="115">
        <f>J9</f>
        <v>5</v>
      </c>
      <c r="K8" s="115">
        <f>K9</f>
        <v>5</v>
      </c>
      <c r="L8" s="268"/>
      <c r="M8" s="322"/>
      <c r="N8" s="266"/>
      <c r="O8" s="266"/>
      <c r="P8" s="321"/>
      <c r="Q8" s="321"/>
      <c r="R8" s="321"/>
      <c r="S8" s="321"/>
      <c r="T8" s="321"/>
      <c r="U8" s="321"/>
      <c r="V8" s="321"/>
      <c r="W8" s="321"/>
    </row>
    <row r="9" spans="1:29" s="256" customFormat="1" ht="16.5" customHeight="1">
      <c r="A9" s="264" t="s">
        <v>56</v>
      </c>
      <c r="B9" s="122">
        <v>25</v>
      </c>
      <c r="C9" s="122">
        <v>30</v>
      </c>
      <c r="D9" s="317">
        <v>5</v>
      </c>
      <c r="E9" s="317">
        <v>11</v>
      </c>
      <c r="F9" s="317">
        <v>7</v>
      </c>
      <c r="G9" s="317">
        <v>9</v>
      </c>
      <c r="H9" s="317">
        <v>8</v>
      </c>
      <c r="I9" s="318">
        <v>10</v>
      </c>
      <c r="J9" s="319">
        <v>5</v>
      </c>
      <c r="K9" s="319">
        <v>5</v>
      </c>
      <c r="L9" s="258"/>
      <c r="M9" s="316"/>
      <c r="N9" s="315"/>
      <c r="O9" s="315"/>
      <c r="P9" s="315"/>
      <c r="Q9" s="315"/>
      <c r="R9" s="261"/>
      <c r="S9" s="261"/>
      <c r="T9" s="261"/>
      <c r="U9" s="261"/>
      <c r="V9" s="261"/>
      <c r="W9" s="261"/>
      <c r="X9" s="315"/>
      <c r="Y9" s="315"/>
      <c r="Z9" s="315"/>
      <c r="AA9" s="315"/>
      <c r="AB9" s="258"/>
    </row>
    <row r="10" spans="1:29" s="256" customFormat="1" ht="33" customHeight="1">
      <c r="A10" s="123" t="s">
        <v>18</v>
      </c>
      <c r="B10" s="122" t="str">
        <f>B11</f>
        <v>-</v>
      </c>
      <c r="C10" s="122" t="str">
        <f>C11</f>
        <v>-</v>
      </c>
      <c r="D10" s="122" t="str">
        <f>D11</f>
        <v>-</v>
      </c>
      <c r="E10" s="122" t="str">
        <f>E11</f>
        <v>-</v>
      </c>
      <c r="F10" s="122">
        <f>F11</f>
        <v>2</v>
      </c>
      <c r="G10" s="122">
        <f>G11</f>
        <v>2</v>
      </c>
      <c r="H10" s="122">
        <f>H11</f>
        <v>4</v>
      </c>
      <c r="I10" s="122">
        <f>I11</f>
        <v>4</v>
      </c>
      <c r="J10" s="122">
        <f>J11</f>
        <v>6</v>
      </c>
      <c r="K10" s="122">
        <f>K11</f>
        <v>7</v>
      </c>
      <c r="L10" s="258"/>
      <c r="M10" s="316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58"/>
    </row>
    <row r="11" spans="1:29" s="256" customFormat="1" ht="16.5" customHeight="1">
      <c r="A11" s="264" t="s">
        <v>17</v>
      </c>
      <c r="B11" s="122" t="s">
        <v>25</v>
      </c>
      <c r="C11" s="122" t="s">
        <v>25</v>
      </c>
      <c r="D11" s="317" t="s">
        <v>25</v>
      </c>
      <c r="E11" s="317" t="s">
        <v>25</v>
      </c>
      <c r="F11" s="317">
        <v>2</v>
      </c>
      <c r="G11" s="317">
        <v>2</v>
      </c>
      <c r="H11" s="317">
        <v>4</v>
      </c>
      <c r="I11" s="318">
        <v>4</v>
      </c>
      <c r="J11" s="318">
        <v>6</v>
      </c>
      <c r="K11" s="317">
        <v>7</v>
      </c>
      <c r="L11" s="316"/>
      <c r="M11" s="258"/>
      <c r="N11" s="315"/>
      <c r="O11" s="315"/>
      <c r="P11" s="315"/>
      <c r="Q11" s="315"/>
      <c r="R11" s="261"/>
      <c r="S11" s="261"/>
      <c r="T11" s="261"/>
      <c r="U11" s="261"/>
      <c r="V11" s="261"/>
      <c r="W11" s="261"/>
      <c r="X11" s="315"/>
      <c r="Y11" s="315"/>
      <c r="Z11" s="315"/>
      <c r="AA11" s="315"/>
      <c r="AB11" s="258"/>
    </row>
    <row r="12" spans="1:29" ht="16.5" customHeight="1">
      <c r="A12" s="260" t="s">
        <v>127</v>
      </c>
      <c r="J12" s="258"/>
      <c r="K12" s="258"/>
      <c r="L12" s="258"/>
      <c r="M12" s="258"/>
      <c r="N12" s="258"/>
      <c r="O12" s="258"/>
      <c r="P12" s="314"/>
      <c r="Q12" s="314"/>
      <c r="R12" s="314"/>
      <c r="S12" s="314"/>
      <c r="T12" s="314"/>
      <c r="U12" s="314"/>
      <c r="V12" s="314"/>
      <c r="W12" s="314"/>
    </row>
    <row r="13" spans="1:29" ht="16.5" customHeight="1">
      <c r="A13" s="260"/>
      <c r="J13" s="258"/>
      <c r="K13" s="258"/>
      <c r="L13" s="258"/>
      <c r="M13" s="258"/>
      <c r="N13" s="258"/>
      <c r="O13" s="258"/>
      <c r="P13" s="314"/>
      <c r="Q13" s="314"/>
      <c r="R13" s="314"/>
      <c r="S13" s="314"/>
      <c r="T13" s="314"/>
      <c r="U13" s="314"/>
      <c r="V13" s="314"/>
      <c r="W13" s="314"/>
    </row>
    <row r="14" spans="1:29" ht="16.5" customHeight="1">
      <c r="A14" s="257" t="s">
        <v>146</v>
      </c>
    </row>
  </sheetData>
  <mergeCells count="32">
    <mergeCell ref="N9:O9"/>
    <mergeCell ref="P9:Q9"/>
    <mergeCell ref="X9:Y9"/>
    <mergeCell ref="Z9:AA9"/>
    <mergeCell ref="N11:O11"/>
    <mergeCell ref="P11:Q11"/>
    <mergeCell ref="X11:Y11"/>
    <mergeCell ref="Z11:AA11"/>
    <mergeCell ref="B2:C2"/>
    <mergeCell ref="D2:E2"/>
    <mergeCell ref="F2:G2"/>
    <mergeCell ref="H2:I2"/>
    <mergeCell ref="J2:K2"/>
    <mergeCell ref="P6:Q6"/>
    <mergeCell ref="L4:M4"/>
    <mergeCell ref="L6:M6"/>
    <mergeCell ref="R2:S2"/>
    <mergeCell ref="T2:U2"/>
    <mergeCell ref="N2:Q2"/>
    <mergeCell ref="N4:O4"/>
    <mergeCell ref="P4:Q4"/>
    <mergeCell ref="N6:O6"/>
    <mergeCell ref="X6:Y6"/>
    <mergeCell ref="Z6:AA6"/>
    <mergeCell ref="X2:AA2"/>
    <mergeCell ref="N3:O3"/>
    <mergeCell ref="P3:Q3"/>
    <mergeCell ref="X3:Y3"/>
    <mergeCell ref="Z3:AA3"/>
    <mergeCell ref="X4:Y4"/>
    <mergeCell ref="Z4:AA4"/>
    <mergeCell ref="V2:W2"/>
  </mergeCells>
  <phoneticPr fontId="4"/>
  <printOptions horizontalCentered="1"/>
  <pageMargins left="0.31496062992125984" right="0.31496062992125984" top="0.78740157480314965" bottom="0.78740157480314965" header="0" footer="0"/>
  <headerFooter alignWithMargins="0"/>
  <rowBreaks count="3" manualBreakCount="3">
    <brk id="10212" min="273" max="30784" man="1"/>
    <brk id="41700" min="264" max="3956" man="1"/>
    <brk id="58744" min="268" max="20300" man="1"/>
  </rowBreaks>
</worksheet>
</file>