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3" sheetId="1" r:id="rId1"/>
    <sheet name="74" sheetId="2" r:id="rId2"/>
    <sheet name="75" sheetId="3" r:id="rId3"/>
  </sheets>
  <externalReferences>
    <externalReference r:id="rId4"/>
  </externalReferences>
  <definedNames>
    <definedName name="_xlnm._FilterDatabase" localSheetId="0" hidden="1">'73'!$Y$18:$Y$19</definedName>
    <definedName name="_xlnm.Print_Area" localSheetId="0">'73'!$A$1:$AQ$38</definedName>
    <definedName name="_xlnm.Print_Area" localSheetId="1">'74'!$A$1:$AT$15</definedName>
    <definedName name="_xlnm.Print_Area" localSheetId="2">'75'!$A$1:$AV$63</definedName>
    <definedName name="_xlnm.Print_Area">#REF!</definedName>
    <definedName name="_xlnm.Print_Titles" localSheetId="2">'75'!$1:$4</definedName>
    <definedName name="_xlnm.Print_Titles">#N/A</definedName>
    <definedName name="Z_293DF52C_1200_42BF_A78D_BB2AAB878329_.wvu.PrintArea" localSheetId="0" hidden="1">'73'!$A$1:$AQ$38</definedName>
    <definedName name="Z_293DF52C_1200_42BF_A78D_BB2AAB878329_.wvu.PrintArea" localSheetId="1" hidden="1">'74'!$A$1:$AT$15</definedName>
    <definedName name="Z_293DF52C_1200_42BF_A78D_BB2AAB878329_.wvu.PrintArea" localSheetId="2" hidden="1">'75'!$A$1:$AV$63</definedName>
    <definedName name="Z_293DF52C_1200_42BF_A78D_BB2AAB878329_.wvu.PrintTitles" localSheetId="2" hidden="1">'75'!$1:$4</definedName>
    <definedName name="Z_56D0106B_CB90_4499_A8AC_183481DC4CD8_.wvu.PrintArea" localSheetId="0" hidden="1">'73'!$A$1:$AQ$38</definedName>
    <definedName name="Z_56D0106B_CB90_4499_A8AC_183481DC4CD8_.wvu.PrintArea" localSheetId="1" hidden="1">'74'!$A$1:$AT$15</definedName>
    <definedName name="Z_56D0106B_CB90_4499_A8AC_183481DC4CD8_.wvu.PrintArea" localSheetId="2" hidden="1">'75'!$A$1:$AV$63</definedName>
    <definedName name="Z_56D0106B_CB90_4499_A8AC_183481DC4CD8_.wvu.PrintTitles" localSheetId="2" hidden="1">'75'!$1:$4</definedName>
    <definedName name="Z_81642AB8_0225_4BC4_B7AE_9E8C6C06FBF4_.wvu.PrintArea" localSheetId="0" hidden="1">'73'!$A$1:$AQ$38</definedName>
    <definedName name="Z_81642AB8_0225_4BC4_B7AE_9E8C6C06FBF4_.wvu.PrintArea" localSheetId="1" hidden="1">'74'!$A$1:$AT$15</definedName>
    <definedName name="Z_81642AB8_0225_4BC4_B7AE_9E8C6C06FBF4_.wvu.PrintArea" localSheetId="2" hidden="1">'75'!$A$1:$AV$63</definedName>
    <definedName name="Z_81642AB8_0225_4BC4_B7AE_9E8C6C06FBF4_.wvu.PrintTitles" localSheetId="2" hidden="1">'75'!$1:$4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E15" i="3"/>
  <c r="AV15" i="3" s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D17" i="3"/>
  <c r="E17" i="3"/>
  <c r="AV17" i="3" s="1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V18" i="3" s="1"/>
  <c r="AM18" i="3"/>
  <c r="AN18" i="3"/>
  <c r="AO18" i="3"/>
  <c r="AP18" i="3"/>
  <c r="AQ18" i="3"/>
  <c r="AR18" i="3"/>
  <c r="AS18" i="3"/>
  <c r="AT18" i="3"/>
  <c r="AU18" i="3"/>
  <c r="D19" i="3"/>
  <c r="E19" i="3"/>
  <c r="AV19" i="3" s="1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25" i="3"/>
  <c r="AV26" i="3"/>
  <c r="AV27" i="3"/>
  <c r="AV28" i="3"/>
  <c r="AV29" i="3"/>
  <c r="D30" i="3"/>
  <c r="E30" i="3"/>
  <c r="AV30" i="3" s="1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D31" i="3"/>
  <c r="E31" i="3"/>
  <c r="F31" i="3"/>
  <c r="G31" i="3"/>
  <c r="H31" i="3"/>
  <c r="I31" i="3"/>
  <c r="J31" i="3"/>
  <c r="AV31" i="3" s="1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D32" i="3"/>
  <c r="E32" i="3"/>
  <c r="AV32" i="3" s="1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D34" i="3"/>
  <c r="E34" i="3"/>
  <c r="AV34" i="3" s="1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D40" i="3"/>
  <c r="E40" i="3"/>
  <c r="F40" i="3"/>
  <c r="AV40" i="3" s="1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D41" i="3"/>
  <c r="E41" i="3"/>
  <c r="AV41" i="3" s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D43" i="3"/>
  <c r="E43" i="3"/>
  <c r="AV43" i="3" s="1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D44" i="3"/>
  <c r="E44" i="3"/>
  <c r="F44" i="3"/>
  <c r="AV44" i="3" s="1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C7" i="2"/>
  <c r="D7" i="2"/>
  <c r="E7" i="2"/>
  <c r="F7" i="2"/>
  <c r="G7" i="2"/>
  <c r="AK7" i="2" s="1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L7" i="2"/>
  <c r="AM7" i="2"/>
  <c r="AN7" i="2"/>
  <c r="AO7" i="2"/>
  <c r="AP7" i="2"/>
  <c r="AQ7" i="2"/>
  <c r="AR7" i="2"/>
  <c r="AS7" i="2"/>
  <c r="AT7" i="2" s="1"/>
  <c r="B9" i="2"/>
  <c r="AK9" i="2"/>
  <c r="AQ9" i="2"/>
  <c r="AT9" i="2"/>
  <c r="C10" i="2"/>
  <c r="D10" i="2"/>
  <c r="AK10" i="2" s="1"/>
  <c r="B10" i="2" s="1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L10" i="2"/>
  <c r="AQ10" i="2" s="1"/>
  <c r="AM10" i="2"/>
  <c r="AN10" i="2"/>
  <c r="AO10" i="2"/>
  <c r="AP10" i="2"/>
  <c r="AR10" i="2"/>
  <c r="AS10" i="2"/>
  <c r="AT1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Q12" i="2" s="1"/>
  <c r="AP12" i="2"/>
  <c r="AR12" i="2"/>
  <c r="AT12" i="2" s="1"/>
  <c r="AS12" i="2"/>
  <c r="C7" i="1"/>
  <c r="D7" i="1"/>
  <c r="AK7" i="1" s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L7" i="1"/>
  <c r="AQ7" i="1" s="1"/>
  <c r="AM7" i="1"/>
  <c r="AN7" i="1"/>
  <c r="AO7" i="1"/>
  <c r="AP7" i="1"/>
  <c r="B19" i="1"/>
  <c r="B7" i="1" s="1"/>
  <c r="AK19" i="1"/>
  <c r="AQ19" i="1"/>
  <c r="C20" i="1"/>
  <c r="AK20" i="1" s="1"/>
  <c r="B20" i="1" s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L20" i="1"/>
  <c r="AM20" i="1"/>
  <c r="AN20" i="1"/>
  <c r="AO20" i="1"/>
  <c r="AP20" i="1"/>
  <c r="AQ20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Q28" i="1" s="1"/>
  <c r="AP28" i="1"/>
  <c r="B28" i="1" l="1"/>
  <c r="B12" i="2"/>
  <c r="B7" i="2"/>
</calcChain>
</file>

<file path=xl/sharedStrings.xml><?xml version="1.0" encoding="utf-8"?>
<sst xmlns="http://schemas.openxmlformats.org/spreadsheetml/2006/main" count="1656" uniqueCount="185">
  <si>
    <t>資料　保健所集計</t>
    <phoneticPr fontId="4"/>
  </si>
  <si>
    <t>-</t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</si>
  <si>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</si>
  <si>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</si>
  <si>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</si>
  <si>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</si>
  <si>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</si>
  <si>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管内一円</t>
    <rPh sb="0" eb="2">
      <t>カンナイ</t>
    </rPh>
    <rPh sb="2" eb="4">
      <t>イチエン</t>
    </rPh>
    <phoneticPr fontId="4"/>
  </si>
  <si>
    <t>道内一円</t>
    <rPh sb="0" eb="2">
      <t>ドウナイ</t>
    </rPh>
    <rPh sb="2" eb="4">
      <t>イチエン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</si>
  <si>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</si>
  <si>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</si>
  <si>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</si>
  <si>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</si>
  <si>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</si>
  <si>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</si>
  <si>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</si>
  <si>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</si>
  <si>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</si>
  <si>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</si>
  <si>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</si>
  <si>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</si>
  <si>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</si>
  <si>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</si>
  <si>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</si>
  <si>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</si>
  <si>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</si>
  <si>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</si>
  <si>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</si>
  <si>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</si>
  <si>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札幌市（再掲）</t>
    <rPh sb="0" eb="3">
      <t>サッポロシ</t>
    </rPh>
    <rPh sb="4" eb="6">
      <t>サイケイ</t>
    </rPh>
    <phoneticPr fontId="4"/>
  </si>
  <si>
    <t>全道</t>
  </si>
  <si>
    <t>その他の製造業</t>
  </si>
  <si>
    <t>水産加工品製造業</t>
  </si>
  <si>
    <t>小計</t>
    <phoneticPr fontId="4"/>
  </si>
  <si>
    <t>かき処理業</t>
  </si>
  <si>
    <t>行　商</t>
  </si>
  <si>
    <t>食品販売業</t>
  </si>
  <si>
    <t>製造業</t>
    <phoneticPr fontId="4"/>
  </si>
  <si>
    <t>小計</t>
    <phoneticPr fontId="4"/>
  </si>
  <si>
    <t>食品の冷凍又は
冷蔵業</t>
    <phoneticPr fontId="4"/>
  </si>
  <si>
    <t>魚肉ねり製品製造業</t>
    <rPh sb="0" eb="1">
      <t>サカナ</t>
    </rPh>
    <phoneticPr fontId="4"/>
  </si>
  <si>
    <t>魚介類せり売営業</t>
  </si>
  <si>
    <t>魚介類販売業</t>
  </si>
  <si>
    <t>食肉販売業</t>
  </si>
  <si>
    <t>食肉製品製造業</t>
  </si>
  <si>
    <t>食肉処理業</t>
    <phoneticPr fontId="4"/>
  </si>
  <si>
    <t>乳酸菌飲料
製造業</t>
    <phoneticPr fontId="4"/>
  </si>
  <si>
    <t>マーガリン・ショートニング製造業</t>
    <phoneticPr fontId="4"/>
  </si>
  <si>
    <t>乳類販売業</t>
    <phoneticPr fontId="4"/>
  </si>
  <si>
    <t>集乳業</t>
  </si>
  <si>
    <t>アイスクリーム類
製造業</t>
    <phoneticPr fontId="4"/>
  </si>
  <si>
    <t>乳製品製造業</t>
  </si>
  <si>
    <t>特別牛乳さく
取処理業</t>
    <phoneticPr fontId="4"/>
  </si>
  <si>
    <t>乳処理業</t>
  </si>
  <si>
    <t>食品の放射線照射業</t>
    <phoneticPr fontId="4"/>
  </si>
  <si>
    <t>添加物製造業</t>
    <phoneticPr fontId="4"/>
  </si>
  <si>
    <t>食用油脂製造業</t>
  </si>
  <si>
    <t>そうざい製造業</t>
  </si>
  <si>
    <t>めん類製造業</t>
    <phoneticPr fontId="4"/>
  </si>
  <si>
    <t>納豆製造業</t>
    <phoneticPr fontId="4"/>
  </si>
  <si>
    <t>豆腐製造業</t>
    <phoneticPr fontId="4"/>
  </si>
  <si>
    <t>あん類製造業</t>
    <phoneticPr fontId="4"/>
  </si>
  <si>
    <t>酒類製造業</t>
    <phoneticPr fontId="4"/>
  </si>
  <si>
    <t>ソース類製造業</t>
    <phoneticPr fontId="4"/>
  </si>
  <si>
    <t>醤油製造業</t>
    <phoneticPr fontId="4"/>
  </si>
  <si>
    <t>みそ製造業</t>
    <phoneticPr fontId="4"/>
  </si>
  <si>
    <t>かん詰・びん詰食品製造業</t>
    <phoneticPr fontId="4"/>
  </si>
  <si>
    <t>清涼飲料水製造業</t>
    <phoneticPr fontId="4"/>
  </si>
  <si>
    <t>氷雪販売業</t>
    <phoneticPr fontId="4"/>
  </si>
  <si>
    <t>氷雪製造業</t>
    <phoneticPr fontId="4"/>
  </si>
  <si>
    <t>菓子製造業</t>
    <phoneticPr fontId="4"/>
  </si>
  <si>
    <t>喫茶店</t>
  </si>
  <si>
    <t>飲食店</t>
  </si>
  <si>
    <t>条例の許可又は登録を要する営業</t>
    <phoneticPr fontId="4"/>
  </si>
  <si>
    <t>食　品　衛　生　法　の　許　可　を　要　す　る　営　業</t>
    <phoneticPr fontId="4"/>
  </si>
  <si>
    <t>合 計</t>
    <phoneticPr fontId="4"/>
  </si>
  <si>
    <t>平成２６年度末現在</t>
    <rPh sb="4" eb="6">
      <t>ネンド</t>
    </rPh>
    <rPh sb="6" eb="7">
      <t>マツ</t>
    </rPh>
    <rPh sb="7" eb="9">
      <t>ゲンザイ</t>
    </rPh>
    <phoneticPr fontId="4"/>
  </si>
  <si>
    <t>第７３表　食品衛生（施設数）</t>
    <phoneticPr fontId="4"/>
  </si>
  <si>
    <t>資料　保健所集計</t>
    <phoneticPr fontId="4"/>
  </si>
  <si>
    <t>-</t>
    <phoneticPr fontId="4"/>
  </si>
  <si>
    <t>市立函館保健所</t>
    <rPh sb="0" eb="2">
      <t>シリツ</t>
    </rPh>
    <rPh sb="2" eb="4">
      <t>ハコダテ</t>
    </rPh>
    <phoneticPr fontId="4"/>
  </si>
  <si>
    <t>小計</t>
    <phoneticPr fontId="4"/>
  </si>
  <si>
    <t>その他</t>
    <rPh sb="2" eb="3">
      <t>タ</t>
    </rPh>
    <phoneticPr fontId="4"/>
  </si>
  <si>
    <t>給食施設</t>
    <rPh sb="0" eb="2">
      <t>キュウショク</t>
    </rPh>
    <rPh sb="2" eb="4">
      <t>シセツ</t>
    </rPh>
    <phoneticPr fontId="4"/>
  </si>
  <si>
    <t>製造業</t>
    <phoneticPr fontId="4"/>
  </si>
  <si>
    <t>食品の冷凍又は
冷蔵業</t>
    <phoneticPr fontId="4"/>
  </si>
  <si>
    <t>食肉処理業</t>
    <phoneticPr fontId="4"/>
  </si>
  <si>
    <t>乳酸菌飲料
製造業</t>
    <phoneticPr fontId="4"/>
  </si>
  <si>
    <t>マーガリン・ショートニング製造業</t>
    <phoneticPr fontId="4"/>
  </si>
  <si>
    <t>乳類販売業</t>
    <phoneticPr fontId="4"/>
  </si>
  <si>
    <t>アイスクリーム類
製造業</t>
    <phoneticPr fontId="4"/>
  </si>
  <si>
    <t>特別牛乳さく
取処理業</t>
    <phoneticPr fontId="4"/>
  </si>
  <si>
    <t>食品の放射線照射業</t>
    <phoneticPr fontId="4"/>
  </si>
  <si>
    <t>添加物製造業</t>
    <phoneticPr fontId="4"/>
  </si>
  <si>
    <t>めん類製造業</t>
    <phoneticPr fontId="4"/>
  </si>
  <si>
    <t>納豆製造業</t>
    <phoneticPr fontId="4"/>
  </si>
  <si>
    <t>豆腐製造業</t>
    <phoneticPr fontId="4"/>
  </si>
  <si>
    <t>あん類製造業</t>
    <phoneticPr fontId="4"/>
  </si>
  <si>
    <t>酒類製造業</t>
    <phoneticPr fontId="4"/>
  </si>
  <si>
    <t>ソース類製造業</t>
    <phoneticPr fontId="4"/>
  </si>
  <si>
    <t>醤油製造業</t>
    <phoneticPr fontId="4"/>
  </si>
  <si>
    <t>みそ製造業</t>
    <phoneticPr fontId="4"/>
  </si>
  <si>
    <t>かん詰・びん詰食品製造業</t>
    <phoneticPr fontId="4"/>
  </si>
  <si>
    <t>清涼飲料水製造業</t>
    <phoneticPr fontId="4"/>
  </si>
  <si>
    <t>氷雪販売業</t>
    <phoneticPr fontId="4"/>
  </si>
  <si>
    <t>氷雪製造業</t>
    <phoneticPr fontId="4"/>
  </si>
  <si>
    <t>菓子製造業</t>
    <phoneticPr fontId="4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</si>
  <si>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4"/>
  </si>
  <si>
    <t>第７４表　食品衛生（監視数）</t>
    <rPh sb="10" eb="12">
      <t>カンシ</t>
    </rPh>
    <phoneticPr fontId="4"/>
  </si>
  <si>
    <t>（１８）その他</t>
  </si>
  <si>
    <t>（１７）殺菌羊乳</t>
  </si>
  <si>
    <t>（１６）バター</t>
  </si>
  <si>
    <t>（１５）クリーム</t>
  </si>
  <si>
    <t>（１４）ホエイパウダー</t>
  </si>
  <si>
    <t>（１３）全粉乳</t>
  </si>
  <si>
    <t>　その他</t>
  </si>
  <si>
    <t>(18)</t>
    <phoneticPr fontId="4"/>
  </si>
  <si>
    <t>（１２）脱脂粉乳</t>
  </si>
  <si>
    <t>　その他の乳製品</t>
  </si>
  <si>
    <t>(11)､(17)､(18)以外</t>
  </si>
  <si>
    <t>→</t>
    <phoneticPr fontId="4"/>
  </si>
  <si>
    <t>（１１）部分脱脂乳</t>
  </si>
  <si>
    <t>　その他の乳</t>
  </si>
  <si>
    <t>(11)＋(17)</t>
    <phoneticPr fontId="4"/>
  </si>
  <si>
    <t>（１０）チーズ</t>
  </si>
  <si>
    <t>食品等の種類（関係分のみ）</t>
  </si>
  <si>
    <t>「保健情報年報」</t>
    <phoneticPr fontId="4"/>
  </si>
  <si>
    <t>「食品衛生関係事業概要・食中毒事件録」</t>
    <phoneticPr fontId="4"/>
  </si>
  <si>
    <t>＜参考＞</t>
  </si>
  <si>
    <t>資料　食品衛生関係二半期報</t>
    <rPh sb="9" eb="10">
      <t>2</t>
    </rPh>
    <phoneticPr fontId="4"/>
  </si>
  <si>
    <t>不適件数</t>
  </si>
  <si>
    <t>試験件数</t>
  </si>
  <si>
    <t>理化学</t>
  </si>
  <si>
    <t>細菌</t>
  </si>
  <si>
    <t>収去検体総数</t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</si>
  <si>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</si>
  <si>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乳酸菌飲料</t>
  </si>
  <si>
    <t>ホエイパウダー</t>
    <phoneticPr fontId="4"/>
  </si>
  <si>
    <t>脱脂肪乳</t>
    <rPh sb="0" eb="1">
      <t>ダツ</t>
    </rPh>
    <rPh sb="1" eb="3">
      <t>シボウ</t>
    </rPh>
    <rPh sb="3" eb="4">
      <t>ニュウ</t>
    </rPh>
    <phoneticPr fontId="4"/>
  </si>
  <si>
    <t>全粉乳</t>
    <rPh sb="0" eb="1">
      <t>ゼン</t>
    </rPh>
    <rPh sb="1" eb="2">
      <t>フン</t>
    </rPh>
    <rPh sb="2" eb="3">
      <t>ニュウ</t>
    </rPh>
    <phoneticPr fontId="4"/>
  </si>
  <si>
    <t>乳飲料</t>
  </si>
  <si>
    <t>はっ酵乳</t>
  </si>
  <si>
    <t>アイスクリーム類</t>
    <phoneticPr fontId="4"/>
  </si>
  <si>
    <t>チーズ</t>
    <phoneticPr fontId="4"/>
  </si>
  <si>
    <t>バター</t>
    <phoneticPr fontId="4"/>
  </si>
  <si>
    <t>クリーム</t>
    <phoneticPr fontId="4"/>
  </si>
  <si>
    <t>その他</t>
    <phoneticPr fontId="4"/>
  </si>
  <si>
    <t>加工乳</t>
  </si>
  <si>
    <t>成分調整牛乳</t>
    <rPh sb="0" eb="2">
      <t>セイブン</t>
    </rPh>
    <rPh sb="2" eb="4">
      <t>チョウセイ</t>
    </rPh>
    <rPh sb="4" eb="6">
      <t>ギュウニュウ</t>
    </rPh>
    <phoneticPr fontId="4"/>
  </si>
  <si>
    <t>低脂肪乳</t>
    <rPh sb="0" eb="1">
      <t>テイ</t>
    </rPh>
    <rPh sb="1" eb="3">
      <t>シボウ</t>
    </rPh>
    <rPh sb="3" eb="4">
      <t>ニュウ</t>
    </rPh>
    <phoneticPr fontId="4"/>
  </si>
  <si>
    <t>特別牛乳</t>
    <rPh sb="0" eb="2">
      <t>トクベツ</t>
    </rPh>
    <rPh sb="2" eb="4">
      <t>ギュウニュウ</t>
    </rPh>
    <phoneticPr fontId="4"/>
  </si>
  <si>
    <t>牛乳</t>
  </si>
  <si>
    <t>生乳</t>
  </si>
  <si>
    <t>食肉・水産加工品</t>
    <rPh sb="0" eb="2">
      <t>ショクニク</t>
    </rPh>
    <rPh sb="3" eb="5">
      <t>スイサン</t>
    </rPh>
    <rPh sb="5" eb="8">
      <t>カコウヒン</t>
    </rPh>
    <phoneticPr fontId="4"/>
  </si>
  <si>
    <t>農産物加工品</t>
    <rPh sb="0" eb="2">
      <t>ノウサン</t>
    </rPh>
    <rPh sb="2" eb="3">
      <t>ブツ</t>
    </rPh>
    <rPh sb="3" eb="6">
      <t>カコウヒン</t>
    </rPh>
    <phoneticPr fontId="4"/>
  </si>
  <si>
    <t>農産物</t>
    <rPh sb="0" eb="3">
      <t>ノウサンブツ</t>
    </rPh>
    <phoneticPr fontId="4"/>
  </si>
  <si>
    <t>輸入食品</t>
    <rPh sb="0" eb="2">
      <t>ユニュウ</t>
    </rPh>
    <rPh sb="2" eb="4">
      <t>ショクヒン</t>
    </rPh>
    <phoneticPr fontId="4"/>
  </si>
  <si>
    <t>乳等を主原料とする
食品</t>
    <rPh sb="0" eb="1">
      <t>ニュウ</t>
    </rPh>
    <rPh sb="1" eb="2">
      <t>トウ</t>
    </rPh>
    <rPh sb="3" eb="4">
      <t>シュ</t>
    </rPh>
    <rPh sb="4" eb="6">
      <t>ゲンリョウ</t>
    </rPh>
    <rPh sb="10" eb="12">
      <t>ショクヒン</t>
    </rPh>
    <phoneticPr fontId="4"/>
  </si>
  <si>
    <t>乳製品</t>
    <rPh sb="0" eb="1">
      <t>ニュウ</t>
    </rPh>
    <rPh sb="1" eb="3">
      <t>セイヒン</t>
    </rPh>
    <phoneticPr fontId="4"/>
  </si>
  <si>
    <t>乳等</t>
    <phoneticPr fontId="4"/>
  </si>
  <si>
    <t>その他</t>
  </si>
  <si>
    <t>かずのこ</t>
  </si>
  <si>
    <t>たらこ</t>
  </si>
  <si>
    <t>いくら・すじこ</t>
    <phoneticPr fontId="4"/>
  </si>
  <si>
    <t>計</t>
  </si>
  <si>
    <t>乳等の種類</t>
    <rPh sb="0" eb="1">
      <t>ニュウ</t>
    </rPh>
    <rPh sb="1" eb="2">
      <t>トウ</t>
    </rPh>
    <rPh sb="3" eb="5">
      <t>シュルイ</t>
    </rPh>
    <phoneticPr fontId="4"/>
  </si>
  <si>
    <t>おもちゃ</t>
  </si>
  <si>
    <t>器具及び容器包装</t>
  </si>
  <si>
    <t>添
加
物
及
び
そ
の
製
剤</t>
    <rPh sb="6" eb="7">
      <t>オヨ</t>
    </rPh>
    <rPh sb="14" eb="15">
      <t>セイ</t>
    </rPh>
    <rPh sb="16" eb="17">
      <t>ザイ</t>
    </rPh>
    <phoneticPr fontId="4"/>
  </si>
  <si>
    <t>その他の食品</t>
  </si>
  <si>
    <t>かん詰・びん詰食品</t>
  </si>
  <si>
    <t>水</t>
  </si>
  <si>
    <t>氷雪</t>
  </si>
  <si>
    <t>酒精飲料</t>
  </si>
  <si>
    <t>清涼飲料水</t>
  </si>
  <si>
    <t>氷菓</t>
  </si>
  <si>
    <t>菓子類</t>
    <phoneticPr fontId="4"/>
  </si>
  <si>
    <t>野菜類・果物及びその加工品
（かん詰・びん詰を除く）</t>
    <phoneticPr fontId="4"/>
  </si>
  <si>
    <t>穀類及びその加工品
（かん詰・びん詰を除く）</t>
    <phoneticPr fontId="4"/>
  </si>
  <si>
    <t>肉卵類及びその加工品　
（かん詰・びん詰を除く）</t>
    <phoneticPr fontId="4"/>
  </si>
  <si>
    <t>冷凍食品</t>
  </si>
  <si>
    <t>魚介類加工品(かん詰め
・びん詰めを除く)</t>
    <phoneticPr fontId="4"/>
  </si>
  <si>
    <t>魚介類</t>
  </si>
  <si>
    <t>平成２６年度</t>
    <phoneticPr fontId="4"/>
  </si>
  <si>
    <t>第７５表　食品等収去検査数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</si>
</sst>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6">
    <xf numFmtId="0" fontId="0" fillId="0" borderId="0" xfId="0">
      <alignment vertical="center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38" fontId="2" fillId="0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0" fontId="2" fillId="0" borderId="0" xfId="2" applyFont="1" applyFill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2" borderId="1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horizontal="right" vertical="center"/>
    </xf>
    <xf numFmtId="38" fontId="2" fillId="4" borderId="5" xfId="3" applyFont="1" applyFill="1" applyBorder="1" applyAlignment="1">
      <alignment horizontal="right" vertical="center"/>
    </xf>
    <xf numFmtId="38" fontId="2" fillId="5" borderId="6" xfId="3" applyFont="1" applyFill="1" applyBorder="1" applyAlignment="1">
      <alignment horizontal="right" vertical="center"/>
    </xf>
    <xf numFmtId="38" fontId="2" fillId="5" borderId="7" xfId="3" applyFont="1" applyFill="1" applyBorder="1" applyAlignment="1">
      <alignment horizontal="right" vertical="center"/>
    </xf>
    <xf numFmtId="38" fontId="2" fillId="4" borderId="7" xfId="3" applyFont="1" applyFill="1" applyBorder="1" applyAlignment="1">
      <alignment horizontal="right" vertical="center"/>
    </xf>
    <xf numFmtId="38" fontId="2" fillId="5" borderId="7" xfId="3" applyFont="1" applyFill="1" applyBorder="1" applyAlignment="1">
      <alignment horizontal="left" vertical="center" wrapText="1"/>
    </xf>
    <xf numFmtId="38" fontId="2" fillId="5" borderId="7" xfId="3" applyFont="1" applyFill="1" applyBorder="1" applyAlignment="1">
      <alignment horizontal="left" vertical="center"/>
    </xf>
    <xf numFmtId="38" fontId="2" fillId="0" borderId="8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 wrapText="1"/>
    </xf>
    <xf numFmtId="38" fontId="2" fillId="5" borderId="2" xfId="3" applyFont="1" applyFill="1" applyBorder="1" applyAlignment="1">
      <alignment horizontal="right" vertical="center"/>
    </xf>
    <xf numFmtId="38" fontId="2" fillId="5" borderId="9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/>
    </xf>
    <xf numFmtId="38" fontId="2" fillId="4" borderId="10" xfId="3" applyFont="1" applyFill="1" applyBorder="1" applyAlignment="1">
      <alignment horizontal="right" vertical="center"/>
    </xf>
    <xf numFmtId="38" fontId="2" fillId="5" borderId="11" xfId="3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38" fontId="2" fillId="0" borderId="8" xfId="3" applyFont="1" applyFill="1" applyBorder="1" applyAlignment="1">
      <alignment vertical="center"/>
    </xf>
    <xf numFmtId="38" fontId="2" fillId="5" borderId="10" xfId="3" applyFont="1" applyFill="1" applyBorder="1" applyAlignment="1">
      <alignment horizontal="right" vertical="center"/>
    </xf>
    <xf numFmtId="38" fontId="2" fillId="5" borderId="10" xfId="3" applyFont="1" applyFill="1" applyBorder="1" applyAlignment="1">
      <alignment horizontal="left" vertical="center"/>
    </xf>
    <xf numFmtId="38" fontId="2" fillId="4" borderId="7" xfId="1" applyFont="1" applyFill="1" applyBorder="1" applyAlignment="1">
      <alignment horizontal="left" vertical="center" wrapText="1"/>
    </xf>
    <xf numFmtId="38" fontId="2" fillId="6" borderId="7" xfId="3" applyFont="1" applyFill="1" applyBorder="1" applyAlignment="1">
      <alignment horizontal="right" vertical="center"/>
    </xf>
    <xf numFmtId="38" fontId="2" fillId="7" borderId="7" xfId="3" applyFont="1" applyFill="1" applyBorder="1" applyAlignment="1">
      <alignment horizontal="right" vertical="center"/>
    </xf>
    <xf numFmtId="38" fontId="2" fillId="7" borderId="7" xfId="3" applyFont="1" applyFill="1" applyBorder="1" applyAlignment="1">
      <alignment horizontal="left" vertical="center"/>
    </xf>
    <xf numFmtId="38" fontId="2" fillId="0" borderId="8" xfId="3" applyFont="1" applyFill="1" applyBorder="1" applyAlignment="1"/>
    <xf numFmtId="38" fontId="2" fillId="0" borderId="12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/>
    </xf>
    <xf numFmtId="38" fontId="2" fillId="0" borderId="14" xfId="3" applyFont="1" applyFill="1" applyBorder="1" applyAlignment="1">
      <alignment horizontal="center" vertical="top" textRotation="255" wrapText="1"/>
    </xf>
    <xf numFmtId="38" fontId="2" fillId="0" borderId="1" xfId="3" applyFont="1" applyFill="1" applyBorder="1" applyAlignment="1">
      <alignment horizontal="center" vertical="center" textRotation="255" wrapText="1"/>
    </xf>
    <xf numFmtId="38" fontId="2" fillId="0" borderId="2" xfId="3" applyFont="1" applyFill="1" applyBorder="1" applyAlignment="1">
      <alignment horizontal="left" vertical="center"/>
    </xf>
    <xf numFmtId="38" fontId="2" fillId="0" borderId="0" xfId="3" applyFont="1" applyFill="1" applyBorder="1" applyAlignment="1">
      <alignment wrapText="1"/>
    </xf>
    <xf numFmtId="38" fontId="2" fillId="0" borderId="8" xfId="3" applyFont="1" applyFill="1" applyBorder="1" applyAlignment="1">
      <alignment wrapText="1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6" xfId="3" applyFont="1" applyFill="1" applyBorder="1" applyAlignment="1">
      <alignment horizontal="center" vertical="center" wrapText="1"/>
    </xf>
    <xf numFmtId="38" fontId="2" fillId="0" borderId="17" xfId="3" applyFont="1" applyFill="1" applyBorder="1" applyAlignment="1">
      <alignment horizontal="center" vertical="center" wrapText="1"/>
    </xf>
    <xf numFmtId="38" fontId="2" fillId="0" borderId="3" xfId="3" applyFont="1" applyFill="1" applyBorder="1" applyAlignment="1">
      <alignment horizontal="center" vertical="center" textRotation="255" wrapText="1"/>
    </xf>
    <xf numFmtId="38" fontId="2" fillId="0" borderId="4" xfId="3" applyFont="1" applyFill="1" applyBorder="1" applyAlignment="1">
      <alignment horizontal="left" vertical="center"/>
    </xf>
    <xf numFmtId="38" fontId="2" fillId="0" borderId="16" xfId="3" applyFont="1" applyFill="1" applyBorder="1" applyAlignment="1">
      <alignment horizontal="centerContinuous" vertical="center"/>
    </xf>
    <xf numFmtId="38" fontId="2" fillId="0" borderId="18" xfId="3" applyFont="1" applyFill="1" applyBorder="1" applyAlignment="1">
      <alignment horizontal="centerContinuous" vertical="center"/>
    </xf>
    <xf numFmtId="38" fontId="2" fillId="0" borderId="17" xfId="3" applyFont="1" applyFill="1" applyBorder="1" applyAlignment="1">
      <alignment horizontal="centerContinuous" vertical="center"/>
    </xf>
    <xf numFmtId="38" fontId="2" fillId="0" borderId="19" xfId="3" applyFont="1" applyFill="1" applyBorder="1" applyAlignment="1">
      <alignment horizontal="center" vertical="center" textRotation="255" wrapText="1"/>
    </xf>
    <xf numFmtId="38" fontId="2" fillId="0" borderId="10" xfId="3" applyFont="1" applyFill="1" applyBorder="1" applyAlignment="1">
      <alignment horizontal="left" vertical="center"/>
    </xf>
    <xf numFmtId="0" fontId="5" fillId="0" borderId="0" xfId="2" applyFont="1" applyFill="1" applyAlignment="1">
      <alignment vertical="top"/>
    </xf>
    <xf numFmtId="38" fontId="5" fillId="0" borderId="0" xfId="3" applyFont="1" applyFill="1" applyBorder="1" applyAlignment="1">
      <alignment vertical="top"/>
    </xf>
    <xf numFmtId="38" fontId="5" fillId="0" borderId="0" xfId="3" applyFont="1" applyFill="1" applyAlignment="1">
      <alignment vertical="top"/>
    </xf>
    <xf numFmtId="38" fontId="5" fillId="0" borderId="20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left" vertical="top"/>
    </xf>
    <xf numFmtId="38" fontId="2" fillId="4" borderId="7" xfId="3" applyFont="1" applyFill="1" applyBorder="1" applyAlignment="1">
      <alignment horizontal="left" vertical="center" wrapText="1"/>
    </xf>
    <xf numFmtId="38" fontId="2" fillId="2" borderId="7" xfId="3" applyFont="1" applyFill="1" applyBorder="1" applyAlignment="1">
      <alignment horizontal="right" vertical="center"/>
    </xf>
    <xf numFmtId="38" fontId="2" fillId="3" borderId="7" xfId="3" applyFont="1" applyFill="1" applyBorder="1" applyAlignment="1">
      <alignment horizontal="right" vertical="center"/>
    </xf>
    <xf numFmtId="38" fontId="2" fillId="3" borderId="7" xfId="3" applyFont="1" applyFill="1" applyBorder="1" applyAlignment="1">
      <alignment horizontal="left" vertical="center"/>
    </xf>
    <xf numFmtId="38" fontId="2" fillId="7" borderId="7" xfId="3" applyFont="1" applyFill="1" applyBorder="1" applyAlignment="1">
      <alignment horizontal="right" vertical="center" shrinkToFit="1"/>
    </xf>
    <xf numFmtId="38" fontId="2" fillId="0" borderId="12" xfId="3" applyFont="1" applyFill="1" applyBorder="1" applyAlignment="1">
      <alignment horizontal="center" vertical="center" textRotation="255" wrapText="1"/>
    </xf>
    <xf numFmtId="38" fontId="2" fillId="0" borderId="15" xfId="3" applyFont="1" applyFill="1" applyBorder="1" applyAlignment="1">
      <alignment horizontal="center" vertical="center" textRotation="255" wrapText="1"/>
    </xf>
    <xf numFmtId="38" fontId="2" fillId="0" borderId="16" xfId="3" applyFont="1" applyFill="1" applyBorder="1" applyAlignment="1">
      <alignment horizontal="centerContinuous" vertical="center" wrapText="1"/>
    </xf>
    <xf numFmtId="38" fontId="2" fillId="0" borderId="17" xfId="3" applyFont="1" applyFill="1" applyBorder="1" applyAlignment="1">
      <alignment horizontal="centerContinuous" vertical="center" wrapText="1"/>
    </xf>
    <xf numFmtId="38" fontId="2" fillId="0" borderId="18" xfId="3" applyFont="1" applyFill="1" applyBorder="1" applyAlignment="1">
      <alignment horizontal="center" vertical="center" wrapText="1"/>
    </xf>
    <xf numFmtId="38" fontId="2" fillId="0" borderId="0" xfId="3" applyFont="1" applyFill="1"/>
    <xf numFmtId="0" fontId="2" fillId="0" borderId="0" xfId="4" applyFont="1" applyFill="1"/>
    <xf numFmtId="49" fontId="2" fillId="0" borderId="0" xfId="4" applyNumberFormat="1" applyFont="1" applyFill="1"/>
    <xf numFmtId="0" fontId="2" fillId="0" borderId="0" xfId="4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49" fontId="2" fillId="0" borderId="7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horizontal="center" vertical="top" wrapText="1"/>
    </xf>
    <xf numFmtId="0" fontId="2" fillId="0" borderId="0" xfId="4" applyFont="1" applyFill="1" applyAlignment="1">
      <alignment vertical="center" wrapText="1"/>
    </xf>
    <xf numFmtId="49" fontId="2" fillId="0" borderId="7" xfId="4" applyNumberFormat="1" applyFont="1" applyFill="1" applyBorder="1" applyAlignment="1">
      <alignment vertical="center" wrapText="1"/>
    </xf>
    <xf numFmtId="49" fontId="2" fillId="0" borderId="0" xfId="4" applyNumberFormat="1" applyFont="1" applyFill="1" applyAlignment="1">
      <alignment vertical="center" wrapText="1"/>
    </xf>
    <xf numFmtId="38" fontId="2" fillId="5" borderId="21" xfId="3" applyFont="1" applyFill="1" applyBorder="1" applyAlignment="1">
      <alignment horizontal="right" vertical="center"/>
    </xf>
    <xf numFmtId="38" fontId="2" fillId="5" borderId="22" xfId="3" applyFont="1" applyFill="1" applyBorder="1" applyAlignment="1">
      <alignment horizontal="right" vertical="center"/>
    </xf>
    <xf numFmtId="38" fontId="2" fillId="5" borderId="23" xfId="3" applyFont="1" applyFill="1" applyBorder="1" applyAlignment="1">
      <alignment horizontal="right" vertical="center"/>
    </xf>
    <xf numFmtId="38" fontId="2" fillId="5" borderId="24" xfId="3" applyFont="1" applyFill="1" applyBorder="1" applyAlignment="1">
      <alignment horizontal="right" vertical="center"/>
    </xf>
    <xf numFmtId="38" fontId="2" fillId="5" borderId="25" xfId="3" applyFont="1" applyFill="1" applyBorder="1" applyAlignment="1">
      <alignment horizontal="center" vertical="center"/>
    </xf>
    <xf numFmtId="38" fontId="2" fillId="5" borderId="2" xfId="3" applyFont="1" applyFill="1" applyBorder="1" applyAlignment="1">
      <alignment horizontal="centerContinuous" vertical="center"/>
    </xf>
    <xf numFmtId="38" fontId="2" fillId="5" borderId="26" xfId="3" applyFont="1" applyFill="1" applyBorder="1" applyAlignment="1">
      <alignment horizontal="left" vertical="center"/>
    </xf>
    <xf numFmtId="38" fontId="2" fillId="5" borderId="13" xfId="3" applyFont="1" applyFill="1" applyBorder="1" applyAlignment="1">
      <alignment horizontal="right" vertical="center"/>
    </xf>
    <xf numFmtId="38" fontId="2" fillId="5" borderId="15" xfId="3" applyFont="1" applyFill="1" applyBorder="1" applyAlignment="1">
      <alignment horizontal="right" vertical="center"/>
    </xf>
    <xf numFmtId="38" fontId="2" fillId="5" borderId="27" xfId="3" applyFont="1" applyFill="1" applyBorder="1" applyAlignment="1">
      <alignment horizontal="right" vertical="center"/>
    </xf>
    <xf numFmtId="38" fontId="2" fillId="5" borderId="28" xfId="3" applyFont="1" applyFill="1" applyBorder="1" applyAlignment="1">
      <alignment horizontal="right" vertical="center"/>
    </xf>
    <xf numFmtId="38" fontId="2" fillId="5" borderId="29" xfId="3" applyFont="1" applyFill="1" applyBorder="1" applyAlignment="1">
      <alignment horizontal="center" vertical="center"/>
    </xf>
    <xf numFmtId="38" fontId="2" fillId="5" borderId="10" xfId="3" applyFont="1" applyFill="1" applyBorder="1" applyAlignment="1">
      <alignment horizontal="centerContinuous" vertical="center"/>
    </xf>
    <xf numFmtId="38" fontId="2" fillId="5" borderId="30" xfId="3" applyFont="1" applyFill="1" applyBorder="1" applyAlignment="1">
      <alignment horizontal="left" vertical="center"/>
    </xf>
    <xf numFmtId="38" fontId="2" fillId="5" borderId="8" xfId="3" applyFont="1" applyFill="1" applyBorder="1" applyAlignment="1">
      <alignment horizontal="right" vertical="center"/>
    </xf>
    <xf numFmtId="38" fontId="2" fillId="5" borderId="29" xfId="3" applyFont="1" applyFill="1" applyBorder="1" applyAlignment="1">
      <alignment horizontal="centerContinuous" vertical="center"/>
    </xf>
    <xf numFmtId="38" fontId="2" fillId="5" borderId="8" xfId="3" applyFont="1" applyFill="1" applyBorder="1" applyAlignment="1">
      <alignment horizontal="centerContinuous" vertical="center"/>
    </xf>
    <xf numFmtId="38" fontId="2" fillId="5" borderId="27" xfId="3" applyFont="1" applyFill="1" applyBorder="1" applyAlignment="1">
      <alignment horizontal="left" vertical="center"/>
    </xf>
    <xf numFmtId="38" fontId="2" fillId="4" borderId="25" xfId="3" applyFont="1" applyFill="1" applyBorder="1" applyAlignment="1">
      <alignment horizontal="center" vertical="center"/>
    </xf>
    <xf numFmtId="38" fontId="2" fillId="4" borderId="2" xfId="3" applyFont="1" applyFill="1" applyBorder="1" applyAlignment="1">
      <alignment horizontal="centerContinuous" vertical="center"/>
    </xf>
    <xf numFmtId="38" fontId="2" fillId="4" borderId="31" xfId="3" applyFont="1" applyFill="1" applyBorder="1" applyAlignment="1">
      <alignment horizontal="left" vertical="center" wrapText="1"/>
    </xf>
    <xf numFmtId="38" fontId="2" fillId="4" borderId="29" xfId="3" applyFont="1" applyFill="1" applyBorder="1" applyAlignment="1">
      <alignment horizontal="center" vertical="center"/>
    </xf>
    <xf numFmtId="38" fontId="2" fillId="4" borderId="10" xfId="3" applyFont="1" applyFill="1" applyBorder="1" applyAlignment="1">
      <alignment horizontal="centerContinuous" vertical="center"/>
    </xf>
    <xf numFmtId="38" fontId="2" fillId="4" borderId="30" xfId="3" applyFont="1" applyFill="1" applyBorder="1" applyAlignment="1">
      <alignment horizontal="left" vertical="center" wrapText="1"/>
    </xf>
    <xf numFmtId="38" fontId="2" fillId="4" borderId="29" xfId="3" applyFont="1" applyFill="1" applyBorder="1" applyAlignment="1">
      <alignment horizontal="centerContinuous" vertical="center"/>
    </xf>
    <xf numFmtId="38" fontId="2" fillId="4" borderId="8" xfId="3" applyFont="1" applyFill="1" applyBorder="1" applyAlignment="1">
      <alignment horizontal="centerContinuous" vertical="center"/>
    </xf>
    <xf numFmtId="38" fontId="2" fillId="4" borderId="32" xfId="3" applyFont="1" applyFill="1" applyBorder="1" applyAlignment="1">
      <alignment horizontal="left" vertical="center" wrapText="1"/>
    </xf>
    <xf numFmtId="38" fontId="2" fillId="3" borderId="33" xfId="3" applyFont="1" applyFill="1" applyBorder="1" applyAlignment="1">
      <alignment horizontal="right" vertical="center"/>
    </xf>
    <xf numFmtId="38" fontId="2" fillId="3" borderId="17" xfId="3" applyFont="1" applyFill="1" applyBorder="1" applyAlignment="1">
      <alignment horizontal="right" vertical="center"/>
    </xf>
    <xf numFmtId="38" fontId="2" fillId="3" borderId="34" xfId="3" applyFont="1" applyFill="1" applyBorder="1" applyAlignment="1">
      <alignment horizontal="right" vertical="center"/>
    </xf>
    <xf numFmtId="38" fontId="2" fillId="3" borderId="13" xfId="3" applyFont="1" applyFill="1" applyBorder="1" applyAlignment="1">
      <alignment horizontal="right" vertical="center"/>
    </xf>
    <xf numFmtId="38" fontId="2" fillId="3" borderId="25" xfId="3" applyFont="1" applyFill="1" applyBorder="1" applyAlignment="1">
      <alignment horizontal="center" vertical="center"/>
    </xf>
    <xf numFmtId="38" fontId="2" fillId="3" borderId="2" xfId="3" applyFont="1" applyFill="1" applyBorder="1" applyAlignment="1">
      <alignment horizontal="centerContinuous" vertical="center"/>
    </xf>
    <xf numFmtId="38" fontId="2" fillId="3" borderId="26" xfId="3" applyFont="1" applyFill="1" applyBorder="1" applyAlignment="1">
      <alignment horizontal="left" vertical="center" wrapText="1"/>
    </xf>
    <xf numFmtId="38" fontId="2" fillId="3" borderId="28" xfId="3" applyFont="1" applyFill="1" applyBorder="1" applyAlignment="1">
      <alignment horizontal="right" vertical="center"/>
    </xf>
    <xf numFmtId="38" fontId="2" fillId="3" borderId="27" xfId="3" applyFont="1" applyFill="1" applyBorder="1" applyAlignment="1">
      <alignment horizontal="right" vertical="center"/>
    </xf>
    <xf numFmtId="38" fontId="2" fillId="3" borderId="29" xfId="3" applyFont="1" applyFill="1" applyBorder="1" applyAlignment="1">
      <alignment horizontal="center" vertical="center"/>
    </xf>
    <xf numFmtId="38" fontId="2" fillId="3" borderId="10" xfId="3" applyFont="1" applyFill="1" applyBorder="1" applyAlignment="1">
      <alignment horizontal="centerContinuous" vertical="center"/>
    </xf>
    <xf numFmtId="38" fontId="2" fillId="3" borderId="30" xfId="3" applyFont="1" applyFill="1" applyBorder="1" applyAlignment="1">
      <alignment horizontal="left" vertical="center" wrapText="1"/>
    </xf>
    <xf numFmtId="38" fontId="2" fillId="3" borderId="29" xfId="3" applyFont="1" applyFill="1" applyBorder="1" applyAlignment="1">
      <alignment horizontal="centerContinuous" vertical="center"/>
    </xf>
    <xf numFmtId="38" fontId="2" fillId="3" borderId="8" xfId="3" applyFont="1" applyFill="1" applyBorder="1" applyAlignment="1">
      <alignment horizontal="centerContinuous" vertical="center"/>
    </xf>
    <xf numFmtId="38" fontId="2" fillId="3" borderId="32" xfId="3" applyFont="1" applyFill="1" applyBorder="1" applyAlignment="1">
      <alignment horizontal="left" vertical="center" wrapText="1"/>
    </xf>
    <xf numFmtId="38" fontId="2" fillId="5" borderId="26" xfId="3" applyFont="1" applyFill="1" applyBorder="1" applyAlignment="1">
      <alignment horizontal="left"/>
    </xf>
    <xf numFmtId="38" fontId="2" fillId="5" borderId="30" xfId="3" applyFont="1" applyFill="1" applyBorder="1" applyAlignment="1">
      <alignment horizontal="left"/>
    </xf>
    <xf numFmtId="38" fontId="2" fillId="5" borderId="30" xfId="3" applyFont="1" applyFill="1" applyBorder="1" applyAlignment="1">
      <alignment horizontal="left" vertical="center"/>
    </xf>
    <xf numFmtId="38" fontId="2" fillId="5" borderId="27" xfId="3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38" fontId="2" fillId="4" borderId="13" xfId="3" applyFont="1" applyFill="1" applyBorder="1" applyAlignment="1">
      <alignment horizontal="centerContinuous" vertical="center"/>
    </xf>
    <xf numFmtId="38" fontId="2" fillId="6" borderId="28" xfId="3" applyFont="1" applyFill="1" applyBorder="1" applyAlignment="1">
      <alignment horizontal="right" vertical="center"/>
    </xf>
    <xf numFmtId="38" fontId="2" fillId="7" borderId="13" xfId="3" applyFont="1" applyFill="1" applyBorder="1" applyAlignment="1">
      <alignment horizontal="right" vertical="center"/>
    </xf>
    <xf numFmtId="38" fontId="2" fillId="7" borderId="27" xfId="3" applyFont="1" applyFill="1" applyBorder="1" applyAlignment="1">
      <alignment horizontal="right" vertical="center"/>
    </xf>
    <xf numFmtId="38" fontId="2" fillId="7" borderId="28" xfId="3" applyFont="1" applyFill="1" applyBorder="1" applyAlignment="1">
      <alignment horizontal="right" vertical="center"/>
    </xf>
    <xf numFmtId="38" fontId="2" fillId="7" borderId="29" xfId="3" applyFont="1" applyFill="1" applyBorder="1" applyAlignment="1">
      <alignment horizontal="center" vertical="center"/>
    </xf>
    <xf numFmtId="38" fontId="2" fillId="7" borderId="35" xfId="3" applyFont="1" applyFill="1" applyBorder="1" applyAlignment="1">
      <alignment horizontal="centerContinuous" vertical="center"/>
    </xf>
    <xf numFmtId="38" fontId="2" fillId="7" borderId="2" xfId="3" applyFont="1" applyFill="1" applyBorder="1" applyAlignment="1">
      <alignment horizontal="left" vertical="center"/>
    </xf>
    <xf numFmtId="38" fontId="2" fillId="7" borderId="36" xfId="3" applyFont="1" applyFill="1" applyBorder="1" applyAlignment="1">
      <alignment horizontal="centerContinuous" vertical="center"/>
    </xf>
    <xf numFmtId="38" fontId="2" fillId="7" borderId="4" xfId="3" applyFont="1" applyFill="1" applyBorder="1" applyAlignment="1">
      <alignment horizontal="left" vertical="center"/>
    </xf>
    <xf numFmtId="38" fontId="2" fillId="7" borderId="29" xfId="3" applyFont="1" applyFill="1" applyBorder="1" applyAlignment="1">
      <alignment horizontal="centerContinuous" vertical="center"/>
    </xf>
    <xf numFmtId="38" fontId="2" fillId="7" borderId="10" xfId="3" applyFont="1" applyFill="1" applyBorder="1" applyAlignment="1">
      <alignment horizontal="left" vertical="center"/>
    </xf>
    <xf numFmtId="38" fontId="2" fillId="0" borderId="0" xfId="3" applyFont="1" applyFill="1" applyAlignment="1">
      <alignment vertical="top" wrapText="1"/>
    </xf>
    <xf numFmtId="38" fontId="2" fillId="0" borderId="0" xfId="3" applyFont="1" applyFill="1" applyBorder="1" applyAlignment="1">
      <alignment vertical="top" wrapText="1"/>
    </xf>
    <xf numFmtId="38" fontId="2" fillId="0" borderId="2" xfId="3" applyFont="1" applyFill="1" applyBorder="1" applyAlignment="1">
      <alignment horizontal="center" vertical="center" textRotation="255" wrapText="1"/>
    </xf>
    <xf numFmtId="0" fontId="2" fillId="0" borderId="37" xfId="4" applyFont="1" applyFill="1" applyBorder="1" applyAlignment="1">
      <alignment horizontal="center"/>
    </xf>
    <xf numFmtId="0" fontId="2" fillId="0" borderId="38" xfId="4" applyFont="1" applyFill="1" applyBorder="1" applyAlignment="1">
      <alignment horizontal="center"/>
    </xf>
    <xf numFmtId="0" fontId="2" fillId="0" borderId="38" xfId="4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 wrapText="1"/>
    </xf>
    <xf numFmtId="38" fontId="2" fillId="0" borderId="38" xfId="3" applyFont="1" applyFill="1" applyBorder="1" applyAlignment="1">
      <alignment horizontal="center" vertical="top" textRotation="255" wrapText="1"/>
    </xf>
    <xf numFmtId="38" fontId="2" fillId="0" borderId="39" xfId="3" applyFont="1" applyFill="1" applyBorder="1" applyAlignment="1">
      <alignment horizontal="center" vertical="top" textRotation="255" wrapText="1"/>
    </xf>
    <xf numFmtId="0" fontId="2" fillId="0" borderId="40" xfId="4" applyFont="1" applyFill="1" applyBorder="1" applyAlignment="1">
      <alignment horizontal="center" vertical="top" wrapText="1"/>
    </xf>
    <xf numFmtId="38" fontId="2" fillId="0" borderId="41" xfId="3" applyFont="1" applyFill="1" applyBorder="1" applyAlignment="1">
      <alignment horizontal="center" vertical="top" textRotation="255" wrapText="1"/>
    </xf>
    <xf numFmtId="38" fontId="2" fillId="0" borderId="42" xfId="3" applyFont="1" applyFill="1" applyBorder="1" applyAlignment="1">
      <alignment horizontal="center" vertical="top" textRotation="255" wrapText="1"/>
    </xf>
    <xf numFmtId="38" fontId="2" fillId="0" borderId="37" xfId="3" applyFont="1" applyFill="1" applyBorder="1" applyAlignment="1">
      <alignment horizontal="center" vertical="top" textRotation="255" wrapText="1"/>
    </xf>
    <xf numFmtId="9" fontId="2" fillId="0" borderId="38" xfId="5" applyFont="1" applyFill="1" applyBorder="1" applyAlignment="1">
      <alignment horizontal="center" vertical="top" textRotation="255" wrapText="1"/>
    </xf>
    <xf numFmtId="0" fontId="2" fillId="0" borderId="38" xfId="4" applyFont="1" applyFill="1" applyBorder="1" applyAlignment="1">
      <alignment horizontal="center" wrapText="1"/>
    </xf>
    <xf numFmtId="38" fontId="2" fillId="0" borderId="2" xfId="3" applyFont="1" applyFill="1" applyBorder="1" applyAlignment="1">
      <alignment horizontal="left" vertical="top" wrapText="1"/>
    </xf>
    <xf numFmtId="38" fontId="2" fillId="0" borderId="4" xfId="3" applyFont="1" applyFill="1" applyBorder="1" applyAlignment="1">
      <alignment horizontal="center" vertical="center" textRotation="255" wrapText="1"/>
    </xf>
    <xf numFmtId="38" fontId="2" fillId="0" borderId="43" xfId="3" applyFont="1" applyFill="1" applyBorder="1" applyAlignment="1">
      <alignment horizontal="center" vertical="top" textRotation="255" wrapText="1"/>
    </xf>
    <xf numFmtId="38" fontId="2" fillId="0" borderId="44" xfId="3" applyFont="1" applyFill="1" applyBorder="1" applyAlignment="1">
      <alignment horizontal="center" vertical="top" textRotation="255" wrapText="1"/>
    </xf>
    <xf numFmtId="0" fontId="2" fillId="0" borderId="45" xfId="4" applyFont="1" applyFill="1" applyBorder="1" applyAlignment="1">
      <alignment horizontal="center" vertical="center"/>
    </xf>
    <xf numFmtId="0" fontId="2" fillId="0" borderId="46" xfId="4" applyFont="1" applyFill="1" applyBorder="1" applyAlignment="1">
      <alignment horizontal="center" vertical="center"/>
    </xf>
    <xf numFmtId="0" fontId="2" fillId="0" borderId="47" xfId="4" applyFont="1" applyFill="1" applyBorder="1" applyAlignment="1">
      <alignment horizontal="center" vertical="center"/>
    </xf>
    <xf numFmtId="38" fontId="2" fillId="0" borderId="48" xfId="3" applyFont="1" applyFill="1" applyBorder="1" applyAlignment="1">
      <alignment horizontal="center" vertical="center"/>
    </xf>
    <xf numFmtId="38" fontId="2" fillId="0" borderId="49" xfId="3" applyFont="1" applyFill="1" applyBorder="1" applyAlignment="1">
      <alignment horizontal="center" vertical="top" textRotation="255" wrapText="1"/>
    </xf>
    <xf numFmtId="0" fontId="2" fillId="0" borderId="4" xfId="4" applyFont="1" applyFill="1" applyBorder="1" applyAlignment="1">
      <alignment horizontal="center" vertical="top" wrapText="1"/>
    </xf>
    <xf numFmtId="38" fontId="2" fillId="0" borderId="8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top" textRotation="255" wrapText="1"/>
    </xf>
    <xf numFmtId="38" fontId="2" fillId="0" borderId="50" xfId="3" applyFont="1" applyFill="1" applyBorder="1" applyAlignment="1">
      <alignment horizontal="center" vertical="top" textRotation="255" wrapText="1"/>
    </xf>
    <xf numFmtId="9" fontId="2" fillId="0" borderId="12" xfId="5" applyFont="1" applyFill="1" applyBorder="1" applyAlignment="1">
      <alignment horizontal="center" vertical="top" textRotation="255" wrapText="1"/>
    </xf>
    <xf numFmtId="38" fontId="2" fillId="0" borderId="4" xfId="3" applyFont="1" applyFill="1" applyBorder="1" applyAlignment="1">
      <alignment horizontal="left"/>
    </xf>
    <xf numFmtId="38" fontId="2" fillId="0" borderId="10" xfId="3" applyFont="1" applyFill="1" applyBorder="1" applyAlignment="1">
      <alignment horizontal="center" vertical="center" textRotation="255" wrapText="1"/>
    </xf>
    <xf numFmtId="0" fontId="2" fillId="0" borderId="51" xfId="4" applyFont="1" applyFill="1" applyBorder="1" applyAlignment="1">
      <alignment horizontal="center" vertical="center"/>
    </xf>
    <xf numFmtId="0" fontId="2" fillId="0" borderId="52" xfId="4" applyFont="1" applyFill="1" applyBorder="1" applyAlignment="1">
      <alignment horizontal="center" vertical="center"/>
    </xf>
    <xf numFmtId="0" fontId="2" fillId="0" borderId="53" xfId="4" applyFont="1" applyFill="1" applyBorder="1" applyAlignment="1">
      <alignment horizontal="center" vertical="center"/>
    </xf>
    <xf numFmtId="0" fontId="2" fillId="0" borderId="36" xfId="4" applyFont="1" applyFill="1" applyBorder="1" applyAlignment="1">
      <alignment horizontal="center" vertical="center"/>
    </xf>
    <xf numFmtId="0" fontId="2" fillId="0" borderId="54" xfId="4" applyFont="1" applyFill="1" applyBorder="1" applyAlignment="1">
      <alignment horizontal="center" vertical="center"/>
    </xf>
    <xf numFmtId="38" fontId="2" fillId="0" borderId="55" xfId="3" applyFont="1" applyFill="1" applyBorder="1" applyAlignment="1">
      <alignment horizontal="center" vertical="center"/>
    </xf>
    <xf numFmtId="38" fontId="2" fillId="0" borderId="56" xfId="3" applyFont="1" applyFill="1" applyBorder="1" applyAlignment="1">
      <alignment horizontal="center" vertical="top" textRotation="255" wrapText="1"/>
    </xf>
    <xf numFmtId="38" fontId="2" fillId="0" borderId="10" xfId="3" applyFont="1" applyFill="1" applyBorder="1" applyAlignment="1">
      <alignment horizontal="center" vertical="top" wrapText="1"/>
    </xf>
    <xf numFmtId="38" fontId="2" fillId="0" borderId="55" xfId="3" applyFont="1" applyFill="1" applyBorder="1" applyAlignment="1">
      <alignment horizontal="center" vertical="top" textRotation="255" wrapText="1"/>
    </xf>
    <xf numFmtId="38" fontId="2" fillId="0" borderId="57" xfId="3" applyFont="1" applyFill="1" applyBorder="1" applyAlignment="1">
      <alignment horizontal="center" vertical="top" textRotation="255" wrapText="1"/>
    </xf>
    <xf numFmtId="9" fontId="2" fillId="0" borderId="44" xfId="5" applyFont="1" applyFill="1" applyBorder="1" applyAlignment="1">
      <alignment horizontal="center" vertical="top" textRotation="255" wrapText="1"/>
    </xf>
    <xf numFmtId="38" fontId="2" fillId="0" borderId="58" xfId="3" applyFont="1" applyFill="1" applyBorder="1" applyAlignment="1">
      <alignment horizontal="center" vertical="center" wrapText="1"/>
    </xf>
    <xf numFmtId="38" fontId="2" fillId="0" borderId="45" xfId="3" applyFont="1" applyFill="1" applyBorder="1" applyAlignment="1">
      <alignment horizontal="center" vertical="center" wrapText="1"/>
    </xf>
    <xf numFmtId="38" fontId="2" fillId="0" borderId="48" xfId="3" applyFont="1" applyFill="1" applyBorder="1" applyAlignment="1">
      <alignment horizontal="center" vertical="center" wrapText="1"/>
    </xf>
    <xf numFmtId="38" fontId="2" fillId="0" borderId="54" xfId="3" applyFont="1" applyFill="1" applyBorder="1" applyAlignment="1"/>
    <xf numFmtId="38" fontId="2" fillId="0" borderId="10" xfId="3" applyFont="1" applyFill="1" applyBorder="1" applyAlignment="1">
      <alignment horizontal="left"/>
    </xf>
    <xf numFmtId="38" fontId="5" fillId="0" borderId="59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horizontal="center" vertical="top"/>
    </xf>
  </cellXfs>
  <cellStyles count="6">
    <cellStyle name="パーセント 2" xfId="5"/>
    <cellStyle name="桁区切り" xfId="1" builtinId="6"/>
    <cellStyle name="桁区切り 2" xfId="3"/>
    <cellStyle name="標準" xfId="0" builtinId="0"/>
    <cellStyle name="標準 3" xfId="2"/>
    <cellStyle name="標準_19年報原稿 6(62～80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7&#24180;&#29256;_&#36947;&#21335;&#22320;&#22495;&#20445;&#20581;&#24773;&#22577;&#24180;&#22577;\HP\H27_71-76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showGridLines="0" tabSelected="1" zoomScale="68" zoomScaleNormal="68" zoomScaleSheetLayoutView="80" workbookViewId="0">
      <pane xSplit="1" ySplit="4" topLeftCell="B23" activePane="bottomRight" state="frozen"/>
      <selection activeCell="C8" sqref="C8:AD8"/>
      <selection pane="topRight" activeCell="C8" sqref="C8:AD8"/>
      <selection pane="bottomLeft" activeCell="C8" sqref="C8:AD8"/>
      <selection pane="bottomRight" activeCell="C8" sqref="C8:AD8"/>
    </sheetView>
  </sheetViews>
  <sheetFormatPr defaultRowHeight="15" x14ac:dyDescent="0.3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4" width="9" style="1"/>
    <col min="45" max="45" width="9" style="2"/>
    <col min="46" max="16384" width="9" style="1"/>
  </cols>
  <sheetData>
    <row r="1" spans="1:45" s="62" customFormat="1" ht="18" customHeight="1" x14ac:dyDescent="0.15">
      <c r="A1" s="66" t="s">
        <v>77</v>
      </c>
      <c r="B1" s="66"/>
      <c r="C1" s="66"/>
      <c r="D1" s="66"/>
      <c r="E1" s="66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 t="s">
        <v>76</v>
      </c>
      <c r="AO1" s="65"/>
      <c r="AP1" s="65"/>
      <c r="AQ1" s="65"/>
      <c r="AR1" s="64"/>
      <c r="AS1" s="63"/>
    </row>
    <row r="2" spans="1:45" ht="16.5" customHeight="1" x14ac:dyDescent="0.35">
      <c r="A2" s="61"/>
      <c r="B2" s="60" t="s">
        <v>75</v>
      </c>
      <c r="C2" s="59" t="s">
        <v>74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7"/>
      <c r="AL2" s="59" t="s">
        <v>73</v>
      </c>
      <c r="AM2" s="58"/>
      <c r="AN2" s="58"/>
      <c r="AO2" s="58"/>
      <c r="AP2" s="58"/>
      <c r="AQ2" s="57"/>
      <c r="AR2" s="44"/>
      <c r="AS2" s="6"/>
    </row>
    <row r="3" spans="1:45" ht="16.5" customHeight="1" x14ac:dyDescent="0.35">
      <c r="A3" s="56"/>
      <c r="B3" s="55"/>
      <c r="C3" s="52" t="s">
        <v>72</v>
      </c>
      <c r="D3" s="52" t="s">
        <v>71</v>
      </c>
      <c r="E3" s="52" t="s">
        <v>70</v>
      </c>
      <c r="F3" s="52" t="s">
        <v>69</v>
      </c>
      <c r="G3" s="52" t="s">
        <v>68</v>
      </c>
      <c r="H3" s="52" t="s">
        <v>67</v>
      </c>
      <c r="I3" s="52" t="s">
        <v>66</v>
      </c>
      <c r="J3" s="52" t="s">
        <v>65</v>
      </c>
      <c r="K3" s="52" t="s">
        <v>64</v>
      </c>
      <c r="L3" s="52" t="s">
        <v>63</v>
      </c>
      <c r="M3" s="52" t="s">
        <v>62</v>
      </c>
      <c r="N3" s="52" t="s">
        <v>61</v>
      </c>
      <c r="O3" s="52" t="s">
        <v>60</v>
      </c>
      <c r="P3" s="52" t="s">
        <v>59</v>
      </c>
      <c r="Q3" s="52" t="s">
        <v>58</v>
      </c>
      <c r="R3" s="52" t="s">
        <v>57</v>
      </c>
      <c r="S3" s="52" t="s">
        <v>56</v>
      </c>
      <c r="T3" s="52" t="s">
        <v>55</v>
      </c>
      <c r="U3" s="52" t="s">
        <v>54</v>
      </c>
      <c r="V3" s="52" t="s">
        <v>53</v>
      </c>
      <c r="W3" s="52" t="s">
        <v>52</v>
      </c>
      <c r="X3" s="52" t="s">
        <v>51</v>
      </c>
      <c r="Y3" s="52" t="s">
        <v>50</v>
      </c>
      <c r="Z3" s="52" t="s">
        <v>49</v>
      </c>
      <c r="AA3" s="52" t="s">
        <v>48</v>
      </c>
      <c r="AB3" s="52" t="s">
        <v>47</v>
      </c>
      <c r="AC3" s="52" t="s">
        <v>46</v>
      </c>
      <c r="AD3" s="52" t="s">
        <v>45</v>
      </c>
      <c r="AE3" s="52" t="s">
        <v>44</v>
      </c>
      <c r="AF3" s="52" t="s">
        <v>43</v>
      </c>
      <c r="AG3" s="52" t="s">
        <v>42</v>
      </c>
      <c r="AH3" s="52" t="s">
        <v>41</v>
      </c>
      <c r="AI3" s="52" t="s">
        <v>40</v>
      </c>
      <c r="AJ3" s="52" t="s">
        <v>39</v>
      </c>
      <c r="AK3" s="52" t="s">
        <v>38</v>
      </c>
      <c r="AL3" s="54" t="s">
        <v>37</v>
      </c>
      <c r="AM3" s="53"/>
      <c r="AN3" s="52" t="s">
        <v>36</v>
      </c>
      <c r="AO3" s="52" t="s">
        <v>35</v>
      </c>
      <c r="AP3" s="52" t="s">
        <v>34</v>
      </c>
      <c r="AQ3" s="52" t="s">
        <v>33</v>
      </c>
      <c r="AR3" s="51"/>
      <c r="AS3" s="50"/>
    </row>
    <row r="4" spans="1:45" ht="132" customHeight="1" x14ac:dyDescent="0.35">
      <c r="A4" s="49"/>
      <c r="B4" s="48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7"/>
      <c r="AF4" s="45"/>
      <c r="AG4" s="45"/>
      <c r="AH4" s="45"/>
      <c r="AI4" s="45"/>
      <c r="AJ4" s="45"/>
      <c r="AK4" s="45"/>
      <c r="AL4" s="46" t="s">
        <v>32</v>
      </c>
      <c r="AM4" s="46" t="s">
        <v>31</v>
      </c>
      <c r="AN4" s="45"/>
      <c r="AO4" s="45"/>
      <c r="AP4" s="45"/>
      <c r="AQ4" s="45"/>
      <c r="AR4" s="44"/>
      <c r="AS4" s="6"/>
    </row>
    <row r="5" spans="1:45" s="10" customFormat="1" ht="16.5" customHeight="1" x14ac:dyDescent="0.15">
      <c r="A5" s="43" t="s">
        <v>30</v>
      </c>
      <c r="B5" s="41">
        <v>129519</v>
      </c>
      <c r="C5" s="42">
        <v>62554</v>
      </c>
      <c r="D5" s="42">
        <v>7326</v>
      </c>
      <c r="E5" s="42">
        <v>5479</v>
      </c>
      <c r="F5" s="42">
        <v>161</v>
      </c>
      <c r="G5" s="42">
        <v>20</v>
      </c>
      <c r="H5" s="42">
        <v>332</v>
      </c>
      <c r="I5" s="42">
        <v>173</v>
      </c>
      <c r="J5" s="42">
        <v>243</v>
      </c>
      <c r="K5" s="42">
        <v>24</v>
      </c>
      <c r="L5" s="42">
        <v>218</v>
      </c>
      <c r="M5" s="42">
        <v>77</v>
      </c>
      <c r="N5" s="42">
        <v>43</v>
      </c>
      <c r="O5" s="42">
        <v>273</v>
      </c>
      <c r="P5" s="42">
        <v>41</v>
      </c>
      <c r="Q5" s="42">
        <v>433</v>
      </c>
      <c r="R5" s="42">
        <v>2554</v>
      </c>
      <c r="S5" s="42">
        <v>52</v>
      </c>
      <c r="T5" s="42">
        <v>68</v>
      </c>
      <c r="U5" s="42">
        <v>1</v>
      </c>
      <c r="V5" s="42">
        <v>102</v>
      </c>
      <c r="W5" s="42">
        <v>1</v>
      </c>
      <c r="X5" s="42">
        <v>336</v>
      </c>
      <c r="Y5" s="42">
        <v>291</v>
      </c>
      <c r="Z5" s="42">
        <v>2</v>
      </c>
      <c r="AA5" s="42">
        <v>9690</v>
      </c>
      <c r="AB5" s="42">
        <v>0</v>
      </c>
      <c r="AC5" s="42">
        <v>11</v>
      </c>
      <c r="AD5" s="42">
        <v>753</v>
      </c>
      <c r="AE5" s="42">
        <v>222</v>
      </c>
      <c r="AF5" s="42">
        <v>7273</v>
      </c>
      <c r="AG5" s="42">
        <v>7922</v>
      </c>
      <c r="AH5" s="42">
        <v>124</v>
      </c>
      <c r="AI5" s="42">
        <v>190</v>
      </c>
      <c r="AJ5" s="42">
        <v>1347</v>
      </c>
      <c r="AK5" s="41">
        <v>108336</v>
      </c>
      <c r="AL5" s="42">
        <v>4013</v>
      </c>
      <c r="AM5" s="42">
        <v>882</v>
      </c>
      <c r="AN5" s="42">
        <v>15712</v>
      </c>
      <c r="AO5" s="42">
        <v>207</v>
      </c>
      <c r="AP5" s="42">
        <v>369</v>
      </c>
      <c r="AQ5" s="41">
        <v>21183</v>
      </c>
      <c r="AR5" s="11"/>
      <c r="AS5" s="11"/>
    </row>
    <row r="6" spans="1:45" s="10" customFormat="1" ht="16.5" customHeight="1" x14ac:dyDescent="0.15">
      <c r="A6" s="43" t="s">
        <v>29</v>
      </c>
      <c r="B6" s="41">
        <v>36946</v>
      </c>
      <c r="C6" s="42">
        <v>21070</v>
      </c>
      <c r="D6" s="42">
        <v>2996</v>
      </c>
      <c r="E6" s="42">
        <v>1442</v>
      </c>
      <c r="F6" s="42">
        <v>5</v>
      </c>
      <c r="G6" s="42">
        <v>3</v>
      </c>
      <c r="H6" s="42">
        <v>32</v>
      </c>
      <c r="I6" s="42">
        <v>12</v>
      </c>
      <c r="J6" s="42">
        <v>6</v>
      </c>
      <c r="K6" s="42">
        <v>1</v>
      </c>
      <c r="L6" s="42">
        <v>19</v>
      </c>
      <c r="M6" s="42">
        <v>9</v>
      </c>
      <c r="N6" s="42">
        <v>6</v>
      </c>
      <c r="O6" s="42">
        <v>28</v>
      </c>
      <c r="P6" s="42">
        <v>3</v>
      </c>
      <c r="Q6" s="42">
        <v>70</v>
      </c>
      <c r="R6" s="42">
        <v>322</v>
      </c>
      <c r="S6" s="42">
        <v>1</v>
      </c>
      <c r="T6" s="42">
        <v>11</v>
      </c>
      <c r="U6" s="42">
        <v>0</v>
      </c>
      <c r="V6" s="42">
        <v>5</v>
      </c>
      <c r="W6" s="42">
        <v>0</v>
      </c>
      <c r="X6" s="42">
        <v>33</v>
      </c>
      <c r="Y6" s="42">
        <v>27</v>
      </c>
      <c r="Z6" s="42">
        <v>0</v>
      </c>
      <c r="AA6" s="42">
        <v>2772</v>
      </c>
      <c r="AB6" s="42">
        <v>0</v>
      </c>
      <c r="AC6" s="42">
        <v>3</v>
      </c>
      <c r="AD6" s="42">
        <v>131</v>
      </c>
      <c r="AE6" s="42">
        <v>30</v>
      </c>
      <c r="AF6" s="42">
        <v>1926</v>
      </c>
      <c r="AG6" s="42">
        <v>1872</v>
      </c>
      <c r="AH6" s="42">
        <v>2</v>
      </c>
      <c r="AI6" s="42">
        <v>17</v>
      </c>
      <c r="AJ6" s="42">
        <v>147</v>
      </c>
      <c r="AK6" s="41">
        <v>33001</v>
      </c>
      <c r="AL6" s="42">
        <v>120</v>
      </c>
      <c r="AM6" s="42">
        <v>112</v>
      </c>
      <c r="AN6" s="42">
        <v>3709</v>
      </c>
      <c r="AO6" s="42">
        <v>4</v>
      </c>
      <c r="AP6" s="42" t="s">
        <v>11</v>
      </c>
      <c r="AQ6" s="41">
        <v>3945</v>
      </c>
      <c r="AR6" s="11"/>
      <c r="AS6" s="11"/>
    </row>
    <row r="7" spans="1:45" s="10" customFormat="1" ht="33" customHeight="1" x14ac:dyDescent="0.15">
      <c r="A7" s="40" t="s">
        <v>28</v>
      </c>
      <c r="B7" s="24">
        <f>IF(SUM(B8,B19)=0,"-",SUM(B8,B19))</f>
        <v>11124</v>
      </c>
      <c r="C7" s="24">
        <f>IF(SUM(C8,C19)=0,"-",SUM(C8,C19))</f>
        <v>4931</v>
      </c>
      <c r="D7" s="24">
        <f>IF(SUM(D8,D19)=0,"-",SUM(D8,D19))</f>
        <v>496</v>
      </c>
      <c r="E7" s="24">
        <f>IF(SUM(E8,E19)=0,"-",SUM(E8,E19))</f>
        <v>504</v>
      </c>
      <c r="F7" s="24">
        <f>IF(SUM(F8,F19)=0,"-",SUM(F8,F19))</f>
        <v>20</v>
      </c>
      <c r="G7" s="24" t="str">
        <f>IF(SUM(G8,G19)=0,"-",SUM(G8,G19))</f>
        <v>-</v>
      </c>
      <c r="H7" s="24">
        <f>IF(SUM(H8,H19)=0,"-",SUM(H8,H19))</f>
        <v>21</v>
      </c>
      <c r="I7" s="24">
        <f>IF(SUM(I8,I19)=0,"-",SUM(I8,I19))</f>
        <v>20</v>
      </c>
      <c r="J7" s="24">
        <f>IF(SUM(J8,J19)=0,"-",SUM(J8,J19))</f>
        <v>12</v>
      </c>
      <c r="K7" s="24">
        <f>IF(SUM(K8,K19)=0,"-",SUM(K8,K19))</f>
        <v>2</v>
      </c>
      <c r="L7" s="24">
        <f>IF(SUM(L8,L19)=0,"-",SUM(L8,L19))</f>
        <v>18</v>
      </c>
      <c r="M7" s="24">
        <f>IF(SUM(M8,M19)=0,"-",SUM(M8,M19))</f>
        <v>4</v>
      </c>
      <c r="N7" s="24">
        <f>IF(SUM(N8,N19)=0,"-",SUM(N8,N19))</f>
        <v>2</v>
      </c>
      <c r="O7" s="24">
        <f>IF(SUM(O8,O19)=0,"-",SUM(O8,O19))</f>
        <v>22</v>
      </c>
      <c r="P7" s="24">
        <f>IF(SUM(P8,P19)=0,"-",SUM(P8,P19))</f>
        <v>1</v>
      </c>
      <c r="Q7" s="24">
        <f>IF(SUM(Q8,Q19)=0,"-",SUM(Q8,Q19))</f>
        <v>23</v>
      </c>
      <c r="R7" s="24">
        <f>IF(SUM(R8,R19)=0,"-",SUM(R8,R19))</f>
        <v>240</v>
      </c>
      <c r="S7" s="24">
        <f>IF(SUM(S8,S19)=0,"-",SUM(S8,S19))</f>
        <v>4</v>
      </c>
      <c r="T7" s="24">
        <f>IF(SUM(T8,T19)=0,"-",SUM(T8,T19))</f>
        <v>10</v>
      </c>
      <c r="U7" s="24" t="str">
        <f>IF(SUM(U8,U19)=0,"-",SUM(U8,U19))</f>
        <v>-</v>
      </c>
      <c r="V7" s="24">
        <f>IF(SUM(V8,V19)=0,"-",SUM(V8,V19))</f>
        <v>8</v>
      </c>
      <c r="W7" s="24" t="str">
        <f>IF(SUM(W8,W19)=0,"-",SUM(W8,W19))</f>
        <v>-</v>
      </c>
      <c r="X7" s="24">
        <f>IF(SUM(X8,X19)=0,"-",SUM(X8,X19))</f>
        <v>29</v>
      </c>
      <c r="Y7" s="24">
        <f>IF(SUM(Y8,Y19)=0,"-",SUM(Y8,Y19))</f>
        <v>28</v>
      </c>
      <c r="Z7" s="24" t="str">
        <f>IF(SUM(Z8,Z19)=0,"-",SUM(Z8,Z19))</f>
        <v>-</v>
      </c>
      <c r="AA7" s="24">
        <f>IF(SUM(AA8,AA19)=0,"-",SUM(AA8,AA19))</f>
        <v>854</v>
      </c>
      <c r="AB7" s="24" t="str">
        <f>IF(SUM(AB8,AB19)=0,"-",SUM(AB8,AB19))</f>
        <v>-</v>
      </c>
      <c r="AC7" s="24">
        <f>IF(SUM(AC8,AC19)=0,"-",SUM(AC8,AC19))</f>
        <v>1</v>
      </c>
      <c r="AD7" s="24">
        <f>IF(SUM(AD8,AD19)=0,"-",SUM(AD8,AD19))</f>
        <v>26</v>
      </c>
      <c r="AE7" s="24">
        <f>IF(SUM(AE8,AE19)=0,"-",SUM(AE8,AE19))</f>
        <v>19</v>
      </c>
      <c r="AF7" s="24">
        <f>IF(SUM(AF8,AF19)=0,"-",SUM(AF8,AF19))</f>
        <v>651</v>
      </c>
      <c r="AG7" s="24">
        <f>IF(SUM(AG8,AG19)=0,"-",SUM(AG8,AG19))</f>
        <v>901</v>
      </c>
      <c r="AH7" s="24">
        <f>IF(SUM(AH8,AH19)=0,"-",SUM(AH8,AH19))</f>
        <v>12</v>
      </c>
      <c r="AI7" s="24">
        <f>IF(SUM(AI8,AI19)=0,"-",SUM(AI8,AI19))</f>
        <v>33</v>
      </c>
      <c r="AJ7" s="24">
        <f>IF(SUM(AJ8,AJ19)=0,"-",SUM(AJ8,AJ19))</f>
        <v>178</v>
      </c>
      <c r="AK7" s="24">
        <f>IF(SUM(C7:AJ7)=0,"-",SUM(C7:AJ7))</f>
        <v>9070</v>
      </c>
      <c r="AL7" s="24">
        <f>IF(SUM(AL8,AL19)=0,"-",SUM(AL8,AL19))</f>
        <v>478</v>
      </c>
      <c r="AM7" s="24">
        <f>IF(SUM(AM8,AM19)=0,"-",SUM(AM8,AM19))</f>
        <v>102</v>
      </c>
      <c r="AN7" s="24">
        <f>IF(SUM(AN8,AN19)=0,"-",SUM(AN8,AN19))</f>
        <v>1445</v>
      </c>
      <c r="AO7" s="24">
        <f>IF(SUM(AO8,AO19)=0,"-",SUM(AO8,AO19))</f>
        <v>26</v>
      </c>
      <c r="AP7" s="24">
        <f>IF(SUM(AP8,AP19)=0,"-",SUM(AP8,AP19))</f>
        <v>3</v>
      </c>
      <c r="AQ7" s="24">
        <f>IF(SUM(AL7:AP7)=0,"-",SUM(AL7:AP7))</f>
        <v>2054</v>
      </c>
      <c r="AR7" s="11"/>
      <c r="AS7" s="11"/>
    </row>
    <row r="8" spans="1:45" s="10" customFormat="1" ht="16.5" customHeight="1" x14ac:dyDescent="0.15">
      <c r="A8" s="39" t="s">
        <v>27</v>
      </c>
      <c r="B8" s="34">
        <v>3209</v>
      </c>
      <c r="C8" s="38">
        <v>1089</v>
      </c>
      <c r="D8" s="38">
        <v>125</v>
      </c>
      <c r="E8" s="38">
        <v>146</v>
      </c>
      <c r="F8" s="38">
        <v>4</v>
      </c>
      <c r="G8" s="38" t="s">
        <v>1</v>
      </c>
      <c r="H8" s="38">
        <v>11</v>
      </c>
      <c r="I8" s="38">
        <v>10</v>
      </c>
      <c r="J8" s="38">
        <v>6</v>
      </c>
      <c r="K8" s="38" t="s">
        <v>1</v>
      </c>
      <c r="L8" s="38">
        <v>5</v>
      </c>
      <c r="M8" s="38">
        <v>2</v>
      </c>
      <c r="N8" s="38" t="s">
        <v>1</v>
      </c>
      <c r="O8" s="38">
        <v>10</v>
      </c>
      <c r="P8" s="38" t="s">
        <v>1</v>
      </c>
      <c r="Q8" s="38">
        <v>8</v>
      </c>
      <c r="R8" s="38">
        <v>82</v>
      </c>
      <c r="S8" s="38">
        <v>1</v>
      </c>
      <c r="T8" s="38">
        <v>3</v>
      </c>
      <c r="U8" s="38" t="s">
        <v>1</v>
      </c>
      <c r="V8" s="38">
        <v>4</v>
      </c>
      <c r="W8" s="38" t="s">
        <v>1</v>
      </c>
      <c r="X8" s="38">
        <v>9</v>
      </c>
      <c r="Y8" s="38">
        <v>12</v>
      </c>
      <c r="Z8" s="38" t="s">
        <v>1</v>
      </c>
      <c r="AA8" s="38">
        <v>306</v>
      </c>
      <c r="AB8" s="38" t="s">
        <v>1</v>
      </c>
      <c r="AC8" s="38" t="s">
        <v>1</v>
      </c>
      <c r="AD8" s="38">
        <v>12</v>
      </c>
      <c r="AE8" s="38">
        <v>8</v>
      </c>
      <c r="AF8" s="38">
        <v>231</v>
      </c>
      <c r="AG8" s="38">
        <v>278</v>
      </c>
      <c r="AH8" s="38">
        <v>4</v>
      </c>
      <c r="AI8" s="38">
        <v>13</v>
      </c>
      <c r="AJ8" s="38">
        <v>70</v>
      </c>
      <c r="AK8" s="38">
        <v>2449</v>
      </c>
      <c r="AL8" s="38">
        <v>166</v>
      </c>
      <c r="AM8" s="38">
        <v>44</v>
      </c>
      <c r="AN8" s="38">
        <v>539</v>
      </c>
      <c r="AO8" s="38">
        <v>8</v>
      </c>
      <c r="AP8" s="38">
        <v>3</v>
      </c>
      <c r="AQ8" s="38">
        <v>760</v>
      </c>
      <c r="AR8" s="27"/>
      <c r="AS8" s="20"/>
    </row>
    <row r="9" spans="1:45" s="10" customFormat="1" ht="16.5" customHeight="1" x14ac:dyDescent="0.15">
      <c r="A9" s="26" t="s">
        <v>8</v>
      </c>
      <c r="B9" s="24">
        <v>138</v>
      </c>
      <c r="C9" s="23">
        <v>17</v>
      </c>
      <c r="D9" s="23" t="s">
        <v>11</v>
      </c>
      <c r="E9" s="23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>
        <v>23</v>
      </c>
      <c r="AB9" s="22"/>
      <c r="AC9" s="22"/>
      <c r="AD9" s="22"/>
      <c r="AE9" s="22"/>
      <c r="AF9" s="23">
        <v>20</v>
      </c>
      <c r="AG9" s="23">
        <v>44</v>
      </c>
      <c r="AH9" s="22"/>
      <c r="AI9" s="22"/>
      <c r="AJ9" s="22"/>
      <c r="AK9" s="23">
        <v>105</v>
      </c>
      <c r="AL9" s="22"/>
      <c r="AM9" s="22"/>
      <c r="AN9" s="23">
        <v>33</v>
      </c>
      <c r="AO9" s="22"/>
      <c r="AP9" s="22"/>
      <c r="AQ9" s="23">
        <v>33</v>
      </c>
      <c r="AR9" s="11"/>
      <c r="AS9" s="11"/>
    </row>
    <row r="10" spans="1:45" s="10" customFormat="1" ht="16.5" customHeight="1" x14ac:dyDescent="0.15">
      <c r="A10" s="33" t="s">
        <v>7</v>
      </c>
      <c r="B10" s="29">
        <v>208</v>
      </c>
      <c r="C10" s="31">
        <v>94</v>
      </c>
      <c r="D10" s="31">
        <v>4</v>
      </c>
      <c r="E10" s="31">
        <v>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1">
        <v>1</v>
      </c>
      <c r="AB10" s="32"/>
      <c r="AC10" s="32"/>
      <c r="AD10" s="32"/>
      <c r="AE10" s="32"/>
      <c r="AF10" s="31">
        <v>4</v>
      </c>
      <c r="AG10" s="31">
        <v>16</v>
      </c>
      <c r="AH10" s="32"/>
      <c r="AI10" s="32"/>
      <c r="AJ10" s="32"/>
      <c r="AK10" s="31">
        <v>124</v>
      </c>
      <c r="AL10" s="32"/>
      <c r="AM10" s="32"/>
      <c r="AN10" s="31">
        <v>84</v>
      </c>
      <c r="AO10" s="32"/>
      <c r="AP10" s="32"/>
      <c r="AQ10" s="31">
        <v>84</v>
      </c>
      <c r="AR10" s="27"/>
      <c r="AS10" s="20"/>
    </row>
    <row r="11" spans="1:45" s="10" customFormat="1" ht="16.5" customHeight="1" x14ac:dyDescent="0.15">
      <c r="A11" s="19" t="s">
        <v>26</v>
      </c>
      <c r="B11" s="18">
        <v>917</v>
      </c>
      <c r="C11" s="17">
        <v>334</v>
      </c>
      <c r="D11" s="17">
        <v>49</v>
      </c>
      <c r="E11" s="17">
        <v>51</v>
      </c>
      <c r="F11" s="17">
        <v>2</v>
      </c>
      <c r="G11" s="17" t="s">
        <v>11</v>
      </c>
      <c r="H11" s="17">
        <v>5</v>
      </c>
      <c r="I11" s="17">
        <v>3</v>
      </c>
      <c r="J11" s="17">
        <v>3</v>
      </c>
      <c r="K11" s="17" t="s">
        <v>11</v>
      </c>
      <c r="L11" s="17">
        <v>3</v>
      </c>
      <c r="M11" s="17" t="s">
        <v>11</v>
      </c>
      <c r="N11" s="17" t="s">
        <v>11</v>
      </c>
      <c r="O11" s="17">
        <v>2</v>
      </c>
      <c r="P11" s="17" t="s">
        <v>11</v>
      </c>
      <c r="Q11" s="17">
        <v>4</v>
      </c>
      <c r="R11" s="17">
        <v>24</v>
      </c>
      <c r="S11" s="17" t="s">
        <v>11</v>
      </c>
      <c r="T11" s="17">
        <v>1</v>
      </c>
      <c r="U11" s="17" t="s">
        <v>11</v>
      </c>
      <c r="V11" s="17">
        <v>2</v>
      </c>
      <c r="W11" s="17" t="s">
        <v>11</v>
      </c>
      <c r="X11" s="17">
        <v>3</v>
      </c>
      <c r="Y11" s="17">
        <v>5</v>
      </c>
      <c r="Z11" s="17" t="s">
        <v>11</v>
      </c>
      <c r="AA11" s="17">
        <v>81</v>
      </c>
      <c r="AB11" s="17" t="s">
        <v>11</v>
      </c>
      <c r="AC11" s="17" t="s">
        <v>11</v>
      </c>
      <c r="AD11" s="17">
        <v>5</v>
      </c>
      <c r="AE11" s="17">
        <v>4</v>
      </c>
      <c r="AF11" s="17">
        <v>67</v>
      </c>
      <c r="AG11" s="17">
        <v>62</v>
      </c>
      <c r="AH11" s="17" t="s">
        <v>11</v>
      </c>
      <c r="AI11" s="17">
        <v>6</v>
      </c>
      <c r="AJ11" s="17">
        <v>20</v>
      </c>
      <c r="AK11" s="18">
        <v>736</v>
      </c>
      <c r="AL11" s="17">
        <v>35</v>
      </c>
      <c r="AM11" s="17">
        <v>15</v>
      </c>
      <c r="AN11" s="17">
        <v>129</v>
      </c>
      <c r="AO11" s="17">
        <v>2</v>
      </c>
      <c r="AP11" s="17" t="s">
        <v>11</v>
      </c>
      <c r="AQ11" s="18">
        <v>181</v>
      </c>
      <c r="AR11" s="27"/>
      <c r="AS11" s="20"/>
    </row>
    <row r="12" spans="1:45" s="10" customFormat="1" ht="16.5" customHeight="1" x14ac:dyDescent="0.15">
      <c r="A12" s="19" t="s">
        <v>25</v>
      </c>
      <c r="B12" s="18">
        <v>221</v>
      </c>
      <c r="C12" s="17">
        <v>62</v>
      </c>
      <c r="D12" s="17">
        <v>6</v>
      </c>
      <c r="E12" s="17">
        <v>9</v>
      </c>
      <c r="F12" s="17">
        <v>1</v>
      </c>
      <c r="G12" s="17" t="s">
        <v>11</v>
      </c>
      <c r="H12" s="17" t="s">
        <v>11</v>
      </c>
      <c r="I12" s="17" t="s">
        <v>11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>
        <v>1</v>
      </c>
      <c r="P12" s="17" t="s">
        <v>11</v>
      </c>
      <c r="Q12" s="17" t="s">
        <v>11</v>
      </c>
      <c r="R12" s="17">
        <v>5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11</v>
      </c>
      <c r="X12" s="17" t="s">
        <v>11</v>
      </c>
      <c r="Y12" s="17">
        <v>1</v>
      </c>
      <c r="Z12" s="17" t="s">
        <v>11</v>
      </c>
      <c r="AA12" s="17">
        <v>25</v>
      </c>
      <c r="AB12" s="17" t="s">
        <v>11</v>
      </c>
      <c r="AC12" s="17" t="s">
        <v>11</v>
      </c>
      <c r="AD12" s="17" t="s">
        <v>11</v>
      </c>
      <c r="AE12" s="17" t="s">
        <v>11</v>
      </c>
      <c r="AF12" s="17">
        <v>19</v>
      </c>
      <c r="AG12" s="17">
        <v>20</v>
      </c>
      <c r="AH12" s="17">
        <v>1</v>
      </c>
      <c r="AI12" s="17">
        <v>4</v>
      </c>
      <c r="AJ12" s="17">
        <v>3</v>
      </c>
      <c r="AK12" s="18">
        <v>157</v>
      </c>
      <c r="AL12" s="17">
        <v>17</v>
      </c>
      <c r="AM12" s="17">
        <v>2</v>
      </c>
      <c r="AN12" s="17">
        <v>41</v>
      </c>
      <c r="AO12" s="17">
        <v>4</v>
      </c>
      <c r="AP12" s="17" t="s">
        <v>11</v>
      </c>
      <c r="AQ12" s="18">
        <v>64</v>
      </c>
      <c r="AR12" s="27"/>
      <c r="AS12" s="20"/>
    </row>
    <row r="13" spans="1:45" s="10" customFormat="1" ht="16.5" customHeight="1" x14ac:dyDescent="0.15">
      <c r="A13" s="19" t="s">
        <v>24</v>
      </c>
      <c r="B13" s="18">
        <v>119</v>
      </c>
      <c r="C13" s="17">
        <v>40</v>
      </c>
      <c r="D13" s="17">
        <v>3</v>
      </c>
      <c r="E13" s="17">
        <v>4</v>
      </c>
      <c r="F13" s="17">
        <v>1</v>
      </c>
      <c r="G13" s="17" t="s">
        <v>11</v>
      </c>
      <c r="H13" s="17" t="s">
        <v>11</v>
      </c>
      <c r="I13" s="17" t="s">
        <v>11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11</v>
      </c>
      <c r="Q13" s="17">
        <v>1</v>
      </c>
      <c r="R13" s="17">
        <v>2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11</v>
      </c>
      <c r="X13" s="17" t="s">
        <v>11</v>
      </c>
      <c r="Y13" s="17" t="s">
        <v>11</v>
      </c>
      <c r="Z13" s="17" t="s">
        <v>11</v>
      </c>
      <c r="AA13" s="17">
        <v>14</v>
      </c>
      <c r="AB13" s="17" t="s">
        <v>11</v>
      </c>
      <c r="AC13" s="17" t="s">
        <v>11</v>
      </c>
      <c r="AD13" s="17" t="s">
        <v>11</v>
      </c>
      <c r="AE13" s="17" t="s">
        <v>11</v>
      </c>
      <c r="AF13" s="17">
        <v>11</v>
      </c>
      <c r="AG13" s="17">
        <v>13</v>
      </c>
      <c r="AH13" s="17" t="s">
        <v>11</v>
      </c>
      <c r="AI13" s="17" t="s">
        <v>11</v>
      </c>
      <c r="AJ13" s="17" t="s">
        <v>11</v>
      </c>
      <c r="AK13" s="18">
        <v>89</v>
      </c>
      <c r="AL13" s="17">
        <v>9</v>
      </c>
      <c r="AM13" s="17">
        <v>2</v>
      </c>
      <c r="AN13" s="17">
        <v>19</v>
      </c>
      <c r="AO13" s="17" t="s">
        <v>11</v>
      </c>
      <c r="AP13" s="17" t="s">
        <v>11</v>
      </c>
      <c r="AQ13" s="18">
        <v>30</v>
      </c>
      <c r="AR13" s="27"/>
      <c r="AS13" s="20"/>
    </row>
    <row r="14" spans="1:45" s="10" customFormat="1" ht="16.5" customHeight="1" x14ac:dyDescent="0.15">
      <c r="A14" s="19" t="s">
        <v>23</v>
      </c>
      <c r="B14" s="18">
        <v>131</v>
      </c>
      <c r="C14" s="17">
        <v>45</v>
      </c>
      <c r="D14" s="17">
        <v>2</v>
      </c>
      <c r="E14" s="17">
        <v>6</v>
      </c>
      <c r="F14" s="17" t="s">
        <v>11</v>
      </c>
      <c r="G14" s="17" t="s">
        <v>11</v>
      </c>
      <c r="H14" s="17">
        <v>1</v>
      </c>
      <c r="I14" s="17">
        <v>1</v>
      </c>
      <c r="J14" s="17">
        <v>1</v>
      </c>
      <c r="K14" s="17" t="s">
        <v>11</v>
      </c>
      <c r="L14" s="17" t="s">
        <v>11</v>
      </c>
      <c r="M14" s="17" t="s">
        <v>11</v>
      </c>
      <c r="N14" s="17" t="s">
        <v>11</v>
      </c>
      <c r="O14" s="17">
        <v>1</v>
      </c>
      <c r="P14" s="17" t="s">
        <v>11</v>
      </c>
      <c r="Q14" s="17">
        <v>1</v>
      </c>
      <c r="R14" s="17">
        <v>3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11</v>
      </c>
      <c r="X14" s="17" t="s">
        <v>11</v>
      </c>
      <c r="Y14" s="17" t="s">
        <v>11</v>
      </c>
      <c r="Z14" s="17" t="s">
        <v>11</v>
      </c>
      <c r="AA14" s="17">
        <v>16</v>
      </c>
      <c r="AB14" s="17" t="s">
        <v>11</v>
      </c>
      <c r="AC14" s="17" t="s">
        <v>11</v>
      </c>
      <c r="AD14" s="17" t="s">
        <v>11</v>
      </c>
      <c r="AE14" s="17">
        <v>1</v>
      </c>
      <c r="AF14" s="17">
        <v>9</v>
      </c>
      <c r="AG14" s="17">
        <v>12</v>
      </c>
      <c r="AH14" s="17" t="s">
        <v>11</v>
      </c>
      <c r="AI14" s="17" t="s">
        <v>11</v>
      </c>
      <c r="AJ14" s="17">
        <v>1</v>
      </c>
      <c r="AK14" s="18">
        <v>100</v>
      </c>
      <c r="AL14" s="17">
        <v>7</v>
      </c>
      <c r="AM14" s="17">
        <v>3</v>
      </c>
      <c r="AN14" s="17">
        <v>19</v>
      </c>
      <c r="AO14" s="17" t="s">
        <v>11</v>
      </c>
      <c r="AP14" s="17">
        <v>2</v>
      </c>
      <c r="AQ14" s="18">
        <v>31</v>
      </c>
      <c r="AR14" s="27"/>
      <c r="AS14" s="20"/>
    </row>
    <row r="15" spans="1:45" s="10" customFormat="1" ht="16.5" customHeight="1" x14ac:dyDescent="0.15">
      <c r="A15" s="19" t="s">
        <v>22</v>
      </c>
      <c r="B15" s="18">
        <v>147</v>
      </c>
      <c r="C15" s="17">
        <v>58</v>
      </c>
      <c r="D15" s="17">
        <v>7</v>
      </c>
      <c r="E15" s="17">
        <v>9</v>
      </c>
      <c r="F15" s="17" t="s">
        <v>11</v>
      </c>
      <c r="G15" s="17" t="s">
        <v>11</v>
      </c>
      <c r="H15" s="17" t="s">
        <v>11</v>
      </c>
      <c r="I15" s="17" t="s">
        <v>11</v>
      </c>
      <c r="J15" s="17">
        <v>1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11</v>
      </c>
      <c r="Q15" s="17" t="s">
        <v>11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>
        <v>16</v>
      </c>
      <c r="AB15" s="17" t="s">
        <v>11</v>
      </c>
      <c r="AC15" s="17" t="s">
        <v>11</v>
      </c>
      <c r="AD15" s="17">
        <v>2</v>
      </c>
      <c r="AE15" s="17" t="s">
        <v>11</v>
      </c>
      <c r="AF15" s="17">
        <v>14</v>
      </c>
      <c r="AG15" s="17">
        <v>11</v>
      </c>
      <c r="AH15" s="17" t="s">
        <v>11</v>
      </c>
      <c r="AI15" s="17" t="s">
        <v>11</v>
      </c>
      <c r="AJ15" s="17" t="s">
        <v>11</v>
      </c>
      <c r="AK15" s="18">
        <v>118</v>
      </c>
      <c r="AL15" s="17">
        <v>3</v>
      </c>
      <c r="AM15" s="17">
        <v>2</v>
      </c>
      <c r="AN15" s="17">
        <v>23</v>
      </c>
      <c r="AO15" s="17" t="s">
        <v>11</v>
      </c>
      <c r="AP15" s="17">
        <v>1</v>
      </c>
      <c r="AQ15" s="18">
        <v>29</v>
      </c>
      <c r="AR15" s="27"/>
      <c r="AS15" s="20"/>
    </row>
    <row r="16" spans="1:45" s="10" customFormat="1" ht="16.5" customHeight="1" x14ac:dyDescent="0.15">
      <c r="A16" s="19" t="s">
        <v>21</v>
      </c>
      <c r="B16" s="18">
        <v>570</v>
      </c>
      <c r="C16" s="17">
        <v>223</v>
      </c>
      <c r="D16" s="17">
        <v>37</v>
      </c>
      <c r="E16" s="17">
        <v>39</v>
      </c>
      <c r="F16" s="17" t="s">
        <v>11</v>
      </c>
      <c r="G16" s="17" t="s">
        <v>11</v>
      </c>
      <c r="H16" s="17">
        <v>5</v>
      </c>
      <c r="I16" s="17">
        <v>5</v>
      </c>
      <c r="J16" s="17">
        <v>1</v>
      </c>
      <c r="K16" s="17" t="s">
        <v>11</v>
      </c>
      <c r="L16" s="17">
        <v>1</v>
      </c>
      <c r="M16" s="17">
        <v>2</v>
      </c>
      <c r="N16" s="17" t="s">
        <v>11</v>
      </c>
      <c r="O16" s="17">
        <v>3</v>
      </c>
      <c r="P16" s="17" t="s">
        <v>11</v>
      </c>
      <c r="Q16" s="17">
        <v>2</v>
      </c>
      <c r="R16" s="17">
        <v>18</v>
      </c>
      <c r="S16" s="17" t="s">
        <v>11</v>
      </c>
      <c r="T16" s="17">
        <v>1</v>
      </c>
      <c r="U16" s="17" t="s">
        <v>11</v>
      </c>
      <c r="V16" s="17">
        <v>1</v>
      </c>
      <c r="W16" s="17" t="s">
        <v>11</v>
      </c>
      <c r="X16" s="17">
        <v>5</v>
      </c>
      <c r="Y16" s="17">
        <v>3</v>
      </c>
      <c r="Z16" s="17" t="s">
        <v>11</v>
      </c>
      <c r="AA16" s="17">
        <v>53</v>
      </c>
      <c r="AB16" s="17" t="s">
        <v>11</v>
      </c>
      <c r="AC16" s="17" t="s">
        <v>11</v>
      </c>
      <c r="AD16" s="17">
        <v>1</v>
      </c>
      <c r="AE16" s="17">
        <v>2</v>
      </c>
      <c r="AF16" s="17">
        <v>40</v>
      </c>
      <c r="AG16" s="17">
        <v>29</v>
      </c>
      <c r="AH16" s="17" t="s">
        <v>11</v>
      </c>
      <c r="AI16" s="17" t="s">
        <v>11</v>
      </c>
      <c r="AJ16" s="17">
        <v>3</v>
      </c>
      <c r="AK16" s="18">
        <v>474</v>
      </c>
      <c r="AL16" s="17">
        <v>4</v>
      </c>
      <c r="AM16" s="17">
        <v>9</v>
      </c>
      <c r="AN16" s="17">
        <v>83</v>
      </c>
      <c r="AO16" s="17" t="s">
        <v>11</v>
      </c>
      <c r="AP16" s="17" t="s">
        <v>11</v>
      </c>
      <c r="AQ16" s="18">
        <v>96</v>
      </c>
      <c r="AR16" s="37"/>
      <c r="AS16" s="11"/>
    </row>
    <row r="17" spans="1:45" s="10" customFormat="1" ht="16.5" customHeight="1" x14ac:dyDescent="0.15">
      <c r="A17" s="19" t="s">
        <v>20</v>
      </c>
      <c r="B17" s="18">
        <v>128</v>
      </c>
      <c r="C17" s="17">
        <v>35</v>
      </c>
      <c r="D17" s="17">
        <v>1</v>
      </c>
      <c r="E17" s="17">
        <v>1</v>
      </c>
      <c r="F17" s="17" t="s">
        <v>11</v>
      </c>
      <c r="G17" s="17" t="s">
        <v>11</v>
      </c>
      <c r="H17" s="17" t="s">
        <v>11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11</v>
      </c>
      <c r="O17" s="17" t="s">
        <v>11</v>
      </c>
      <c r="P17" s="17" t="s">
        <v>11</v>
      </c>
      <c r="Q17" s="17" t="s">
        <v>11</v>
      </c>
      <c r="R17" s="17">
        <v>3</v>
      </c>
      <c r="S17" s="17" t="s">
        <v>11</v>
      </c>
      <c r="T17" s="17" t="s">
        <v>11</v>
      </c>
      <c r="U17" s="17" t="s">
        <v>11</v>
      </c>
      <c r="V17" s="17" t="s">
        <v>11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>
        <v>15</v>
      </c>
      <c r="AB17" s="17" t="s">
        <v>11</v>
      </c>
      <c r="AC17" s="17" t="s">
        <v>11</v>
      </c>
      <c r="AD17" s="17" t="s">
        <v>11</v>
      </c>
      <c r="AE17" s="17" t="s">
        <v>11</v>
      </c>
      <c r="AF17" s="17">
        <v>10</v>
      </c>
      <c r="AG17" s="17">
        <v>20</v>
      </c>
      <c r="AH17" s="17">
        <v>1</v>
      </c>
      <c r="AI17" s="17" t="s">
        <v>11</v>
      </c>
      <c r="AJ17" s="17">
        <v>6</v>
      </c>
      <c r="AK17" s="18">
        <v>92</v>
      </c>
      <c r="AL17" s="17">
        <v>18</v>
      </c>
      <c r="AM17" s="17" t="s">
        <v>11</v>
      </c>
      <c r="AN17" s="17">
        <v>18</v>
      </c>
      <c r="AO17" s="17" t="s">
        <v>11</v>
      </c>
      <c r="AP17" s="17" t="s">
        <v>11</v>
      </c>
      <c r="AQ17" s="18">
        <v>36</v>
      </c>
      <c r="AR17" s="37"/>
      <c r="AS17" s="11"/>
    </row>
    <row r="18" spans="1:45" s="10" customFormat="1" ht="16.5" customHeight="1" x14ac:dyDescent="0.15">
      <c r="A18" s="15" t="s">
        <v>19</v>
      </c>
      <c r="B18" s="18">
        <v>630</v>
      </c>
      <c r="C18" s="13">
        <v>181</v>
      </c>
      <c r="D18" s="13">
        <v>16</v>
      </c>
      <c r="E18" s="13">
        <v>21</v>
      </c>
      <c r="F18" s="13" t="s">
        <v>11</v>
      </c>
      <c r="G18" s="13" t="s">
        <v>11</v>
      </c>
      <c r="H18" s="13" t="s">
        <v>11</v>
      </c>
      <c r="I18" s="13">
        <v>1</v>
      </c>
      <c r="J18" s="13" t="s">
        <v>11</v>
      </c>
      <c r="K18" s="13" t="s">
        <v>11</v>
      </c>
      <c r="L18" s="13">
        <v>1</v>
      </c>
      <c r="M18" s="13" t="s">
        <v>11</v>
      </c>
      <c r="N18" s="13" t="s">
        <v>11</v>
      </c>
      <c r="O18" s="13">
        <v>3</v>
      </c>
      <c r="P18" s="13" t="s">
        <v>11</v>
      </c>
      <c r="Q18" s="13" t="s">
        <v>11</v>
      </c>
      <c r="R18" s="13">
        <v>27</v>
      </c>
      <c r="S18" s="13">
        <v>1</v>
      </c>
      <c r="T18" s="13">
        <v>1</v>
      </c>
      <c r="U18" s="13" t="s">
        <v>11</v>
      </c>
      <c r="V18" s="13">
        <v>1</v>
      </c>
      <c r="W18" s="13" t="s">
        <v>11</v>
      </c>
      <c r="X18" s="13">
        <v>1</v>
      </c>
      <c r="Y18" s="13">
        <v>3</v>
      </c>
      <c r="Z18" s="13" t="s">
        <v>11</v>
      </c>
      <c r="AA18" s="13">
        <v>62</v>
      </c>
      <c r="AB18" s="13" t="s">
        <v>11</v>
      </c>
      <c r="AC18" s="13" t="s">
        <v>11</v>
      </c>
      <c r="AD18" s="13">
        <v>4</v>
      </c>
      <c r="AE18" s="13">
        <v>1</v>
      </c>
      <c r="AF18" s="13">
        <v>37</v>
      </c>
      <c r="AG18" s="13">
        <v>51</v>
      </c>
      <c r="AH18" s="13">
        <v>2</v>
      </c>
      <c r="AI18" s="13">
        <v>3</v>
      </c>
      <c r="AJ18" s="13">
        <v>37</v>
      </c>
      <c r="AK18" s="14">
        <v>454</v>
      </c>
      <c r="AL18" s="13">
        <v>73</v>
      </c>
      <c r="AM18" s="13">
        <v>11</v>
      </c>
      <c r="AN18" s="13">
        <v>90</v>
      </c>
      <c r="AO18" s="13">
        <v>2</v>
      </c>
      <c r="AP18" s="13" t="s">
        <v>11</v>
      </c>
      <c r="AQ18" s="12">
        <v>176</v>
      </c>
      <c r="AR18" s="37"/>
      <c r="AS18" s="11"/>
    </row>
    <row r="19" spans="1:45" s="36" customFormat="1" ht="16.5" customHeight="1" x14ac:dyDescent="0.15">
      <c r="A19" s="33" t="s">
        <v>18</v>
      </c>
      <c r="B19" s="24">
        <f>IF(SUM(AK19,AQ19)=0,"-",SUM(AK19,AQ19))</f>
        <v>7915</v>
      </c>
      <c r="C19" s="31">
        <v>3842</v>
      </c>
      <c r="D19" s="31">
        <v>371</v>
      </c>
      <c r="E19" s="31">
        <v>358</v>
      </c>
      <c r="F19" s="31">
        <v>16</v>
      </c>
      <c r="G19" s="31" t="s">
        <v>11</v>
      </c>
      <c r="H19" s="31">
        <v>10</v>
      </c>
      <c r="I19" s="31">
        <v>10</v>
      </c>
      <c r="J19" s="31">
        <v>6</v>
      </c>
      <c r="K19" s="31">
        <v>2</v>
      </c>
      <c r="L19" s="31">
        <v>13</v>
      </c>
      <c r="M19" s="31">
        <v>2</v>
      </c>
      <c r="N19" s="31">
        <v>2</v>
      </c>
      <c r="O19" s="31">
        <v>12</v>
      </c>
      <c r="P19" s="31">
        <v>1</v>
      </c>
      <c r="Q19" s="31">
        <v>15</v>
      </c>
      <c r="R19" s="31">
        <v>158</v>
      </c>
      <c r="S19" s="31">
        <v>3</v>
      </c>
      <c r="T19" s="31">
        <v>7</v>
      </c>
      <c r="U19" s="31" t="s">
        <v>11</v>
      </c>
      <c r="V19" s="31">
        <v>4</v>
      </c>
      <c r="W19" s="31" t="s">
        <v>11</v>
      </c>
      <c r="X19" s="31">
        <v>20</v>
      </c>
      <c r="Y19" s="31">
        <v>16</v>
      </c>
      <c r="Z19" s="31" t="s">
        <v>11</v>
      </c>
      <c r="AA19" s="31">
        <v>548</v>
      </c>
      <c r="AB19" s="31" t="s">
        <v>11</v>
      </c>
      <c r="AC19" s="31">
        <v>1</v>
      </c>
      <c r="AD19" s="31">
        <v>14</v>
      </c>
      <c r="AE19" s="31">
        <v>11</v>
      </c>
      <c r="AF19" s="31">
        <v>420</v>
      </c>
      <c r="AG19" s="31">
        <v>623</v>
      </c>
      <c r="AH19" s="31">
        <v>8</v>
      </c>
      <c r="AI19" s="31">
        <v>20</v>
      </c>
      <c r="AJ19" s="31">
        <v>108</v>
      </c>
      <c r="AK19" s="29">
        <f>IF(SUM(C19:AJ19)=0,"-",SUM(C19:AJ19))</f>
        <v>6621</v>
      </c>
      <c r="AL19" s="31">
        <v>312</v>
      </c>
      <c r="AM19" s="31">
        <v>58</v>
      </c>
      <c r="AN19" s="31">
        <v>906</v>
      </c>
      <c r="AO19" s="31">
        <v>18</v>
      </c>
      <c r="AP19" s="31" t="s">
        <v>11</v>
      </c>
      <c r="AQ19" s="28">
        <f>IF(SUM(AL19:AP19)=0,"-",SUM(AL19:AP19))</f>
        <v>1294</v>
      </c>
    </row>
    <row r="20" spans="1:45" s="36" customFormat="1" ht="33" customHeight="1" x14ac:dyDescent="0.15">
      <c r="A20" s="30" t="s">
        <v>17</v>
      </c>
      <c r="B20" s="29">
        <f>IF(SUM(AK20,AQ20)=0,"-",SUM(AK20,AQ20))</f>
        <v>1261</v>
      </c>
      <c r="C20" s="29">
        <f>C21</f>
        <v>427</v>
      </c>
      <c r="D20" s="29">
        <f>D21</f>
        <v>22</v>
      </c>
      <c r="E20" s="29">
        <f>E21</f>
        <v>58</v>
      </c>
      <c r="F20" s="29">
        <f>F21</f>
        <v>7</v>
      </c>
      <c r="G20" s="29" t="str">
        <f>G21</f>
        <v>-</v>
      </c>
      <c r="H20" s="29">
        <f>H21</f>
        <v>6</v>
      </c>
      <c r="I20" s="29">
        <f>I21</f>
        <v>2</v>
      </c>
      <c r="J20" s="29">
        <f>J21</f>
        <v>8</v>
      </c>
      <c r="K20" s="29">
        <f>K21</f>
        <v>1</v>
      </c>
      <c r="L20" s="29">
        <f>L21</f>
        <v>2</v>
      </c>
      <c r="M20" s="29" t="str">
        <f>M21</f>
        <v>-</v>
      </c>
      <c r="N20" s="29" t="str">
        <f>N21</f>
        <v>-</v>
      </c>
      <c r="O20" s="29">
        <f>O21</f>
        <v>10</v>
      </c>
      <c r="P20" s="29">
        <f>P21</f>
        <v>1</v>
      </c>
      <c r="Q20" s="29">
        <f>Q21</f>
        <v>10</v>
      </c>
      <c r="R20" s="29">
        <f>R21</f>
        <v>40</v>
      </c>
      <c r="S20" s="29">
        <f>S21</f>
        <v>1</v>
      </c>
      <c r="T20" s="29" t="str">
        <f>T21</f>
        <v>-</v>
      </c>
      <c r="U20" s="29" t="str">
        <f>U21</f>
        <v>-</v>
      </c>
      <c r="V20" s="29">
        <f>V21</f>
        <v>1</v>
      </c>
      <c r="W20" s="29" t="str">
        <f>W21</f>
        <v>-</v>
      </c>
      <c r="X20" s="29">
        <f>X21</f>
        <v>8</v>
      </c>
      <c r="Y20" s="29">
        <f>Y21</f>
        <v>7</v>
      </c>
      <c r="Z20" s="29" t="str">
        <f>Z21</f>
        <v>-</v>
      </c>
      <c r="AA20" s="29">
        <f>AA21</f>
        <v>121</v>
      </c>
      <c r="AB20" s="29" t="str">
        <f>AB21</f>
        <v>-</v>
      </c>
      <c r="AC20" s="29" t="str">
        <f>AC21</f>
        <v>-</v>
      </c>
      <c r="AD20" s="29">
        <f>AD21</f>
        <v>23</v>
      </c>
      <c r="AE20" s="29">
        <f>AE21</f>
        <v>2</v>
      </c>
      <c r="AF20" s="29">
        <f>AF21</f>
        <v>63</v>
      </c>
      <c r="AG20" s="29">
        <f>AG21</f>
        <v>113</v>
      </c>
      <c r="AH20" s="29">
        <f>AH21</f>
        <v>4</v>
      </c>
      <c r="AI20" s="29">
        <f>AI21</f>
        <v>5</v>
      </c>
      <c r="AJ20" s="29">
        <f>AJ21</f>
        <v>31</v>
      </c>
      <c r="AK20" s="29">
        <f>IF(SUM(C20:AJ20)=0,"-",SUM(C20:AJ20))</f>
        <v>973</v>
      </c>
      <c r="AL20" s="29">
        <f>AL21</f>
        <v>89</v>
      </c>
      <c r="AM20" s="29">
        <f>AM21</f>
        <v>10</v>
      </c>
      <c r="AN20" s="29">
        <f>AN21</f>
        <v>181</v>
      </c>
      <c r="AO20" s="29">
        <f>AO21</f>
        <v>8</v>
      </c>
      <c r="AP20" s="29" t="str">
        <f>AP21</f>
        <v>-</v>
      </c>
      <c r="AQ20" s="28">
        <f>IF(SUM(AL20:AP20)=0,"-",SUM(AL20:AP20))</f>
        <v>288</v>
      </c>
    </row>
    <row r="21" spans="1:45" s="10" customFormat="1" ht="16.5" customHeight="1" x14ac:dyDescent="0.15">
      <c r="A21" s="26" t="s">
        <v>16</v>
      </c>
      <c r="B21" s="24">
        <v>1261</v>
      </c>
      <c r="C21" s="23">
        <v>427</v>
      </c>
      <c r="D21" s="23">
        <v>22</v>
      </c>
      <c r="E21" s="23">
        <v>58</v>
      </c>
      <c r="F21" s="23">
        <v>7</v>
      </c>
      <c r="G21" s="23" t="s">
        <v>1</v>
      </c>
      <c r="H21" s="23">
        <v>6</v>
      </c>
      <c r="I21" s="23">
        <v>2</v>
      </c>
      <c r="J21" s="23">
        <v>8</v>
      </c>
      <c r="K21" s="23">
        <v>1</v>
      </c>
      <c r="L21" s="23">
        <v>2</v>
      </c>
      <c r="M21" s="23" t="s">
        <v>1</v>
      </c>
      <c r="N21" s="23" t="s">
        <v>1</v>
      </c>
      <c r="O21" s="23">
        <v>10</v>
      </c>
      <c r="P21" s="23">
        <v>1</v>
      </c>
      <c r="Q21" s="23">
        <v>10</v>
      </c>
      <c r="R21" s="23">
        <v>40</v>
      </c>
      <c r="S21" s="23">
        <v>1</v>
      </c>
      <c r="T21" s="23" t="s">
        <v>1</v>
      </c>
      <c r="U21" s="23" t="s">
        <v>1</v>
      </c>
      <c r="V21" s="23">
        <v>1</v>
      </c>
      <c r="W21" s="23" t="s">
        <v>1</v>
      </c>
      <c r="X21" s="23">
        <v>8</v>
      </c>
      <c r="Y21" s="23">
        <v>7</v>
      </c>
      <c r="Z21" s="23" t="s">
        <v>1</v>
      </c>
      <c r="AA21" s="23">
        <v>121</v>
      </c>
      <c r="AB21" s="23" t="s">
        <v>1</v>
      </c>
      <c r="AC21" s="23" t="s">
        <v>1</v>
      </c>
      <c r="AD21" s="23">
        <v>23</v>
      </c>
      <c r="AE21" s="23">
        <v>2</v>
      </c>
      <c r="AF21" s="23">
        <v>63</v>
      </c>
      <c r="AG21" s="23">
        <v>113</v>
      </c>
      <c r="AH21" s="23">
        <v>4</v>
      </c>
      <c r="AI21" s="23">
        <v>5</v>
      </c>
      <c r="AJ21" s="23">
        <v>31</v>
      </c>
      <c r="AK21" s="24">
        <v>973</v>
      </c>
      <c r="AL21" s="23">
        <v>89</v>
      </c>
      <c r="AM21" s="23">
        <v>10</v>
      </c>
      <c r="AN21" s="23">
        <v>181</v>
      </c>
      <c r="AO21" s="23">
        <v>8</v>
      </c>
      <c r="AP21" s="23" t="s">
        <v>1</v>
      </c>
      <c r="AQ21" s="24">
        <v>288</v>
      </c>
      <c r="AR21" s="20"/>
      <c r="AS21" s="20"/>
    </row>
    <row r="22" spans="1:45" s="10" customFormat="1" ht="16.5" customHeight="1" x14ac:dyDescent="0.15">
      <c r="A22" s="26" t="s">
        <v>8</v>
      </c>
      <c r="B22" s="24">
        <v>18</v>
      </c>
      <c r="C22" s="23">
        <v>1</v>
      </c>
      <c r="D22" s="23" t="s">
        <v>11</v>
      </c>
      <c r="E22" s="23" t="s">
        <v>11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>
        <v>2</v>
      </c>
      <c r="AB22" s="22"/>
      <c r="AC22" s="22"/>
      <c r="AD22" s="22"/>
      <c r="AE22" s="22"/>
      <c r="AF22" s="23">
        <v>2</v>
      </c>
      <c r="AG22" s="23">
        <v>8</v>
      </c>
      <c r="AH22" s="22"/>
      <c r="AI22" s="22"/>
      <c r="AJ22" s="22"/>
      <c r="AK22" s="24">
        <v>13</v>
      </c>
      <c r="AL22" s="22"/>
      <c r="AM22" s="22"/>
      <c r="AN22" s="23">
        <v>5</v>
      </c>
      <c r="AO22" s="35"/>
      <c r="AP22" s="35"/>
      <c r="AQ22" s="34">
        <v>5</v>
      </c>
      <c r="AR22" s="20"/>
      <c r="AS22" s="20"/>
    </row>
    <row r="23" spans="1:45" s="10" customFormat="1" ht="16.5" customHeight="1" x14ac:dyDescent="0.15">
      <c r="A23" s="33" t="s">
        <v>7</v>
      </c>
      <c r="B23" s="29">
        <v>71</v>
      </c>
      <c r="C23" s="31">
        <v>18</v>
      </c>
      <c r="D23" s="31" t="s">
        <v>11</v>
      </c>
      <c r="E23" s="31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1">
        <v>2</v>
      </c>
      <c r="AB23" s="32"/>
      <c r="AC23" s="32"/>
      <c r="AD23" s="32"/>
      <c r="AE23" s="32"/>
      <c r="AF23" s="31">
        <v>4</v>
      </c>
      <c r="AG23" s="31">
        <v>6</v>
      </c>
      <c r="AH23" s="32"/>
      <c r="AI23" s="32"/>
      <c r="AJ23" s="32"/>
      <c r="AK23" s="29">
        <v>31</v>
      </c>
      <c r="AL23" s="32"/>
      <c r="AM23" s="32"/>
      <c r="AN23" s="31">
        <v>40</v>
      </c>
      <c r="AO23" s="22"/>
      <c r="AP23" s="22"/>
      <c r="AQ23" s="24">
        <v>40</v>
      </c>
      <c r="AR23" s="20"/>
      <c r="AS23" s="20"/>
    </row>
    <row r="24" spans="1:45" s="10" customFormat="1" ht="16.5" customHeight="1" x14ac:dyDescent="0.15">
      <c r="A24" s="19" t="s">
        <v>15</v>
      </c>
      <c r="B24" s="18">
        <v>580</v>
      </c>
      <c r="C24" s="17">
        <v>199</v>
      </c>
      <c r="D24" s="17">
        <v>11</v>
      </c>
      <c r="E24" s="17">
        <v>26</v>
      </c>
      <c r="F24" s="17">
        <v>3</v>
      </c>
      <c r="G24" s="17" t="s">
        <v>11</v>
      </c>
      <c r="H24" s="17">
        <v>1</v>
      </c>
      <c r="I24" s="17" t="s">
        <v>11</v>
      </c>
      <c r="J24" s="17">
        <v>3</v>
      </c>
      <c r="K24" s="17">
        <v>1</v>
      </c>
      <c r="L24" s="17" t="s">
        <v>11</v>
      </c>
      <c r="M24" s="17" t="s">
        <v>11</v>
      </c>
      <c r="N24" s="17" t="s">
        <v>11</v>
      </c>
      <c r="O24" s="17">
        <v>4</v>
      </c>
      <c r="P24" s="17" t="s">
        <v>11</v>
      </c>
      <c r="Q24" s="17">
        <v>1</v>
      </c>
      <c r="R24" s="17">
        <v>19</v>
      </c>
      <c r="S24" s="17">
        <v>1</v>
      </c>
      <c r="T24" s="17" t="s">
        <v>11</v>
      </c>
      <c r="U24" s="17" t="s">
        <v>11</v>
      </c>
      <c r="V24" s="17">
        <v>1</v>
      </c>
      <c r="W24" s="17" t="s">
        <v>11</v>
      </c>
      <c r="X24" s="17">
        <v>4</v>
      </c>
      <c r="Y24" s="17">
        <v>2</v>
      </c>
      <c r="Z24" s="17" t="s">
        <v>11</v>
      </c>
      <c r="AA24" s="17">
        <v>62</v>
      </c>
      <c r="AB24" s="17" t="s">
        <v>11</v>
      </c>
      <c r="AC24" s="17" t="s">
        <v>11</v>
      </c>
      <c r="AD24" s="17">
        <v>3</v>
      </c>
      <c r="AE24" s="17" t="s">
        <v>11</v>
      </c>
      <c r="AF24" s="17">
        <v>33</v>
      </c>
      <c r="AG24" s="17">
        <v>51</v>
      </c>
      <c r="AH24" s="17">
        <v>2</v>
      </c>
      <c r="AI24" s="17">
        <v>2</v>
      </c>
      <c r="AJ24" s="17">
        <v>14</v>
      </c>
      <c r="AK24" s="18">
        <v>444</v>
      </c>
      <c r="AL24" s="17">
        <v>44</v>
      </c>
      <c r="AM24" s="17">
        <v>4</v>
      </c>
      <c r="AN24" s="17">
        <v>80</v>
      </c>
      <c r="AO24" s="17">
        <v>8</v>
      </c>
      <c r="AP24" s="17" t="s">
        <v>11</v>
      </c>
      <c r="AQ24" s="18">
        <v>136</v>
      </c>
      <c r="AR24" s="11"/>
      <c r="AS24" s="11"/>
    </row>
    <row r="25" spans="1:45" s="10" customFormat="1" ht="16.5" customHeight="1" x14ac:dyDescent="0.15">
      <c r="A25" s="19" t="s">
        <v>14</v>
      </c>
      <c r="B25" s="18">
        <v>224</v>
      </c>
      <c r="C25" s="17">
        <v>74</v>
      </c>
      <c r="D25" s="17">
        <v>7</v>
      </c>
      <c r="E25" s="17">
        <v>7</v>
      </c>
      <c r="F25" s="17" t="s">
        <v>11</v>
      </c>
      <c r="G25" s="17" t="s">
        <v>11</v>
      </c>
      <c r="H25" s="17" t="s">
        <v>11</v>
      </c>
      <c r="I25" s="17">
        <v>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>
        <v>2</v>
      </c>
      <c r="P25" s="17" t="s">
        <v>11</v>
      </c>
      <c r="Q25" s="17">
        <v>3</v>
      </c>
      <c r="R25" s="17">
        <v>13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11</v>
      </c>
      <c r="X25" s="17" t="s">
        <v>11</v>
      </c>
      <c r="Y25" s="17" t="s">
        <v>11</v>
      </c>
      <c r="Z25" s="17" t="s">
        <v>11</v>
      </c>
      <c r="AA25" s="17">
        <v>19</v>
      </c>
      <c r="AB25" s="17" t="s">
        <v>11</v>
      </c>
      <c r="AC25" s="17" t="s">
        <v>11</v>
      </c>
      <c r="AD25" s="17">
        <v>15</v>
      </c>
      <c r="AE25" s="17" t="s">
        <v>11</v>
      </c>
      <c r="AF25" s="17">
        <v>2</v>
      </c>
      <c r="AG25" s="17">
        <v>25</v>
      </c>
      <c r="AH25" s="17">
        <v>2</v>
      </c>
      <c r="AI25" s="17" t="s">
        <v>11</v>
      </c>
      <c r="AJ25" s="17">
        <v>8</v>
      </c>
      <c r="AK25" s="18">
        <v>178</v>
      </c>
      <c r="AL25" s="17">
        <v>15</v>
      </c>
      <c r="AM25" s="17" t="s">
        <v>11</v>
      </c>
      <c r="AN25" s="17">
        <v>31</v>
      </c>
      <c r="AO25" s="17" t="s">
        <v>11</v>
      </c>
      <c r="AP25" s="17" t="s">
        <v>11</v>
      </c>
      <c r="AQ25" s="18">
        <v>46</v>
      </c>
      <c r="AR25" s="11"/>
      <c r="AS25" s="11"/>
    </row>
    <row r="26" spans="1:45" s="10" customFormat="1" ht="16.5" customHeight="1" x14ac:dyDescent="0.15">
      <c r="A26" s="19" t="s">
        <v>13</v>
      </c>
      <c r="B26" s="18">
        <v>111</v>
      </c>
      <c r="C26" s="17">
        <v>50</v>
      </c>
      <c r="D26" s="17">
        <v>2</v>
      </c>
      <c r="E26" s="17">
        <v>6</v>
      </c>
      <c r="F26" s="17" t="s">
        <v>11</v>
      </c>
      <c r="G26" s="17" t="s">
        <v>11</v>
      </c>
      <c r="H26" s="17">
        <v>4</v>
      </c>
      <c r="I26" s="17" t="s">
        <v>11</v>
      </c>
      <c r="J26" s="17">
        <v>2</v>
      </c>
      <c r="K26" s="17" t="s">
        <v>11</v>
      </c>
      <c r="L26" s="17">
        <v>2</v>
      </c>
      <c r="M26" s="17" t="s">
        <v>11</v>
      </c>
      <c r="N26" s="17" t="s">
        <v>11</v>
      </c>
      <c r="O26" s="17">
        <v>2</v>
      </c>
      <c r="P26" s="17" t="s">
        <v>11</v>
      </c>
      <c r="Q26" s="17">
        <v>2</v>
      </c>
      <c r="R26" s="17">
        <v>1</v>
      </c>
      <c r="S26" s="17" t="s">
        <v>11</v>
      </c>
      <c r="T26" s="17" t="s">
        <v>11</v>
      </c>
      <c r="U26" s="17" t="s">
        <v>11</v>
      </c>
      <c r="V26" s="17" t="s">
        <v>11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>
        <v>9</v>
      </c>
      <c r="AB26" s="17" t="s">
        <v>11</v>
      </c>
      <c r="AC26" s="17" t="s">
        <v>11</v>
      </c>
      <c r="AD26" s="17" t="s">
        <v>11</v>
      </c>
      <c r="AE26" s="17" t="s">
        <v>11</v>
      </c>
      <c r="AF26" s="17">
        <v>5</v>
      </c>
      <c r="AG26" s="17">
        <v>5</v>
      </c>
      <c r="AH26" s="17" t="s">
        <v>11</v>
      </c>
      <c r="AI26" s="17" t="s">
        <v>11</v>
      </c>
      <c r="AJ26" s="17" t="s">
        <v>11</v>
      </c>
      <c r="AK26" s="18">
        <v>90</v>
      </c>
      <c r="AL26" s="17">
        <v>2</v>
      </c>
      <c r="AM26" s="17">
        <v>2</v>
      </c>
      <c r="AN26" s="17">
        <v>17</v>
      </c>
      <c r="AO26" s="17" t="s">
        <v>11</v>
      </c>
      <c r="AP26" s="17" t="s">
        <v>11</v>
      </c>
      <c r="AQ26" s="18">
        <v>21</v>
      </c>
      <c r="AR26" s="11"/>
      <c r="AS26" s="11"/>
    </row>
    <row r="27" spans="1:45" s="10" customFormat="1" ht="16.5" customHeight="1" x14ac:dyDescent="0.15">
      <c r="A27" s="15" t="s">
        <v>12</v>
      </c>
      <c r="B27" s="14">
        <v>347</v>
      </c>
      <c r="C27" s="13">
        <v>104</v>
      </c>
      <c r="D27" s="13">
        <v>2</v>
      </c>
      <c r="E27" s="13">
        <v>19</v>
      </c>
      <c r="F27" s="13">
        <v>4</v>
      </c>
      <c r="G27" s="13" t="s">
        <v>11</v>
      </c>
      <c r="H27" s="13">
        <v>1</v>
      </c>
      <c r="I27" s="13">
        <v>1</v>
      </c>
      <c r="J27" s="13">
        <v>3</v>
      </c>
      <c r="K27" s="13" t="s">
        <v>11</v>
      </c>
      <c r="L27" s="13" t="s">
        <v>11</v>
      </c>
      <c r="M27" s="13" t="s">
        <v>11</v>
      </c>
      <c r="N27" s="13" t="s">
        <v>11</v>
      </c>
      <c r="O27" s="13">
        <v>2</v>
      </c>
      <c r="P27" s="13">
        <v>1</v>
      </c>
      <c r="Q27" s="13">
        <v>4</v>
      </c>
      <c r="R27" s="13">
        <v>7</v>
      </c>
      <c r="S27" s="13" t="s">
        <v>11</v>
      </c>
      <c r="T27" s="13" t="s">
        <v>11</v>
      </c>
      <c r="U27" s="13" t="s">
        <v>11</v>
      </c>
      <c r="V27" s="13" t="s">
        <v>11</v>
      </c>
      <c r="W27" s="13" t="s">
        <v>11</v>
      </c>
      <c r="X27" s="13">
        <v>4</v>
      </c>
      <c r="Y27" s="13">
        <v>5</v>
      </c>
      <c r="Z27" s="13" t="s">
        <v>11</v>
      </c>
      <c r="AA27" s="13">
        <v>31</v>
      </c>
      <c r="AB27" s="13" t="s">
        <v>11</v>
      </c>
      <c r="AC27" s="13" t="s">
        <v>11</v>
      </c>
      <c r="AD27" s="13">
        <v>5</v>
      </c>
      <c r="AE27" s="13">
        <v>2</v>
      </c>
      <c r="AF27" s="13">
        <v>23</v>
      </c>
      <c r="AG27" s="13">
        <v>32</v>
      </c>
      <c r="AH27" s="13" t="s">
        <v>11</v>
      </c>
      <c r="AI27" s="13">
        <v>3</v>
      </c>
      <c r="AJ27" s="13">
        <v>9</v>
      </c>
      <c r="AK27" s="14">
        <v>262</v>
      </c>
      <c r="AL27" s="13">
        <v>28</v>
      </c>
      <c r="AM27" s="13">
        <v>4</v>
      </c>
      <c r="AN27" s="13">
        <v>53</v>
      </c>
      <c r="AO27" s="13" t="s">
        <v>11</v>
      </c>
      <c r="AP27" s="13" t="s">
        <v>11</v>
      </c>
      <c r="AQ27" s="14">
        <v>85</v>
      </c>
      <c r="AR27" s="11"/>
      <c r="AS27" s="11"/>
    </row>
    <row r="28" spans="1:45" s="10" customFormat="1" ht="33" customHeight="1" x14ac:dyDescent="0.15">
      <c r="A28" s="30" t="s">
        <v>10</v>
      </c>
      <c r="B28" s="29">
        <f>IF(SUM(AK28,AQ28)=0,"-",SUM(AK28,AQ28))</f>
        <v>1024</v>
      </c>
      <c r="C28" s="24">
        <f>C29</f>
        <v>293</v>
      </c>
      <c r="D28" s="24">
        <f>D29</f>
        <v>17</v>
      </c>
      <c r="E28" s="24">
        <f>E29</f>
        <v>38</v>
      </c>
      <c r="F28" s="24">
        <f>F29</f>
        <v>7</v>
      </c>
      <c r="G28" s="24" t="str">
        <f>G29</f>
        <v>-</v>
      </c>
      <c r="H28" s="24">
        <f>H29</f>
        <v>3</v>
      </c>
      <c r="I28" s="24">
        <f>I29</f>
        <v>1</v>
      </c>
      <c r="J28" s="24">
        <f>J29</f>
        <v>7</v>
      </c>
      <c r="K28" s="24" t="str">
        <f>K29</f>
        <v>-</v>
      </c>
      <c r="L28" s="24" t="str">
        <f>L29</f>
        <v>-</v>
      </c>
      <c r="M28" s="24">
        <f>M29</f>
        <v>3</v>
      </c>
      <c r="N28" s="24">
        <f>N29</f>
        <v>1</v>
      </c>
      <c r="O28" s="24">
        <f>O29</f>
        <v>8</v>
      </c>
      <c r="P28" s="24">
        <f>P29</f>
        <v>1</v>
      </c>
      <c r="Q28" s="24">
        <f>Q29</f>
        <v>5</v>
      </c>
      <c r="R28" s="24">
        <f>R29</f>
        <v>25</v>
      </c>
      <c r="S28" s="24">
        <f>S29</f>
        <v>1</v>
      </c>
      <c r="T28" s="24" t="str">
        <f>T29</f>
        <v>-</v>
      </c>
      <c r="U28" s="24" t="str">
        <f>U29</f>
        <v>-</v>
      </c>
      <c r="V28" s="24">
        <f>V29</f>
        <v>1</v>
      </c>
      <c r="W28" s="24" t="str">
        <f>W29</f>
        <v>-</v>
      </c>
      <c r="X28" s="24" t="str">
        <f>X29</f>
        <v>-</v>
      </c>
      <c r="Y28" s="24">
        <f>Y29</f>
        <v>2</v>
      </c>
      <c r="Z28" s="24" t="str">
        <f>Z29</f>
        <v>-</v>
      </c>
      <c r="AA28" s="24">
        <f>AA29</f>
        <v>79</v>
      </c>
      <c r="AB28" s="24" t="str">
        <f>AB29</f>
        <v>-</v>
      </c>
      <c r="AC28" s="24" t="str">
        <f>AC29</f>
        <v>-</v>
      </c>
      <c r="AD28" s="24">
        <f>AD29</f>
        <v>11</v>
      </c>
      <c r="AE28" s="24" t="str">
        <f>AE29</f>
        <v>-</v>
      </c>
      <c r="AF28" s="24">
        <f>AF29</f>
        <v>60</v>
      </c>
      <c r="AG28" s="24">
        <f>AG29</f>
        <v>95</v>
      </c>
      <c r="AH28" s="24" t="str">
        <f>AH29</f>
        <v>-</v>
      </c>
      <c r="AI28" s="24">
        <f>AI29</f>
        <v>14</v>
      </c>
      <c r="AJ28" s="24">
        <f>AJ29</f>
        <v>13</v>
      </c>
      <c r="AK28" s="29">
        <f>IF(SUM(C28:AJ28)=0,"-",SUM(C28:AJ28))</f>
        <v>685</v>
      </c>
      <c r="AL28" s="24">
        <f>AL29</f>
        <v>134</v>
      </c>
      <c r="AM28" s="24">
        <f>AM29</f>
        <v>13</v>
      </c>
      <c r="AN28" s="24">
        <f>AN29</f>
        <v>163</v>
      </c>
      <c r="AO28" s="24">
        <f>AO29</f>
        <v>29</v>
      </c>
      <c r="AP28" s="24" t="str">
        <f>AP29</f>
        <v>-</v>
      </c>
      <c r="AQ28" s="28">
        <f>IF(SUM(AL28:AP28)=0,"-",SUM(AL28:AP28))</f>
        <v>339</v>
      </c>
      <c r="AR28" s="11"/>
      <c r="AS28" s="11"/>
    </row>
    <row r="29" spans="1:45" s="10" customFormat="1" ht="16.5" customHeight="1" x14ac:dyDescent="0.15">
      <c r="A29" s="25" t="s">
        <v>9</v>
      </c>
      <c r="B29" s="29">
        <v>1024</v>
      </c>
      <c r="C29" s="23">
        <v>293</v>
      </c>
      <c r="D29" s="23">
        <v>17</v>
      </c>
      <c r="E29" s="23">
        <v>38</v>
      </c>
      <c r="F29" s="23">
        <v>7</v>
      </c>
      <c r="G29" s="23" t="s">
        <v>1</v>
      </c>
      <c r="H29" s="23">
        <v>3</v>
      </c>
      <c r="I29" s="23">
        <v>1</v>
      </c>
      <c r="J29" s="23">
        <v>7</v>
      </c>
      <c r="K29" s="23" t="s">
        <v>1</v>
      </c>
      <c r="L29" s="23" t="s">
        <v>1</v>
      </c>
      <c r="M29" s="23">
        <v>3</v>
      </c>
      <c r="N29" s="23">
        <v>1</v>
      </c>
      <c r="O29" s="23">
        <v>8</v>
      </c>
      <c r="P29" s="23">
        <v>1</v>
      </c>
      <c r="Q29" s="23">
        <v>5</v>
      </c>
      <c r="R29" s="23">
        <v>25</v>
      </c>
      <c r="S29" s="23">
        <v>1</v>
      </c>
      <c r="T29" s="23" t="s">
        <v>1</v>
      </c>
      <c r="U29" s="23" t="s">
        <v>1</v>
      </c>
      <c r="V29" s="23">
        <v>1</v>
      </c>
      <c r="W29" s="23" t="s">
        <v>1</v>
      </c>
      <c r="X29" s="23" t="s">
        <v>1</v>
      </c>
      <c r="Y29" s="23">
        <v>2</v>
      </c>
      <c r="Z29" s="23" t="s">
        <v>1</v>
      </c>
      <c r="AA29" s="23">
        <v>79</v>
      </c>
      <c r="AB29" s="23" t="s">
        <v>1</v>
      </c>
      <c r="AC29" s="23" t="s">
        <v>1</v>
      </c>
      <c r="AD29" s="23">
        <v>11</v>
      </c>
      <c r="AE29" s="23" t="s">
        <v>1</v>
      </c>
      <c r="AF29" s="23">
        <v>60</v>
      </c>
      <c r="AG29" s="23">
        <v>95</v>
      </c>
      <c r="AH29" s="23" t="s">
        <v>1</v>
      </c>
      <c r="AI29" s="23">
        <v>14</v>
      </c>
      <c r="AJ29" s="23">
        <v>13</v>
      </c>
      <c r="AK29" s="29">
        <v>685</v>
      </c>
      <c r="AL29" s="23">
        <v>134</v>
      </c>
      <c r="AM29" s="23">
        <v>13</v>
      </c>
      <c r="AN29" s="23">
        <v>163</v>
      </c>
      <c r="AO29" s="23">
        <v>29</v>
      </c>
      <c r="AP29" s="23" t="s">
        <v>1</v>
      </c>
      <c r="AQ29" s="28">
        <v>339</v>
      </c>
      <c r="AR29" s="27"/>
      <c r="AS29" s="20"/>
    </row>
    <row r="30" spans="1:45" s="10" customFormat="1" ht="16.5" customHeight="1" x14ac:dyDescent="0.15">
      <c r="A30" s="26" t="s">
        <v>8</v>
      </c>
      <c r="B30" s="24">
        <v>24</v>
      </c>
      <c r="C30" s="23">
        <v>2</v>
      </c>
      <c r="D30" s="23" t="s">
        <v>1</v>
      </c>
      <c r="E30" s="23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>
        <v>1</v>
      </c>
      <c r="AB30" s="22"/>
      <c r="AC30" s="22"/>
      <c r="AD30" s="22"/>
      <c r="AE30" s="22"/>
      <c r="AF30" s="23">
        <v>3</v>
      </c>
      <c r="AG30" s="23">
        <v>11</v>
      </c>
      <c r="AH30" s="22"/>
      <c r="AI30" s="22"/>
      <c r="AJ30" s="22"/>
      <c r="AK30" s="24">
        <v>18</v>
      </c>
      <c r="AL30" s="22"/>
      <c r="AM30" s="22"/>
      <c r="AN30" s="23">
        <v>6</v>
      </c>
      <c r="AO30" s="22"/>
      <c r="AP30" s="22"/>
      <c r="AQ30" s="24">
        <v>6</v>
      </c>
      <c r="AR30" s="20"/>
      <c r="AS30" s="20"/>
    </row>
    <row r="31" spans="1:45" s="10" customFormat="1" ht="16.5" customHeight="1" x14ac:dyDescent="0.15">
      <c r="A31" s="25" t="s">
        <v>7</v>
      </c>
      <c r="B31" s="24">
        <v>70</v>
      </c>
      <c r="C31" s="23">
        <v>26</v>
      </c>
      <c r="D31" s="23">
        <v>1</v>
      </c>
      <c r="E31" s="23">
        <v>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>
        <v>1</v>
      </c>
      <c r="AB31" s="22"/>
      <c r="AC31" s="22"/>
      <c r="AD31" s="22"/>
      <c r="AE31" s="22"/>
      <c r="AF31" s="23">
        <v>3</v>
      </c>
      <c r="AG31" s="23">
        <v>4</v>
      </c>
      <c r="AH31" s="22"/>
      <c r="AI31" s="22"/>
      <c r="AJ31" s="22"/>
      <c r="AK31" s="24">
        <v>37</v>
      </c>
      <c r="AL31" s="22"/>
      <c r="AM31" s="22"/>
      <c r="AN31" s="23">
        <v>33</v>
      </c>
      <c r="AO31" s="22"/>
      <c r="AP31" s="22"/>
      <c r="AQ31" s="21">
        <v>33</v>
      </c>
      <c r="AR31" s="20"/>
      <c r="AS31" s="20"/>
    </row>
    <row r="32" spans="1:45" s="10" customFormat="1" ht="16.5" customHeight="1" x14ac:dyDescent="0.15">
      <c r="A32" s="19" t="s">
        <v>6</v>
      </c>
      <c r="B32" s="18">
        <v>320</v>
      </c>
      <c r="C32" s="17">
        <v>119</v>
      </c>
      <c r="D32" s="17">
        <v>9</v>
      </c>
      <c r="E32" s="17">
        <v>15</v>
      </c>
      <c r="F32" s="17">
        <v>1</v>
      </c>
      <c r="G32" s="17" t="s">
        <v>1</v>
      </c>
      <c r="H32" s="17" t="s">
        <v>1</v>
      </c>
      <c r="I32" s="17" t="s">
        <v>1</v>
      </c>
      <c r="J32" s="17">
        <v>1</v>
      </c>
      <c r="K32" s="17" t="s">
        <v>1</v>
      </c>
      <c r="L32" s="17" t="s">
        <v>1</v>
      </c>
      <c r="M32" s="17" t="s">
        <v>1</v>
      </c>
      <c r="N32" s="17" t="s">
        <v>1</v>
      </c>
      <c r="O32" s="17">
        <v>3</v>
      </c>
      <c r="P32" s="17" t="s">
        <v>1</v>
      </c>
      <c r="Q32" s="17">
        <v>3</v>
      </c>
      <c r="R32" s="17">
        <v>11</v>
      </c>
      <c r="S32" s="17" t="s">
        <v>1</v>
      </c>
      <c r="T32" s="17" t="s">
        <v>1</v>
      </c>
      <c r="U32" s="17" t="s">
        <v>1</v>
      </c>
      <c r="V32" s="17">
        <v>1</v>
      </c>
      <c r="W32" s="17" t="s">
        <v>1</v>
      </c>
      <c r="X32" s="17" t="s">
        <v>1</v>
      </c>
      <c r="Y32" s="17" t="s">
        <v>1</v>
      </c>
      <c r="Z32" s="17" t="s">
        <v>1</v>
      </c>
      <c r="AA32" s="17">
        <v>27</v>
      </c>
      <c r="AB32" s="17" t="s">
        <v>1</v>
      </c>
      <c r="AC32" s="17" t="s">
        <v>1</v>
      </c>
      <c r="AD32" s="17">
        <v>4</v>
      </c>
      <c r="AE32" s="17" t="s">
        <v>1</v>
      </c>
      <c r="AF32" s="17">
        <v>19</v>
      </c>
      <c r="AG32" s="17">
        <v>29</v>
      </c>
      <c r="AH32" s="17" t="s">
        <v>1</v>
      </c>
      <c r="AI32" s="17">
        <v>6</v>
      </c>
      <c r="AJ32" s="17">
        <v>2</v>
      </c>
      <c r="AK32" s="18">
        <v>250</v>
      </c>
      <c r="AL32" s="17">
        <v>12</v>
      </c>
      <c r="AM32" s="17">
        <v>3</v>
      </c>
      <c r="AN32" s="17">
        <v>54</v>
      </c>
      <c r="AO32" s="17">
        <v>1</v>
      </c>
      <c r="AP32" s="17" t="s">
        <v>1</v>
      </c>
      <c r="AQ32" s="16">
        <v>70</v>
      </c>
      <c r="AR32" s="11"/>
      <c r="AS32" s="11"/>
    </row>
    <row r="33" spans="1:45" s="10" customFormat="1" ht="16.5" customHeight="1" x14ac:dyDescent="0.15">
      <c r="A33" s="19" t="s">
        <v>5</v>
      </c>
      <c r="B33" s="18">
        <v>152</v>
      </c>
      <c r="C33" s="17">
        <v>41</v>
      </c>
      <c r="D33" s="17">
        <v>1</v>
      </c>
      <c r="E33" s="17">
        <v>8</v>
      </c>
      <c r="F33" s="17">
        <v>1</v>
      </c>
      <c r="G33" s="17" t="s">
        <v>1</v>
      </c>
      <c r="H33" s="17" t="s">
        <v>1</v>
      </c>
      <c r="I33" s="17" t="s">
        <v>1</v>
      </c>
      <c r="J33" s="17">
        <v>2</v>
      </c>
      <c r="K33" s="17" t="s">
        <v>1</v>
      </c>
      <c r="L33" s="17" t="s">
        <v>1</v>
      </c>
      <c r="M33" s="17" t="s">
        <v>1</v>
      </c>
      <c r="N33" s="17" t="s">
        <v>1</v>
      </c>
      <c r="O33" s="17">
        <v>1</v>
      </c>
      <c r="P33" s="17" t="s">
        <v>1</v>
      </c>
      <c r="Q33" s="17" t="s">
        <v>1</v>
      </c>
      <c r="R33" s="17">
        <v>4</v>
      </c>
      <c r="S33" s="17">
        <v>1</v>
      </c>
      <c r="T33" s="17" t="s">
        <v>1</v>
      </c>
      <c r="U33" s="17" t="s">
        <v>1</v>
      </c>
      <c r="V33" s="17" t="s">
        <v>1</v>
      </c>
      <c r="W33" s="17" t="s">
        <v>1</v>
      </c>
      <c r="X33" s="17" t="s">
        <v>1</v>
      </c>
      <c r="Y33" s="17" t="s">
        <v>1</v>
      </c>
      <c r="Z33" s="17" t="s">
        <v>1</v>
      </c>
      <c r="AA33" s="17">
        <v>12</v>
      </c>
      <c r="AB33" s="17" t="s">
        <v>1</v>
      </c>
      <c r="AC33" s="17" t="s">
        <v>1</v>
      </c>
      <c r="AD33" s="17">
        <v>3</v>
      </c>
      <c r="AE33" s="17" t="s">
        <v>1</v>
      </c>
      <c r="AF33" s="17">
        <v>8</v>
      </c>
      <c r="AG33" s="17">
        <v>19</v>
      </c>
      <c r="AH33" s="17" t="s">
        <v>1</v>
      </c>
      <c r="AI33" s="17">
        <v>3</v>
      </c>
      <c r="AJ33" s="17">
        <v>3</v>
      </c>
      <c r="AK33" s="18">
        <v>107</v>
      </c>
      <c r="AL33" s="17">
        <v>16</v>
      </c>
      <c r="AM33" s="17">
        <v>3</v>
      </c>
      <c r="AN33" s="17">
        <v>24</v>
      </c>
      <c r="AO33" s="17">
        <v>2</v>
      </c>
      <c r="AP33" s="17" t="s">
        <v>1</v>
      </c>
      <c r="AQ33" s="16">
        <v>45</v>
      </c>
      <c r="AR33" s="11"/>
      <c r="AS33" s="11"/>
    </row>
    <row r="34" spans="1:45" s="10" customFormat="1" ht="16.5" customHeight="1" x14ac:dyDescent="0.15">
      <c r="A34" s="19" t="s">
        <v>4</v>
      </c>
      <c r="B34" s="18">
        <v>111</v>
      </c>
      <c r="C34" s="17">
        <v>34</v>
      </c>
      <c r="D34" s="17">
        <v>4</v>
      </c>
      <c r="E34" s="17">
        <v>7</v>
      </c>
      <c r="F34" s="17" t="s">
        <v>1</v>
      </c>
      <c r="G34" s="17" t="s">
        <v>1</v>
      </c>
      <c r="H34" s="17">
        <v>1</v>
      </c>
      <c r="I34" s="17" t="s">
        <v>1</v>
      </c>
      <c r="J34" s="17">
        <v>3</v>
      </c>
      <c r="K34" s="17" t="s">
        <v>1</v>
      </c>
      <c r="L34" s="17" t="s">
        <v>1</v>
      </c>
      <c r="M34" s="17">
        <v>1</v>
      </c>
      <c r="N34" s="17" t="s">
        <v>1</v>
      </c>
      <c r="O34" s="17">
        <v>1</v>
      </c>
      <c r="P34" s="17">
        <v>1</v>
      </c>
      <c r="Q34" s="17">
        <v>1</v>
      </c>
      <c r="R34" s="17">
        <v>3</v>
      </c>
      <c r="S34" s="17" t="s">
        <v>1</v>
      </c>
      <c r="T34" s="17" t="s">
        <v>1</v>
      </c>
      <c r="U34" s="17" t="s">
        <v>1</v>
      </c>
      <c r="V34" s="17" t="s">
        <v>1</v>
      </c>
      <c r="W34" s="17" t="s">
        <v>1</v>
      </c>
      <c r="X34" s="17" t="s">
        <v>1</v>
      </c>
      <c r="Y34" s="17" t="s">
        <v>1</v>
      </c>
      <c r="Z34" s="17" t="s">
        <v>1</v>
      </c>
      <c r="AA34" s="17">
        <v>12</v>
      </c>
      <c r="AB34" s="17" t="s">
        <v>1</v>
      </c>
      <c r="AC34" s="17" t="s">
        <v>1</v>
      </c>
      <c r="AD34" s="17">
        <v>2</v>
      </c>
      <c r="AE34" s="17" t="s">
        <v>1</v>
      </c>
      <c r="AF34" s="17">
        <v>9</v>
      </c>
      <c r="AG34" s="17">
        <v>7</v>
      </c>
      <c r="AH34" s="17" t="s">
        <v>1</v>
      </c>
      <c r="AI34" s="17" t="s">
        <v>1</v>
      </c>
      <c r="AJ34" s="17">
        <v>2</v>
      </c>
      <c r="AK34" s="18">
        <v>88</v>
      </c>
      <c r="AL34" s="17" t="s">
        <v>1</v>
      </c>
      <c r="AM34" s="17">
        <v>5</v>
      </c>
      <c r="AN34" s="17">
        <v>18</v>
      </c>
      <c r="AO34" s="17" t="s">
        <v>1</v>
      </c>
      <c r="AP34" s="17" t="s">
        <v>1</v>
      </c>
      <c r="AQ34" s="16">
        <v>23</v>
      </c>
      <c r="AR34" s="11"/>
      <c r="AS34" s="11"/>
    </row>
    <row r="35" spans="1:45" s="10" customFormat="1" ht="16.5" customHeight="1" x14ac:dyDescent="0.15">
      <c r="A35" s="19" t="s">
        <v>3</v>
      </c>
      <c r="B35" s="18">
        <v>137</v>
      </c>
      <c r="C35" s="17">
        <v>34</v>
      </c>
      <c r="D35" s="17">
        <v>3</v>
      </c>
      <c r="E35" s="17">
        <v>5</v>
      </c>
      <c r="F35" s="17">
        <v>1</v>
      </c>
      <c r="G35" s="17" t="s">
        <v>1</v>
      </c>
      <c r="H35" s="17">
        <v>1</v>
      </c>
      <c r="I35" s="17">
        <v>1</v>
      </c>
      <c r="J35" s="17">
        <v>1</v>
      </c>
      <c r="K35" s="17" t="s">
        <v>1</v>
      </c>
      <c r="L35" s="17" t="s">
        <v>1</v>
      </c>
      <c r="M35" s="17">
        <v>1</v>
      </c>
      <c r="N35" s="17">
        <v>1</v>
      </c>
      <c r="O35" s="17">
        <v>2</v>
      </c>
      <c r="P35" s="17" t="s">
        <v>1</v>
      </c>
      <c r="Q35" s="17">
        <v>1</v>
      </c>
      <c r="R35" s="17">
        <v>2</v>
      </c>
      <c r="S35" s="17" t="s">
        <v>1</v>
      </c>
      <c r="T35" s="17" t="s">
        <v>1</v>
      </c>
      <c r="U35" s="17" t="s">
        <v>1</v>
      </c>
      <c r="V35" s="17" t="s">
        <v>1</v>
      </c>
      <c r="W35" s="17" t="s">
        <v>1</v>
      </c>
      <c r="X35" s="17" t="s">
        <v>1</v>
      </c>
      <c r="Y35" s="17">
        <v>1</v>
      </c>
      <c r="Z35" s="17" t="s">
        <v>1</v>
      </c>
      <c r="AA35" s="17">
        <v>13</v>
      </c>
      <c r="AB35" s="17" t="s">
        <v>1</v>
      </c>
      <c r="AC35" s="17" t="s">
        <v>1</v>
      </c>
      <c r="AD35" s="17">
        <v>1</v>
      </c>
      <c r="AE35" s="17" t="s">
        <v>1</v>
      </c>
      <c r="AF35" s="17">
        <v>9</v>
      </c>
      <c r="AG35" s="17">
        <v>17</v>
      </c>
      <c r="AH35" s="17" t="s">
        <v>1</v>
      </c>
      <c r="AI35" s="17" t="s">
        <v>1</v>
      </c>
      <c r="AJ35" s="17">
        <v>2</v>
      </c>
      <c r="AK35" s="18">
        <v>96</v>
      </c>
      <c r="AL35" s="17">
        <v>10</v>
      </c>
      <c r="AM35" s="17">
        <v>1</v>
      </c>
      <c r="AN35" s="17">
        <v>28</v>
      </c>
      <c r="AO35" s="17">
        <v>2</v>
      </c>
      <c r="AP35" s="17" t="s">
        <v>1</v>
      </c>
      <c r="AQ35" s="16">
        <v>41</v>
      </c>
      <c r="AR35" s="11"/>
      <c r="AS35" s="11"/>
    </row>
    <row r="36" spans="1:45" s="10" customFormat="1" ht="16.5" customHeight="1" x14ac:dyDescent="0.15">
      <c r="A36" s="15" t="s">
        <v>2</v>
      </c>
      <c r="B36" s="14">
        <v>304</v>
      </c>
      <c r="C36" s="13">
        <v>65</v>
      </c>
      <c r="D36" s="13" t="s">
        <v>1</v>
      </c>
      <c r="E36" s="13">
        <v>3</v>
      </c>
      <c r="F36" s="13">
        <v>4</v>
      </c>
      <c r="G36" s="13" t="s">
        <v>1</v>
      </c>
      <c r="H36" s="13">
        <v>1</v>
      </c>
      <c r="I36" s="13" t="s">
        <v>1</v>
      </c>
      <c r="J36" s="13" t="s">
        <v>1</v>
      </c>
      <c r="K36" s="13" t="s">
        <v>1</v>
      </c>
      <c r="L36" s="13" t="s">
        <v>1</v>
      </c>
      <c r="M36" s="13">
        <v>1</v>
      </c>
      <c r="N36" s="13" t="s">
        <v>1</v>
      </c>
      <c r="O36" s="13">
        <v>1</v>
      </c>
      <c r="P36" s="13" t="s">
        <v>1</v>
      </c>
      <c r="Q36" s="13" t="s">
        <v>1</v>
      </c>
      <c r="R36" s="13">
        <v>5</v>
      </c>
      <c r="S36" s="13" t="s">
        <v>1</v>
      </c>
      <c r="T36" s="13" t="s">
        <v>1</v>
      </c>
      <c r="U36" s="13" t="s">
        <v>1</v>
      </c>
      <c r="V36" s="13" t="s">
        <v>1</v>
      </c>
      <c r="W36" s="13" t="s">
        <v>1</v>
      </c>
      <c r="X36" s="13" t="s">
        <v>1</v>
      </c>
      <c r="Y36" s="13">
        <v>1</v>
      </c>
      <c r="Z36" s="13" t="s">
        <v>1</v>
      </c>
      <c r="AA36" s="13">
        <v>15</v>
      </c>
      <c r="AB36" s="13" t="s">
        <v>1</v>
      </c>
      <c r="AC36" s="13" t="s">
        <v>1</v>
      </c>
      <c r="AD36" s="13">
        <v>1</v>
      </c>
      <c r="AE36" s="13" t="s">
        <v>1</v>
      </c>
      <c r="AF36" s="13">
        <v>15</v>
      </c>
      <c r="AG36" s="13">
        <v>23</v>
      </c>
      <c r="AH36" s="13" t="s">
        <v>1</v>
      </c>
      <c r="AI36" s="13">
        <v>5</v>
      </c>
      <c r="AJ36" s="13">
        <v>4</v>
      </c>
      <c r="AK36" s="14">
        <v>144</v>
      </c>
      <c r="AL36" s="13">
        <v>96</v>
      </c>
      <c r="AM36" s="13">
        <v>1</v>
      </c>
      <c r="AN36" s="13">
        <v>39</v>
      </c>
      <c r="AO36" s="13">
        <v>24</v>
      </c>
      <c r="AP36" s="13" t="s">
        <v>1</v>
      </c>
      <c r="AQ36" s="12">
        <v>160</v>
      </c>
      <c r="AR36" s="11"/>
      <c r="AS36" s="11"/>
    </row>
    <row r="37" spans="1:45" s="2" customFormat="1" ht="16.5" customHeight="1" x14ac:dyDescent="0.35">
      <c r="A37" s="9" t="s">
        <v>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45" ht="16.5" customHeight="1" x14ac:dyDescent="0.3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6"/>
    </row>
    <row r="41" spans="1:45" x14ac:dyDescent="0.35">
      <c r="A41" s="4"/>
      <c r="B41" s="2"/>
      <c r="C41" s="2"/>
    </row>
    <row r="42" spans="1:45" x14ac:dyDescent="0.35">
      <c r="A42" s="4"/>
      <c r="B42" s="2"/>
      <c r="C42" s="2"/>
    </row>
    <row r="43" spans="1:45" x14ac:dyDescent="0.35">
      <c r="A43" s="4"/>
      <c r="B43" s="2"/>
      <c r="C43" s="2"/>
    </row>
    <row r="44" spans="1:45" x14ac:dyDescent="0.35">
      <c r="A44" s="5"/>
      <c r="B44" s="2"/>
      <c r="C44" s="2"/>
    </row>
    <row r="45" spans="1:45" x14ac:dyDescent="0.35">
      <c r="A45" s="4"/>
      <c r="B45" s="2"/>
      <c r="C45" s="2"/>
    </row>
    <row r="46" spans="1:45" x14ac:dyDescent="0.35">
      <c r="A46" s="4"/>
      <c r="B46" s="2"/>
      <c r="C46" s="2"/>
    </row>
  </sheetData>
  <mergeCells count="42">
    <mergeCell ref="AN3:AN4"/>
    <mergeCell ref="AO3:AO4"/>
    <mergeCell ref="AD3:AD4"/>
    <mergeCell ref="AE3:AE4"/>
    <mergeCell ref="AF3:AF4"/>
    <mergeCell ref="AG3:AG4"/>
    <mergeCell ref="AP3:AP4"/>
    <mergeCell ref="AQ3:AQ4"/>
    <mergeCell ref="AI3:AI4"/>
    <mergeCell ref="AJ3:AJ4"/>
    <mergeCell ref="AK3:AK4"/>
    <mergeCell ref="AL3:AM3"/>
    <mergeCell ref="T3:T4"/>
    <mergeCell ref="U3:U4"/>
    <mergeCell ref="AH3:AH4"/>
    <mergeCell ref="W3:W4"/>
    <mergeCell ref="X3:X4"/>
    <mergeCell ref="Y3:Y4"/>
    <mergeCell ref="Z3:Z4"/>
    <mergeCell ref="AA3:AA4"/>
    <mergeCell ref="AB3:AB4"/>
    <mergeCell ref="AC3:AC4"/>
    <mergeCell ref="V3:V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N1:AQ1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showGridLines="0" topLeftCell="A4" zoomScale="87" zoomScaleNormal="87" zoomScaleSheetLayoutView="80" workbookViewId="0">
      <pane xSplit="1" topLeftCell="B1" activePane="topRight" state="frozen"/>
      <selection activeCell="C8" sqref="C8:AD8"/>
      <selection pane="topRight" activeCell="C8" sqref="C8:AD8"/>
    </sheetView>
  </sheetViews>
  <sheetFormatPr defaultRowHeight="15" x14ac:dyDescent="0.35"/>
  <cols>
    <col min="1" max="1" width="16.625" style="3" customWidth="1"/>
    <col min="2" max="2" width="7.625" style="1" customWidth="1"/>
    <col min="3" max="3" width="6.625" style="1" customWidth="1"/>
    <col min="4" max="26" width="5.625" style="1" customWidth="1"/>
    <col min="27" max="27" width="6.625" style="1" customWidth="1"/>
    <col min="28" max="36" width="5.625" style="1" customWidth="1"/>
    <col min="37" max="37" width="7.625" style="1" customWidth="1"/>
    <col min="38" max="39" width="5.625" style="1" customWidth="1"/>
    <col min="40" max="40" width="6.625" style="1" customWidth="1"/>
    <col min="41" max="42" width="5.625" style="1" customWidth="1"/>
    <col min="43" max="43" width="6.625" style="1" customWidth="1"/>
    <col min="44" max="45" width="5.125" style="1" customWidth="1"/>
    <col min="46" max="46" width="5.625" style="1" customWidth="1"/>
    <col min="47" max="16384" width="9" style="1"/>
  </cols>
  <sheetData>
    <row r="1" spans="1:46" s="62" customFormat="1" ht="18" customHeight="1" x14ac:dyDescent="0.15">
      <c r="A1" s="66" t="s">
        <v>108</v>
      </c>
      <c r="B1" s="66"/>
      <c r="C1" s="66"/>
      <c r="D1" s="66"/>
      <c r="E1" s="66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5" t="s">
        <v>76</v>
      </c>
      <c r="AR1" s="65"/>
      <c r="AS1" s="65"/>
      <c r="AT1" s="65"/>
    </row>
    <row r="2" spans="1:46" ht="33" customHeight="1" x14ac:dyDescent="0.35">
      <c r="A2" s="61"/>
      <c r="B2" s="60" t="s">
        <v>75</v>
      </c>
      <c r="C2" s="59" t="s">
        <v>74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7"/>
      <c r="AL2" s="59" t="s">
        <v>73</v>
      </c>
      <c r="AM2" s="58"/>
      <c r="AN2" s="58"/>
      <c r="AO2" s="58"/>
      <c r="AP2" s="58"/>
      <c r="AQ2" s="57"/>
      <c r="AR2" s="54" t="s">
        <v>107</v>
      </c>
      <c r="AS2" s="76"/>
      <c r="AT2" s="53"/>
    </row>
    <row r="3" spans="1:46" ht="16.5" customHeight="1" x14ac:dyDescent="0.35">
      <c r="A3" s="56"/>
      <c r="B3" s="55"/>
      <c r="C3" s="52" t="s">
        <v>72</v>
      </c>
      <c r="D3" s="52" t="s">
        <v>71</v>
      </c>
      <c r="E3" s="52" t="s">
        <v>106</v>
      </c>
      <c r="F3" s="52" t="s">
        <v>105</v>
      </c>
      <c r="G3" s="52" t="s">
        <v>104</v>
      </c>
      <c r="H3" s="52" t="s">
        <v>103</v>
      </c>
      <c r="I3" s="52" t="s">
        <v>102</v>
      </c>
      <c r="J3" s="52" t="s">
        <v>101</v>
      </c>
      <c r="K3" s="52" t="s">
        <v>100</v>
      </c>
      <c r="L3" s="52" t="s">
        <v>99</v>
      </c>
      <c r="M3" s="52" t="s">
        <v>98</v>
      </c>
      <c r="N3" s="52" t="s">
        <v>97</v>
      </c>
      <c r="O3" s="52" t="s">
        <v>96</v>
      </c>
      <c r="P3" s="52" t="s">
        <v>95</v>
      </c>
      <c r="Q3" s="52" t="s">
        <v>94</v>
      </c>
      <c r="R3" s="52" t="s">
        <v>57</v>
      </c>
      <c r="S3" s="52" t="s">
        <v>56</v>
      </c>
      <c r="T3" s="52" t="s">
        <v>93</v>
      </c>
      <c r="U3" s="52" t="s">
        <v>92</v>
      </c>
      <c r="V3" s="52" t="s">
        <v>53</v>
      </c>
      <c r="W3" s="52" t="s">
        <v>91</v>
      </c>
      <c r="X3" s="52" t="s">
        <v>51</v>
      </c>
      <c r="Y3" s="52" t="s">
        <v>90</v>
      </c>
      <c r="Z3" s="52" t="s">
        <v>49</v>
      </c>
      <c r="AA3" s="52" t="s">
        <v>89</v>
      </c>
      <c r="AB3" s="52" t="s">
        <v>88</v>
      </c>
      <c r="AC3" s="52" t="s">
        <v>87</v>
      </c>
      <c r="AD3" s="52" t="s">
        <v>86</v>
      </c>
      <c r="AE3" s="52" t="s">
        <v>44</v>
      </c>
      <c r="AF3" s="52" t="s">
        <v>43</v>
      </c>
      <c r="AG3" s="52" t="s">
        <v>42</v>
      </c>
      <c r="AH3" s="52" t="s">
        <v>41</v>
      </c>
      <c r="AI3" s="52" t="s">
        <v>40</v>
      </c>
      <c r="AJ3" s="52" t="s">
        <v>85</v>
      </c>
      <c r="AK3" s="73" t="s">
        <v>81</v>
      </c>
      <c r="AL3" s="75" t="s">
        <v>84</v>
      </c>
      <c r="AM3" s="74"/>
      <c r="AN3" s="52" t="s">
        <v>36</v>
      </c>
      <c r="AO3" s="52" t="s">
        <v>35</v>
      </c>
      <c r="AP3" s="52" t="s">
        <v>34</v>
      </c>
      <c r="AQ3" s="73" t="s">
        <v>81</v>
      </c>
      <c r="AR3" s="52" t="s">
        <v>83</v>
      </c>
      <c r="AS3" s="52" t="s">
        <v>82</v>
      </c>
      <c r="AT3" s="73" t="s">
        <v>81</v>
      </c>
    </row>
    <row r="4" spans="1:46" ht="141" customHeight="1" x14ac:dyDescent="0.35">
      <c r="A4" s="56"/>
      <c r="B4" s="48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7"/>
      <c r="AF4" s="45"/>
      <c r="AG4" s="45"/>
      <c r="AH4" s="45"/>
      <c r="AI4" s="45"/>
      <c r="AJ4" s="45"/>
      <c r="AK4" s="72"/>
      <c r="AL4" s="46" t="s">
        <v>32</v>
      </c>
      <c r="AM4" s="46" t="s">
        <v>31</v>
      </c>
      <c r="AN4" s="45"/>
      <c r="AO4" s="45"/>
      <c r="AP4" s="45"/>
      <c r="AQ4" s="72"/>
      <c r="AR4" s="45"/>
      <c r="AS4" s="45"/>
      <c r="AT4" s="72"/>
    </row>
    <row r="5" spans="1:46" s="10" customFormat="1" ht="16.5" customHeight="1" x14ac:dyDescent="0.15">
      <c r="A5" s="43" t="s">
        <v>30</v>
      </c>
      <c r="B5" s="41">
        <v>132368</v>
      </c>
      <c r="C5" s="42">
        <v>37750</v>
      </c>
      <c r="D5" s="42">
        <v>3084</v>
      </c>
      <c r="E5" s="42">
        <v>5082</v>
      </c>
      <c r="F5" s="42">
        <v>122</v>
      </c>
      <c r="G5" s="42">
        <v>15</v>
      </c>
      <c r="H5" s="42">
        <v>517</v>
      </c>
      <c r="I5" s="42">
        <v>213</v>
      </c>
      <c r="J5" s="42">
        <v>210</v>
      </c>
      <c r="K5" s="42">
        <v>28</v>
      </c>
      <c r="L5" s="42">
        <v>206</v>
      </c>
      <c r="M5" s="42">
        <v>111</v>
      </c>
      <c r="N5" s="42">
        <v>96</v>
      </c>
      <c r="O5" s="42">
        <v>383</v>
      </c>
      <c r="P5" s="42">
        <v>54</v>
      </c>
      <c r="Q5" s="42">
        <v>471</v>
      </c>
      <c r="R5" s="42">
        <v>2772</v>
      </c>
      <c r="S5" s="42">
        <v>50</v>
      </c>
      <c r="T5" s="42">
        <v>42</v>
      </c>
      <c r="U5" s="42">
        <v>4</v>
      </c>
      <c r="V5" s="42">
        <v>291</v>
      </c>
      <c r="W5" s="42">
        <v>5</v>
      </c>
      <c r="X5" s="42">
        <v>668</v>
      </c>
      <c r="Y5" s="42">
        <v>439</v>
      </c>
      <c r="Z5" s="42">
        <v>2</v>
      </c>
      <c r="AA5" s="42">
        <v>8953</v>
      </c>
      <c r="AB5" s="42">
        <v>0</v>
      </c>
      <c r="AC5" s="42">
        <v>30</v>
      </c>
      <c r="AD5" s="42">
        <v>921</v>
      </c>
      <c r="AE5" s="42">
        <v>391</v>
      </c>
      <c r="AF5" s="71">
        <v>14844</v>
      </c>
      <c r="AG5" s="71">
        <v>16247</v>
      </c>
      <c r="AH5" s="42">
        <v>1299</v>
      </c>
      <c r="AI5" s="42">
        <v>409</v>
      </c>
      <c r="AJ5" s="42">
        <v>1692</v>
      </c>
      <c r="AK5" s="41">
        <v>97401</v>
      </c>
      <c r="AL5" s="42">
        <v>3381</v>
      </c>
      <c r="AM5" s="42">
        <v>860</v>
      </c>
      <c r="AN5" s="42">
        <v>22698</v>
      </c>
      <c r="AO5" s="42">
        <v>12</v>
      </c>
      <c r="AP5" s="42">
        <v>454</v>
      </c>
      <c r="AQ5" s="42">
        <v>27405</v>
      </c>
      <c r="AR5" s="42">
        <v>2477</v>
      </c>
      <c r="AS5" s="42">
        <v>5085</v>
      </c>
      <c r="AT5" s="41">
        <v>7562</v>
      </c>
    </row>
    <row r="6" spans="1:46" s="10" customFormat="1" ht="16.5" customHeight="1" x14ac:dyDescent="0.15">
      <c r="A6" s="43" t="s">
        <v>29</v>
      </c>
      <c r="B6" s="41">
        <v>54474</v>
      </c>
      <c r="C6" s="42">
        <v>10548</v>
      </c>
      <c r="D6" s="42">
        <v>905</v>
      </c>
      <c r="E6" s="42">
        <v>866</v>
      </c>
      <c r="F6" s="42">
        <v>10</v>
      </c>
      <c r="G6" s="42">
        <v>1</v>
      </c>
      <c r="H6" s="42">
        <v>44</v>
      </c>
      <c r="I6" s="42">
        <v>5</v>
      </c>
      <c r="J6" s="42">
        <v>10</v>
      </c>
      <c r="K6" s="42">
        <v>2</v>
      </c>
      <c r="L6" s="42">
        <v>27</v>
      </c>
      <c r="M6" s="42">
        <v>12</v>
      </c>
      <c r="N6" s="42">
        <v>11</v>
      </c>
      <c r="O6" s="42">
        <v>48</v>
      </c>
      <c r="P6" s="42">
        <v>5</v>
      </c>
      <c r="Q6" s="42">
        <v>59</v>
      </c>
      <c r="R6" s="42">
        <v>332</v>
      </c>
      <c r="S6" s="42">
        <v>1</v>
      </c>
      <c r="T6" s="42">
        <v>8</v>
      </c>
      <c r="U6" s="42">
        <v>0</v>
      </c>
      <c r="V6" s="42">
        <v>23</v>
      </c>
      <c r="W6" s="42">
        <v>0</v>
      </c>
      <c r="X6" s="42">
        <v>39</v>
      </c>
      <c r="Y6" s="42">
        <v>17</v>
      </c>
      <c r="Z6" s="42">
        <v>0</v>
      </c>
      <c r="AA6" s="42">
        <v>3137</v>
      </c>
      <c r="AB6" s="42">
        <v>0</v>
      </c>
      <c r="AC6" s="42">
        <v>6</v>
      </c>
      <c r="AD6" s="42">
        <v>131</v>
      </c>
      <c r="AE6" s="42">
        <v>56</v>
      </c>
      <c r="AF6" s="71">
        <v>9735</v>
      </c>
      <c r="AG6" s="71">
        <v>10437</v>
      </c>
      <c r="AH6" s="42">
        <v>1122</v>
      </c>
      <c r="AI6" s="42">
        <v>46</v>
      </c>
      <c r="AJ6" s="42">
        <v>113</v>
      </c>
      <c r="AK6" s="41">
        <v>37756</v>
      </c>
      <c r="AL6" s="42">
        <v>115</v>
      </c>
      <c r="AM6" s="42">
        <v>105</v>
      </c>
      <c r="AN6" s="42">
        <v>13140</v>
      </c>
      <c r="AO6" s="42">
        <v>0</v>
      </c>
      <c r="AP6" s="42">
        <v>0</v>
      </c>
      <c r="AQ6" s="42">
        <v>13360</v>
      </c>
      <c r="AR6" s="42">
        <v>484</v>
      </c>
      <c r="AS6" s="42">
        <v>2874</v>
      </c>
      <c r="AT6" s="41">
        <v>3358</v>
      </c>
    </row>
    <row r="7" spans="1:46" s="10" customFormat="1" ht="33" customHeight="1" x14ac:dyDescent="0.15">
      <c r="A7" s="67" t="s">
        <v>28</v>
      </c>
      <c r="B7" s="24">
        <f>IF(SUM(AK7,AQ7,AT7)=0,"-",SUM(AK7,AQ7,AT7))</f>
        <v>10211</v>
      </c>
      <c r="C7" s="24">
        <f>IF(SUM(C8,C9)=0,"-",SUM(C8,C9))</f>
        <v>2917</v>
      </c>
      <c r="D7" s="24">
        <f>IF(SUM(D8,D9)=0,"-",SUM(D8,D9))</f>
        <v>464</v>
      </c>
      <c r="E7" s="24">
        <f>IF(SUM(E8,E9)=0,"-",SUM(E8,E9))</f>
        <v>664</v>
      </c>
      <c r="F7" s="24">
        <f>IF(SUM(F8,F9)=0,"-",SUM(F8,F9))</f>
        <v>13</v>
      </c>
      <c r="G7" s="24" t="str">
        <f>IF(SUM(G8,G9)=0,"-",SUM(G8,G9))</f>
        <v>-</v>
      </c>
      <c r="H7" s="24">
        <f>IF(SUM(H8,H9)=0,"-",SUM(H8,H9))</f>
        <v>45</v>
      </c>
      <c r="I7" s="24">
        <f>IF(SUM(I8,I9)=0,"-",SUM(I8,I9))</f>
        <v>35</v>
      </c>
      <c r="J7" s="24">
        <f>IF(SUM(J8,J9)=0,"-",SUM(J8,J9))</f>
        <v>9</v>
      </c>
      <c r="K7" s="24" t="str">
        <f>IF(SUM(K8,K9)=0,"-",SUM(K8,K9))</f>
        <v>-</v>
      </c>
      <c r="L7" s="24">
        <f>IF(SUM(L8,L9)=0,"-",SUM(L8,L9))</f>
        <v>23</v>
      </c>
      <c r="M7" s="24">
        <f>IF(SUM(M8,M9)=0,"-",SUM(M8,M9))</f>
        <v>8</v>
      </c>
      <c r="N7" s="24">
        <f>IF(SUM(N8,N9)=0,"-",SUM(N8,N9))</f>
        <v>13</v>
      </c>
      <c r="O7" s="24">
        <f>IF(SUM(O8,O9)=0,"-",SUM(O8,O9))</f>
        <v>24</v>
      </c>
      <c r="P7" s="24">
        <f>IF(SUM(P8,P9)=0,"-",SUM(P8,P9))</f>
        <v>2</v>
      </c>
      <c r="Q7" s="24">
        <f>IF(SUM(Q8,Q9)=0,"-",SUM(Q8,Q9))</f>
        <v>31</v>
      </c>
      <c r="R7" s="24">
        <f>IF(SUM(R8,R9)=0,"-",SUM(R8,R9))</f>
        <v>352</v>
      </c>
      <c r="S7" s="24">
        <f>IF(SUM(S8,S9)=0,"-",SUM(S8,S9))</f>
        <v>9</v>
      </c>
      <c r="T7" s="24">
        <f>IF(SUM(T8,T9)=0,"-",SUM(T8,T9))</f>
        <v>6</v>
      </c>
      <c r="U7" s="24" t="str">
        <f>IF(SUM(U8,U9)=0,"-",SUM(U8,U9))</f>
        <v>-</v>
      </c>
      <c r="V7" s="24">
        <f>IF(SUM(V8,V9)=0,"-",SUM(V8,V9))</f>
        <v>49</v>
      </c>
      <c r="W7" s="24" t="str">
        <f>IF(SUM(W8,W9)=0,"-",SUM(W8,W9))</f>
        <v>-</v>
      </c>
      <c r="X7" s="24">
        <f>IF(SUM(X8,X9)=0,"-",SUM(X8,X9))</f>
        <v>76</v>
      </c>
      <c r="Y7" s="24">
        <f>IF(SUM(Y8,Y9)=0,"-",SUM(Y8,Y9))</f>
        <v>78</v>
      </c>
      <c r="Z7" s="24" t="str">
        <f>IF(SUM(Z8,Z9)=0,"-",SUM(Z8,Z9))</f>
        <v>-</v>
      </c>
      <c r="AA7" s="24">
        <f>IF(SUM(AA8,AA9)=0,"-",SUM(AA8,AA9))</f>
        <v>645</v>
      </c>
      <c r="AB7" s="24" t="str">
        <f>IF(SUM(AB8,AB9)=0,"-",SUM(AB8,AB9))</f>
        <v>-</v>
      </c>
      <c r="AC7" s="24">
        <f>IF(SUM(AC8,AC9)=0,"-",SUM(AC8,AC9))</f>
        <v>7</v>
      </c>
      <c r="AD7" s="24">
        <f>IF(SUM(AD8,AD9)=0,"-",SUM(AD8,AD9))</f>
        <v>26</v>
      </c>
      <c r="AE7" s="24">
        <f>IF(SUM(AE8,AE9)=0,"-",SUM(AE8,AE9))</f>
        <v>45</v>
      </c>
      <c r="AF7" s="24">
        <f>IF(SUM(AF8,AF9)=0,"-",SUM(AF8,AF9))</f>
        <v>597</v>
      </c>
      <c r="AG7" s="24">
        <f>IF(SUM(AG8,AG9)=0,"-",SUM(AG8,AG9))</f>
        <v>839</v>
      </c>
      <c r="AH7" s="24">
        <f>IF(SUM(AH8,AH9)=0,"-",SUM(AH8,AH9))</f>
        <v>6</v>
      </c>
      <c r="AI7" s="24">
        <f>IF(SUM(AI8,AI9)=0,"-",SUM(AI8,AI9))</f>
        <v>70</v>
      </c>
      <c r="AJ7" s="24">
        <f>IF(SUM(AJ8,AJ9)=0,"-",SUM(AJ8,AJ9))</f>
        <v>263</v>
      </c>
      <c r="AK7" s="24">
        <f>IF(SUM(C7:AJ7)=0,"-",SUM(C7:AJ7))</f>
        <v>7316</v>
      </c>
      <c r="AL7" s="24">
        <f>IF(SUM(AL8,AL9)=0,"-",SUM(AL8,AL9))</f>
        <v>464</v>
      </c>
      <c r="AM7" s="24">
        <f>IF(SUM(AM8,AM9)=0,"-",SUM(AM8,AM9))</f>
        <v>115</v>
      </c>
      <c r="AN7" s="24">
        <f>IF(SUM(AN8,AN9)=0,"-",SUM(AN8,AN9))</f>
        <v>1149</v>
      </c>
      <c r="AO7" s="24" t="str">
        <f>IF(SUM(AO8,AO9)=0,"-",SUM(AO8,AO9))</f>
        <v>-</v>
      </c>
      <c r="AP7" s="24">
        <f>IF(SUM(AP8,AP9)=0,"-",SUM(AP8,AP9))</f>
        <v>5</v>
      </c>
      <c r="AQ7" s="24">
        <f>IF(SUM(AL7:AP7)=0,"-",SUM(AL7:AP7))</f>
        <v>1733</v>
      </c>
      <c r="AR7" s="24">
        <f>IF(SUM(AR8,AR9)=0,"-",SUM(AR8,AR9))</f>
        <v>148</v>
      </c>
      <c r="AS7" s="24">
        <f>IF(SUM(AS8,AS9)=0,"-",SUM(AS8,AS9))</f>
        <v>1014</v>
      </c>
      <c r="AT7" s="24">
        <f>IF(SUM(AR7:AS7)=0,"-",SUM(AR7:AS7))</f>
        <v>1162</v>
      </c>
    </row>
    <row r="8" spans="1:46" s="10" customFormat="1" ht="16.5" customHeight="1" x14ac:dyDescent="0.15">
      <c r="A8" s="26" t="s">
        <v>27</v>
      </c>
      <c r="B8" s="24">
        <v>3711</v>
      </c>
      <c r="C8" s="23">
        <v>1118</v>
      </c>
      <c r="D8" s="23">
        <v>125</v>
      </c>
      <c r="E8" s="23">
        <v>227</v>
      </c>
      <c r="F8" s="23">
        <v>7</v>
      </c>
      <c r="G8" s="23" t="s">
        <v>79</v>
      </c>
      <c r="H8" s="23">
        <v>36</v>
      </c>
      <c r="I8" s="23">
        <v>20</v>
      </c>
      <c r="J8" s="23">
        <v>9</v>
      </c>
      <c r="K8" s="23" t="s">
        <v>79</v>
      </c>
      <c r="L8" s="23">
        <v>9</v>
      </c>
      <c r="M8" s="23">
        <v>7</v>
      </c>
      <c r="N8" s="23" t="s">
        <v>79</v>
      </c>
      <c r="O8" s="23">
        <v>12</v>
      </c>
      <c r="P8" s="23" t="s">
        <v>79</v>
      </c>
      <c r="Q8" s="23">
        <v>19</v>
      </c>
      <c r="R8" s="23">
        <v>163</v>
      </c>
      <c r="S8" s="23">
        <v>1</v>
      </c>
      <c r="T8" s="23">
        <v>4</v>
      </c>
      <c r="U8" s="23" t="s">
        <v>79</v>
      </c>
      <c r="V8" s="23">
        <v>21</v>
      </c>
      <c r="W8" s="23" t="s">
        <v>79</v>
      </c>
      <c r="X8" s="23">
        <v>28</v>
      </c>
      <c r="Y8" s="23">
        <v>32</v>
      </c>
      <c r="Z8" s="23" t="s">
        <v>79</v>
      </c>
      <c r="AA8" s="23">
        <v>312</v>
      </c>
      <c r="AB8" s="23" t="s">
        <v>79</v>
      </c>
      <c r="AC8" s="23" t="s">
        <v>79</v>
      </c>
      <c r="AD8" s="23">
        <v>13</v>
      </c>
      <c r="AE8" s="23">
        <v>18</v>
      </c>
      <c r="AF8" s="23">
        <v>253</v>
      </c>
      <c r="AG8" s="23">
        <v>289</v>
      </c>
      <c r="AH8" s="23">
        <v>2</v>
      </c>
      <c r="AI8" s="23">
        <v>28</v>
      </c>
      <c r="AJ8" s="23">
        <v>128</v>
      </c>
      <c r="AK8" s="24">
        <v>2881</v>
      </c>
      <c r="AL8" s="23">
        <v>239</v>
      </c>
      <c r="AM8" s="23">
        <v>60</v>
      </c>
      <c r="AN8" s="23">
        <v>472</v>
      </c>
      <c r="AO8" s="23" t="s">
        <v>79</v>
      </c>
      <c r="AP8" s="23">
        <v>5</v>
      </c>
      <c r="AQ8" s="23">
        <v>776</v>
      </c>
      <c r="AR8" s="23">
        <v>52</v>
      </c>
      <c r="AS8" s="23">
        <v>2</v>
      </c>
      <c r="AT8" s="24">
        <v>54</v>
      </c>
    </row>
    <row r="9" spans="1:46" s="10" customFormat="1" ht="16.5" customHeight="1" x14ac:dyDescent="0.15">
      <c r="A9" s="70" t="s">
        <v>80</v>
      </c>
      <c r="B9" s="68">
        <f>IF(SUM(AK9,AQ9,AT9)=0,"-",SUM(AK9,AQ9,AT9))</f>
        <v>6500</v>
      </c>
      <c r="C9" s="69">
        <v>1799</v>
      </c>
      <c r="D9" s="69">
        <v>339</v>
      </c>
      <c r="E9" s="69">
        <v>437</v>
      </c>
      <c r="F9" s="69">
        <v>6</v>
      </c>
      <c r="G9" s="69" t="s">
        <v>79</v>
      </c>
      <c r="H9" s="69">
        <v>9</v>
      </c>
      <c r="I9" s="69">
        <v>15</v>
      </c>
      <c r="J9" s="69" t="s">
        <v>79</v>
      </c>
      <c r="K9" s="69" t="s">
        <v>79</v>
      </c>
      <c r="L9" s="69">
        <v>14</v>
      </c>
      <c r="M9" s="69">
        <v>1</v>
      </c>
      <c r="N9" s="69">
        <v>13</v>
      </c>
      <c r="O9" s="69">
        <v>12</v>
      </c>
      <c r="P9" s="69">
        <v>2</v>
      </c>
      <c r="Q9" s="69">
        <v>12</v>
      </c>
      <c r="R9" s="69">
        <v>189</v>
      </c>
      <c r="S9" s="69">
        <v>8</v>
      </c>
      <c r="T9" s="69">
        <v>2</v>
      </c>
      <c r="U9" s="69" t="s">
        <v>79</v>
      </c>
      <c r="V9" s="69">
        <v>28</v>
      </c>
      <c r="W9" s="69" t="s">
        <v>79</v>
      </c>
      <c r="X9" s="69">
        <v>48</v>
      </c>
      <c r="Y9" s="69">
        <v>46</v>
      </c>
      <c r="Z9" s="69" t="s">
        <v>79</v>
      </c>
      <c r="AA9" s="69">
        <v>333</v>
      </c>
      <c r="AB9" s="69" t="s">
        <v>79</v>
      </c>
      <c r="AC9" s="69">
        <v>7</v>
      </c>
      <c r="AD9" s="69">
        <v>13</v>
      </c>
      <c r="AE9" s="69">
        <v>27</v>
      </c>
      <c r="AF9" s="69">
        <v>344</v>
      </c>
      <c r="AG9" s="69">
        <v>550</v>
      </c>
      <c r="AH9" s="69">
        <v>4</v>
      </c>
      <c r="AI9" s="69">
        <v>42</v>
      </c>
      <c r="AJ9" s="69">
        <v>135</v>
      </c>
      <c r="AK9" s="68">
        <f>IF(SUM(C9:AJ9)=0,"-",SUM(C9:AJ9))</f>
        <v>4435</v>
      </c>
      <c r="AL9" s="69">
        <v>225</v>
      </c>
      <c r="AM9" s="69">
        <v>55</v>
      </c>
      <c r="AN9" s="69">
        <v>677</v>
      </c>
      <c r="AO9" s="69" t="s">
        <v>79</v>
      </c>
      <c r="AP9" s="69" t="s">
        <v>79</v>
      </c>
      <c r="AQ9" s="69">
        <f>IF(SUM(AL9:AP9)=0,"-",SUM(AL9:AP9))</f>
        <v>957</v>
      </c>
      <c r="AR9" s="69">
        <v>96</v>
      </c>
      <c r="AS9" s="69">
        <v>1012</v>
      </c>
      <c r="AT9" s="68">
        <f>IF(SUM(AR9:AS9)=0,"-",SUM(AR9:AS9))</f>
        <v>1108</v>
      </c>
    </row>
    <row r="10" spans="1:46" s="10" customFormat="1" ht="33" customHeight="1" x14ac:dyDescent="0.15">
      <c r="A10" s="67" t="s">
        <v>17</v>
      </c>
      <c r="B10" s="24">
        <f>IF(SUM(AK10,AQ10,AT10)=0,"-",SUM(AK10,AQ10,AT10))</f>
        <v>1447</v>
      </c>
      <c r="C10" s="24">
        <f>C11</f>
        <v>393</v>
      </c>
      <c r="D10" s="24">
        <f>D11</f>
        <v>14</v>
      </c>
      <c r="E10" s="24">
        <f>E11</f>
        <v>65</v>
      </c>
      <c r="F10" s="24">
        <f>F11</f>
        <v>5</v>
      </c>
      <c r="G10" s="24" t="str">
        <f>G11</f>
        <v>-</v>
      </c>
      <c r="H10" s="24">
        <f>H11</f>
        <v>10</v>
      </c>
      <c r="I10" s="24">
        <f>I11</f>
        <v>4</v>
      </c>
      <c r="J10" s="24">
        <f>J11</f>
        <v>8</v>
      </c>
      <c r="K10" s="24">
        <f>K11</f>
        <v>2</v>
      </c>
      <c r="L10" s="24">
        <f>L11</f>
        <v>2</v>
      </c>
      <c r="M10" s="24" t="str">
        <f>M11</f>
        <v>-</v>
      </c>
      <c r="N10" s="24" t="str">
        <f>N11</f>
        <v>-</v>
      </c>
      <c r="O10" s="24">
        <f>O11</f>
        <v>18</v>
      </c>
      <c r="P10" s="24">
        <f>P11</f>
        <v>2</v>
      </c>
      <c r="Q10" s="24">
        <f>Q11</f>
        <v>12</v>
      </c>
      <c r="R10" s="24">
        <f>R11</f>
        <v>43</v>
      </c>
      <c r="S10" s="24">
        <f>S11</f>
        <v>1</v>
      </c>
      <c r="T10" s="24" t="str">
        <f>T11</f>
        <v>-</v>
      </c>
      <c r="U10" s="24" t="str">
        <f>U11</f>
        <v>-</v>
      </c>
      <c r="V10" s="24">
        <f>V11</f>
        <v>1</v>
      </c>
      <c r="W10" s="24" t="str">
        <f>W11</f>
        <v>-</v>
      </c>
      <c r="X10" s="24">
        <f>X11</f>
        <v>18</v>
      </c>
      <c r="Y10" s="24">
        <f>Y11</f>
        <v>11</v>
      </c>
      <c r="Z10" s="24" t="str">
        <f>Z11</f>
        <v>-</v>
      </c>
      <c r="AA10" s="24">
        <f>AA11</f>
        <v>143</v>
      </c>
      <c r="AB10" s="24" t="str">
        <f>AB11</f>
        <v>-</v>
      </c>
      <c r="AC10" s="24" t="str">
        <f>AC11</f>
        <v>-</v>
      </c>
      <c r="AD10" s="24">
        <f>AD11</f>
        <v>7</v>
      </c>
      <c r="AE10" s="24">
        <f>AE11</f>
        <v>2</v>
      </c>
      <c r="AF10" s="24">
        <f>AF11</f>
        <v>103</v>
      </c>
      <c r="AG10" s="24">
        <f>AG11</f>
        <v>133</v>
      </c>
      <c r="AH10" s="24">
        <f>AH11</f>
        <v>4</v>
      </c>
      <c r="AI10" s="24">
        <f>AI11</f>
        <v>5</v>
      </c>
      <c r="AJ10" s="24">
        <f>AJ11</f>
        <v>27</v>
      </c>
      <c r="AK10" s="24">
        <f>IF(SUM(C10:AJ10)=0,"-",SUM(C10:AJ10))</f>
        <v>1033</v>
      </c>
      <c r="AL10" s="24">
        <f>AL11</f>
        <v>91</v>
      </c>
      <c r="AM10" s="24">
        <f>AM11</f>
        <v>13</v>
      </c>
      <c r="AN10" s="24">
        <f>AN11</f>
        <v>228</v>
      </c>
      <c r="AO10" s="24">
        <f>AO11</f>
        <v>5</v>
      </c>
      <c r="AP10" s="24" t="str">
        <f>AP11</f>
        <v>-</v>
      </c>
      <c r="AQ10" s="24">
        <f>IF(SUM(AL10:AP10)=0,"-",SUM(AL10:AP10))</f>
        <v>337</v>
      </c>
      <c r="AR10" s="24">
        <f>AR11</f>
        <v>77</v>
      </c>
      <c r="AS10" s="24" t="str">
        <f>AS11</f>
        <v>-</v>
      </c>
      <c r="AT10" s="24">
        <f>IF(SUM(AR10:AS10)=0,"-",SUM(AR10:AS10))</f>
        <v>77</v>
      </c>
    </row>
    <row r="11" spans="1:46" s="10" customFormat="1" ht="16.5" customHeight="1" x14ac:dyDescent="0.15">
      <c r="A11" s="26" t="s">
        <v>16</v>
      </c>
      <c r="B11" s="24">
        <v>1447</v>
      </c>
      <c r="C11" s="23">
        <v>393</v>
      </c>
      <c r="D11" s="23">
        <v>14</v>
      </c>
      <c r="E11" s="23">
        <v>65</v>
      </c>
      <c r="F11" s="23">
        <v>5</v>
      </c>
      <c r="G11" s="23" t="s">
        <v>79</v>
      </c>
      <c r="H11" s="23">
        <v>10</v>
      </c>
      <c r="I11" s="23">
        <v>4</v>
      </c>
      <c r="J11" s="23">
        <v>8</v>
      </c>
      <c r="K11" s="23">
        <v>2</v>
      </c>
      <c r="L11" s="23">
        <v>2</v>
      </c>
      <c r="M11" s="23" t="s">
        <v>79</v>
      </c>
      <c r="N11" s="23" t="s">
        <v>79</v>
      </c>
      <c r="O11" s="23">
        <v>18</v>
      </c>
      <c r="P11" s="23">
        <v>2</v>
      </c>
      <c r="Q11" s="23">
        <v>12</v>
      </c>
      <c r="R11" s="23">
        <v>43</v>
      </c>
      <c r="S11" s="23">
        <v>1</v>
      </c>
      <c r="T11" s="23" t="s">
        <v>79</v>
      </c>
      <c r="U11" s="23" t="s">
        <v>79</v>
      </c>
      <c r="V11" s="23">
        <v>1</v>
      </c>
      <c r="W11" s="23" t="s">
        <v>79</v>
      </c>
      <c r="X11" s="23">
        <v>18</v>
      </c>
      <c r="Y11" s="23">
        <v>11</v>
      </c>
      <c r="Z11" s="23" t="s">
        <v>79</v>
      </c>
      <c r="AA11" s="23">
        <v>143</v>
      </c>
      <c r="AB11" s="23" t="s">
        <v>79</v>
      </c>
      <c r="AC11" s="23" t="s">
        <v>79</v>
      </c>
      <c r="AD11" s="23">
        <v>7</v>
      </c>
      <c r="AE11" s="23">
        <v>2</v>
      </c>
      <c r="AF11" s="23">
        <v>103</v>
      </c>
      <c r="AG11" s="23">
        <v>133</v>
      </c>
      <c r="AH11" s="23">
        <v>4</v>
      </c>
      <c r="AI11" s="23">
        <v>5</v>
      </c>
      <c r="AJ11" s="23">
        <v>27</v>
      </c>
      <c r="AK11" s="24">
        <v>1033</v>
      </c>
      <c r="AL11" s="23">
        <v>91</v>
      </c>
      <c r="AM11" s="23">
        <v>13</v>
      </c>
      <c r="AN11" s="23">
        <v>228</v>
      </c>
      <c r="AO11" s="23">
        <v>5</v>
      </c>
      <c r="AP11" s="23" t="s">
        <v>79</v>
      </c>
      <c r="AQ11" s="23">
        <v>337</v>
      </c>
      <c r="AR11" s="23">
        <v>77</v>
      </c>
      <c r="AS11" s="23" t="s">
        <v>1</v>
      </c>
      <c r="AT11" s="24">
        <v>77</v>
      </c>
    </row>
    <row r="12" spans="1:46" s="10" customFormat="1" ht="33" customHeight="1" x14ac:dyDescent="0.15">
      <c r="A12" s="67" t="s">
        <v>10</v>
      </c>
      <c r="B12" s="24">
        <f>IF(SUM(AK12,AQ12,AT12)=0,"-",SUM(AK12,AQ12,AT12))</f>
        <v>1435</v>
      </c>
      <c r="C12" s="24">
        <f>C13</f>
        <v>471</v>
      </c>
      <c r="D12" s="24">
        <f>D13</f>
        <v>12</v>
      </c>
      <c r="E12" s="24">
        <f>E13</f>
        <v>83</v>
      </c>
      <c r="F12" s="24">
        <f>F13</f>
        <v>13</v>
      </c>
      <c r="G12" s="24" t="str">
        <f>G13</f>
        <v>-</v>
      </c>
      <c r="H12" s="24">
        <f>H13</f>
        <v>9</v>
      </c>
      <c r="I12" s="24" t="str">
        <f>I13</f>
        <v>-</v>
      </c>
      <c r="J12" s="24">
        <f>J13</f>
        <v>14</v>
      </c>
      <c r="K12" s="24" t="str">
        <f>K13</f>
        <v>-</v>
      </c>
      <c r="L12" s="24" t="str">
        <f>L13</f>
        <v>-</v>
      </c>
      <c r="M12" s="24">
        <f>M13</f>
        <v>5</v>
      </c>
      <c r="N12" s="24">
        <f>N13</f>
        <v>1</v>
      </c>
      <c r="O12" s="24">
        <f>O13</f>
        <v>17</v>
      </c>
      <c r="P12" s="24">
        <f>P13</f>
        <v>2</v>
      </c>
      <c r="Q12" s="24">
        <f>Q13</f>
        <v>10</v>
      </c>
      <c r="R12" s="24">
        <f>R13</f>
        <v>49</v>
      </c>
      <c r="S12" s="24">
        <f>S13</f>
        <v>2</v>
      </c>
      <c r="T12" s="24" t="str">
        <f>T13</f>
        <v>-</v>
      </c>
      <c r="U12" s="24" t="str">
        <f>U13</f>
        <v>-</v>
      </c>
      <c r="V12" s="24">
        <f>V13</f>
        <v>3</v>
      </c>
      <c r="W12" s="24" t="str">
        <f>W13</f>
        <v>-</v>
      </c>
      <c r="X12" s="24" t="str">
        <f>X13</f>
        <v>-</v>
      </c>
      <c r="Y12" s="24">
        <f>Y13</f>
        <v>3</v>
      </c>
      <c r="Z12" s="24" t="str">
        <f>Z13</f>
        <v>-</v>
      </c>
      <c r="AA12" s="24">
        <f>AA13</f>
        <v>114</v>
      </c>
      <c r="AB12" s="24" t="str">
        <f>AB13</f>
        <v>-</v>
      </c>
      <c r="AC12" s="24" t="str">
        <f>AC13</f>
        <v>-</v>
      </c>
      <c r="AD12" s="24">
        <f>AD13</f>
        <v>21</v>
      </c>
      <c r="AE12" s="24" t="str">
        <f>AE13</f>
        <v>-</v>
      </c>
      <c r="AF12" s="24">
        <f>AF13</f>
        <v>82</v>
      </c>
      <c r="AG12" s="24">
        <f>AG13</f>
        <v>143</v>
      </c>
      <c r="AH12" s="24">
        <f>AH13</f>
        <v>2</v>
      </c>
      <c r="AI12" s="24">
        <f>AI13</f>
        <v>24</v>
      </c>
      <c r="AJ12" s="24">
        <f>AJ13</f>
        <v>25</v>
      </c>
      <c r="AK12" s="24">
        <f>IF(SUM(C12:AJ12)=0,"-",SUM(C12:AJ12))</f>
        <v>1105</v>
      </c>
      <c r="AL12" s="24">
        <f>AL13</f>
        <v>82</v>
      </c>
      <c r="AM12" s="24">
        <f>AM13</f>
        <v>26</v>
      </c>
      <c r="AN12" s="24">
        <f>AN13</f>
        <v>209</v>
      </c>
      <c r="AO12" s="24" t="str">
        <f>AO13</f>
        <v>-</v>
      </c>
      <c r="AP12" s="24" t="str">
        <f>AP13</f>
        <v>-</v>
      </c>
      <c r="AQ12" s="24">
        <f>IF(SUM(AL12:AP12)=0,"-",SUM(AL12:AP12))</f>
        <v>317</v>
      </c>
      <c r="AR12" s="24">
        <f>AR13</f>
        <v>12</v>
      </c>
      <c r="AS12" s="24">
        <f>AS13</f>
        <v>1</v>
      </c>
      <c r="AT12" s="24">
        <f>IF(SUM(AR12:AS12)=0,"-",SUM(AR12:AS12))</f>
        <v>13</v>
      </c>
    </row>
    <row r="13" spans="1:46" s="10" customFormat="1" ht="16.5" customHeight="1" x14ac:dyDescent="0.15">
      <c r="A13" s="26" t="s">
        <v>9</v>
      </c>
      <c r="B13" s="24">
        <v>1435</v>
      </c>
      <c r="C13" s="23">
        <v>471</v>
      </c>
      <c r="D13" s="23">
        <v>12</v>
      </c>
      <c r="E13" s="23">
        <v>83</v>
      </c>
      <c r="F13" s="23">
        <v>13</v>
      </c>
      <c r="G13" s="23" t="s">
        <v>1</v>
      </c>
      <c r="H13" s="23">
        <v>9</v>
      </c>
      <c r="I13" s="23" t="s">
        <v>1</v>
      </c>
      <c r="J13" s="23">
        <v>14</v>
      </c>
      <c r="K13" s="23" t="s">
        <v>1</v>
      </c>
      <c r="L13" s="23" t="s">
        <v>1</v>
      </c>
      <c r="M13" s="23">
        <v>5</v>
      </c>
      <c r="N13" s="23">
        <v>1</v>
      </c>
      <c r="O13" s="23">
        <v>17</v>
      </c>
      <c r="P13" s="23">
        <v>2</v>
      </c>
      <c r="Q13" s="23">
        <v>10</v>
      </c>
      <c r="R13" s="23">
        <v>49</v>
      </c>
      <c r="S13" s="23">
        <v>2</v>
      </c>
      <c r="T13" s="23" t="s">
        <v>1</v>
      </c>
      <c r="U13" s="23" t="s">
        <v>1</v>
      </c>
      <c r="V13" s="23">
        <v>3</v>
      </c>
      <c r="W13" s="23" t="s">
        <v>1</v>
      </c>
      <c r="X13" s="23" t="s">
        <v>1</v>
      </c>
      <c r="Y13" s="23">
        <v>3</v>
      </c>
      <c r="Z13" s="23" t="s">
        <v>1</v>
      </c>
      <c r="AA13" s="23">
        <v>114</v>
      </c>
      <c r="AB13" s="23" t="s">
        <v>1</v>
      </c>
      <c r="AC13" s="23" t="s">
        <v>1</v>
      </c>
      <c r="AD13" s="23">
        <v>21</v>
      </c>
      <c r="AE13" s="23" t="s">
        <v>1</v>
      </c>
      <c r="AF13" s="23">
        <v>82</v>
      </c>
      <c r="AG13" s="23">
        <v>143</v>
      </c>
      <c r="AH13" s="23">
        <v>2</v>
      </c>
      <c r="AI13" s="23">
        <v>24</v>
      </c>
      <c r="AJ13" s="23">
        <v>25</v>
      </c>
      <c r="AK13" s="24">
        <v>1105</v>
      </c>
      <c r="AL13" s="23">
        <v>82</v>
      </c>
      <c r="AM13" s="23">
        <v>26</v>
      </c>
      <c r="AN13" s="23">
        <v>209</v>
      </c>
      <c r="AO13" s="23" t="s">
        <v>1</v>
      </c>
      <c r="AP13" s="23" t="s">
        <v>1</v>
      </c>
      <c r="AQ13" s="23">
        <v>317</v>
      </c>
      <c r="AR13" s="23">
        <v>12</v>
      </c>
      <c r="AS13" s="23">
        <v>1</v>
      </c>
      <c r="AT13" s="24">
        <v>13</v>
      </c>
    </row>
    <row r="14" spans="1:46" s="2" customFormat="1" ht="16.5" customHeight="1" x14ac:dyDescent="0.35">
      <c r="A14" s="9" t="s">
        <v>78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46" ht="16.5" customHeight="1" x14ac:dyDescent="0.3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</sheetData>
  <mergeCells count="45">
    <mergeCell ref="AR3:AR4"/>
    <mergeCell ref="AS3:AS4"/>
    <mergeCell ref="AT3:AT4"/>
    <mergeCell ref="AI3:AI4"/>
    <mergeCell ref="AJ3:AJ4"/>
    <mergeCell ref="AK3:AK4"/>
    <mergeCell ref="AN3:AN4"/>
    <mergeCell ref="AP3:AP4"/>
    <mergeCell ref="AQ3:AQ4"/>
    <mergeCell ref="Y3:Y4"/>
    <mergeCell ref="Z3:Z4"/>
    <mergeCell ref="AO3:AO4"/>
    <mergeCell ref="AB3:AB4"/>
    <mergeCell ref="AC3:AC4"/>
    <mergeCell ref="AD3:AD4"/>
    <mergeCell ref="AE3:AE4"/>
    <mergeCell ref="AF3:AF4"/>
    <mergeCell ref="AG3:AG4"/>
    <mergeCell ref="AH3:AH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I3:I4"/>
    <mergeCell ref="J3:J4"/>
    <mergeCell ref="K3:K4"/>
    <mergeCell ref="L3:L4"/>
    <mergeCell ref="M3:M4"/>
    <mergeCell ref="N3:N4"/>
    <mergeCell ref="O3:O4"/>
    <mergeCell ref="AQ1:AT1"/>
    <mergeCell ref="B2:B4"/>
    <mergeCell ref="AR2:AT2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2"/>
  <sheetViews>
    <sheetView showGridLines="0" zoomScale="73" zoomScaleNormal="73" zoomScaleSheetLayoutView="80" workbookViewId="0">
      <pane xSplit="3" ySplit="4" topLeftCell="D5" activePane="bottomRight" state="frozen"/>
      <selection activeCell="C8" sqref="C8:AD8"/>
      <selection pane="topRight" activeCell="C8" sqref="C8:AD8"/>
      <selection pane="bottomLeft" activeCell="C8" sqref="C8:AD8"/>
      <selection pane="bottomRight" activeCell="C8" sqref="C8:AD8"/>
    </sheetView>
  </sheetViews>
  <sheetFormatPr defaultRowHeight="15" x14ac:dyDescent="0.35"/>
  <cols>
    <col min="1" max="1" width="16.625" style="8" customWidth="1"/>
    <col min="2" max="2" width="5.75" style="77" customWidth="1"/>
    <col min="3" max="3" width="8.25" style="77" bestFit="1" customWidth="1"/>
    <col min="4" max="4" width="6.625" style="77" customWidth="1"/>
    <col min="5" max="7" width="4.625" style="77" customWidth="1"/>
    <col min="8" max="8" width="6.625" style="77" customWidth="1"/>
    <col min="9" max="9" width="5.875" style="77" bestFit="1" customWidth="1"/>
    <col min="10" max="10" width="6.625" style="77" customWidth="1"/>
    <col min="11" max="11" width="5.75" style="77" customWidth="1"/>
    <col min="12" max="13" width="6.625" style="77" customWidth="1"/>
    <col min="14" max="14" width="4.625" style="77" customWidth="1"/>
    <col min="15" max="15" width="6.5" style="77" bestFit="1" customWidth="1"/>
    <col min="16" max="19" width="4.625" style="77" customWidth="1"/>
    <col min="20" max="20" width="6.75" style="77" bestFit="1" customWidth="1"/>
    <col min="21" max="21" width="5" style="77" customWidth="1"/>
    <col min="22" max="43" width="4.625" style="77" customWidth="1"/>
    <col min="44" max="44" width="6.75" style="77" bestFit="1" customWidth="1"/>
    <col min="45" max="45" width="7" style="77" customWidth="1"/>
    <col min="46" max="46" width="4.625" style="77" customWidth="1"/>
    <col min="47" max="47" width="5.875" style="77" bestFit="1" customWidth="1"/>
    <col min="48" max="48" width="7.625" style="77" bestFit="1" customWidth="1"/>
    <col min="49" max="16384" width="9" style="77"/>
  </cols>
  <sheetData>
    <row r="1" spans="1:53" s="64" customFormat="1" ht="18" customHeight="1" x14ac:dyDescent="0.15">
      <c r="A1" s="66" t="s">
        <v>184</v>
      </c>
      <c r="B1" s="195"/>
      <c r="AS1" s="194" t="s">
        <v>183</v>
      </c>
      <c r="AT1" s="194"/>
      <c r="AU1" s="194"/>
      <c r="AV1" s="194"/>
    </row>
    <row r="2" spans="1:53" ht="33" customHeight="1" x14ac:dyDescent="0.35">
      <c r="A2" s="193"/>
      <c r="B2" s="192"/>
      <c r="C2" s="192"/>
      <c r="D2" s="165" t="s">
        <v>182</v>
      </c>
      <c r="E2" s="191" t="s">
        <v>181</v>
      </c>
      <c r="F2" s="190"/>
      <c r="G2" s="190"/>
      <c r="H2" s="189"/>
      <c r="I2" s="188" t="s">
        <v>180</v>
      </c>
      <c r="J2" s="165" t="s">
        <v>179</v>
      </c>
      <c r="K2" s="165" t="s">
        <v>178</v>
      </c>
      <c r="L2" s="165" t="s">
        <v>177</v>
      </c>
      <c r="M2" s="165" t="s">
        <v>176</v>
      </c>
      <c r="N2" s="165" t="s">
        <v>175</v>
      </c>
      <c r="O2" s="165" t="s">
        <v>174</v>
      </c>
      <c r="P2" s="164" t="s">
        <v>173</v>
      </c>
      <c r="Q2" s="187" t="s">
        <v>172</v>
      </c>
      <c r="R2" s="164" t="s">
        <v>171</v>
      </c>
      <c r="S2" s="187" t="s">
        <v>170</v>
      </c>
      <c r="T2" s="186" t="s">
        <v>169</v>
      </c>
      <c r="U2" s="185" t="s">
        <v>168</v>
      </c>
      <c r="V2" s="184" t="s">
        <v>167</v>
      </c>
      <c r="W2" s="165" t="s">
        <v>166</v>
      </c>
      <c r="X2" s="183" t="s">
        <v>165</v>
      </c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1"/>
      <c r="AR2" s="180" t="s">
        <v>156</v>
      </c>
      <c r="AS2" s="179"/>
      <c r="AT2" s="179"/>
      <c r="AU2" s="178"/>
      <c r="AV2" s="177" t="s">
        <v>164</v>
      </c>
      <c r="AW2" s="6"/>
      <c r="AX2" s="7"/>
      <c r="AY2" s="7"/>
      <c r="AZ2" s="7"/>
      <c r="BA2" s="7"/>
    </row>
    <row r="3" spans="1:53" ht="16.5" customHeight="1" x14ac:dyDescent="0.35">
      <c r="A3" s="176"/>
      <c r="B3" s="6"/>
      <c r="C3" s="6"/>
      <c r="D3" s="45"/>
      <c r="E3" s="52" t="s">
        <v>163</v>
      </c>
      <c r="F3" s="52" t="s">
        <v>162</v>
      </c>
      <c r="G3" s="52" t="s">
        <v>161</v>
      </c>
      <c r="H3" s="52" t="s">
        <v>160</v>
      </c>
      <c r="I3" s="175"/>
      <c r="J3" s="45"/>
      <c r="K3" s="45"/>
      <c r="L3" s="45"/>
      <c r="M3" s="45"/>
      <c r="N3" s="45"/>
      <c r="O3" s="45"/>
      <c r="P3" s="174"/>
      <c r="Q3" s="173"/>
      <c r="R3" s="174"/>
      <c r="S3" s="173"/>
      <c r="T3" s="172"/>
      <c r="U3" s="171"/>
      <c r="V3" s="170"/>
      <c r="W3" s="45"/>
      <c r="X3" s="169" t="s">
        <v>159</v>
      </c>
      <c r="Y3" s="166"/>
      <c r="Z3" s="166"/>
      <c r="AA3" s="166"/>
      <c r="AB3" s="166"/>
      <c r="AC3" s="166"/>
      <c r="AD3" s="168"/>
      <c r="AE3" s="167" t="s">
        <v>158</v>
      </c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52" t="s">
        <v>157</v>
      </c>
      <c r="AQ3" s="52" t="s">
        <v>156</v>
      </c>
      <c r="AR3" s="165" t="s">
        <v>155</v>
      </c>
      <c r="AS3" s="165" t="s">
        <v>154</v>
      </c>
      <c r="AT3" s="165" t="s">
        <v>153</v>
      </c>
      <c r="AU3" s="164" t="s">
        <v>146</v>
      </c>
      <c r="AV3" s="163"/>
      <c r="AW3" s="6"/>
      <c r="AX3" s="7"/>
      <c r="AY3" s="7"/>
      <c r="AZ3" s="7"/>
      <c r="BA3" s="7"/>
    </row>
    <row r="4" spans="1:53" s="147" customFormat="1" ht="148.5" customHeight="1" x14ac:dyDescent="0.15">
      <c r="A4" s="162"/>
      <c r="B4" s="148"/>
      <c r="C4" s="148"/>
      <c r="D4" s="154"/>
      <c r="E4" s="161"/>
      <c r="F4" s="161"/>
      <c r="G4" s="161"/>
      <c r="H4" s="161"/>
      <c r="I4" s="160"/>
      <c r="J4" s="154"/>
      <c r="K4" s="154"/>
      <c r="L4" s="154"/>
      <c r="M4" s="154"/>
      <c r="N4" s="154"/>
      <c r="O4" s="154"/>
      <c r="P4" s="159"/>
      <c r="Q4" s="158"/>
      <c r="R4" s="159"/>
      <c r="S4" s="158"/>
      <c r="T4" s="157"/>
      <c r="U4" s="156"/>
      <c r="V4" s="155"/>
      <c r="W4" s="154"/>
      <c r="X4" s="153" t="s">
        <v>152</v>
      </c>
      <c r="Y4" s="153" t="s">
        <v>151</v>
      </c>
      <c r="Z4" s="153" t="s">
        <v>150</v>
      </c>
      <c r="AA4" s="153" t="s">
        <v>149</v>
      </c>
      <c r="AB4" s="153" t="s">
        <v>148</v>
      </c>
      <c r="AC4" s="153" t="s">
        <v>147</v>
      </c>
      <c r="AD4" s="153" t="s">
        <v>146</v>
      </c>
      <c r="AE4" s="153" t="s">
        <v>145</v>
      </c>
      <c r="AF4" s="153" t="s">
        <v>144</v>
      </c>
      <c r="AG4" s="153" t="s">
        <v>143</v>
      </c>
      <c r="AH4" s="153" t="s">
        <v>142</v>
      </c>
      <c r="AI4" s="153" t="s">
        <v>141</v>
      </c>
      <c r="AJ4" s="153" t="s">
        <v>140</v>
      </c>
      <c r="AK4" s="153" t="s">
        <v>139</v>
      </c>
      <c r="AL4" s="153" t="s">
        <v>138</v>
      </c>
      <c r="AM4" s="153" t="s">
        <v>137</v>
      </c>
      <c r="AN4" s="153" t="s">
        <v>136</v>
      </c>
      <c r="AO4" s="153" t="s">
        <v>82</v>
      </c>
      <c r="AP4" s="151"/>
      <c r="AQ4" s="151"/>
      <c r="AR4" s="152"/>
      <c r="AS4" s="152"/>
      <c r="AT4" s="151"/>
      <c r="AU4" s="150"/>
      <c r="AV4" s="149"/>
      <c r="AW4" s="148"/>
    </row>
    <row r="5" spans="1:53" ht="16.5" customHeight="1" x14ac:dyDescent="0.35">
      <c r="A5" s="146"/>
      <c r="B5" s="145" t="s">
        <v>134</v>
      </c>
      <c r="C5" s="145"/>
      <c r="D5" s="137">
        <v>637</v>
      </c>
      <c r="E5" s="137">
        <v>54</v>
      </c>
      <c r="F5" s="137">
        <v>48</v>
      </c>
      <c r="G5" s="137">
        <v>23</v>
      </c>
      <c r="H5" s="137">
        <v>409</v>
      </c>
      <c r="I5" s="137">
        <v>162</v>
      </c>
      <c r="J5" s="137">
        <v>1080</v>
      </c>
      <c r="K5" s="137">
        <v>214</v>
      </c>
      <c r="L5" s="137">
        <v>1117</v>
      </c>
      <c r="M5" s="137">
        <v>396</v>
      </c>
      <c r="N5" s="137">
        <v>3</v>
      </c>
      <c r="O5" s="137">
        <v>123</v>
      </c>
      <c r="P5" s="139">
        <v>28</v>
      </c>
      <c r="Q5" s="138">
        <v>8</v>
      </c>
      <c r="R5" s="139">
        <v>223</v>
      </c>
      <c r="S5" s="138">
        <v>25</v>
      </c>
      <c r="T5" s="137">
        <v>708</v>
      </c>
      <c r="U5" s="137">
        <v>1</v>
      </c>
      <c r="V5" s="137">
        <v>2</v>
      </c>
      <c r="W5" s="137" t="s">
        <v>11</v>
      </c>
      <c r="X5" s="137">
        <v>14</v>
      </c>
      <c r="Y5" s="137">
        <v>127</v>
      </c>
      <c r="Z5" s="137">
        <v>4</v>
      </c>
      <c r="AA5" s="137">
        <v>3</v>
      </c>
      <c r="AB5" s="137">
        <v>8</v>
      </c>
      <c r="AC5" s="137">
        <v>4</v>
      </c>
      <c r="AD5" s="137">
        <v>1</v>
      </c>
      <c r="AE5" s="137">
        <v>3</v>
      </c>
      <c r="AF5" s="137">
        <v>2</v>
      </c>
      <c r="AG5" s="137">
        <v>156</v>
      </c>
      <c r="AH5" s="137">
        <v>209</v>
      </c>
      <c r="AI5" s="137">
        <v>36</v>
      </c>
      <c r="AJ5" s="137">
        <v>21</v>
      </c>
      <c r="AK5" s="137" t="s">
        <v>11</v>
      </c>
      <c r="AL5" s="137">
        <v>2</v>
      </c>
      <c r="AM5" s="137" t="s">
        <v>11</v>
      </c>
      <c r="AN5" s="137">
        <v>5</v>
      </c>
      <c r="AO5" s="137">
        <v>6</v>
      </c>
      <c r="AP5" s="137">
        <v>2</v>
      </c>
      <c r="AQ5" s="137">
        <v>9</v>
      </c>
      <c r="AR5" s="137">
        <v>123</v>
      </c>
      <c r="AS5" s="137">
        <v>53</v>
      </c>
      <c r="AT5" s="137">
        <v>70</v>
      </c>
      <c r="AU5" s="137">
        <v>80</v>
      </c>
      <c r="AV5" s="136">
        <v>6199</v>
      </c>
      <c r="AW5" s="6"/>
      <c r="AX5" s="7"/>
      <c r="AY5" s="7"/>
      <c r="AZ5" s="7"/>
      <c r="BA5" s="7"/>
    </row>
    <row r="6" spans="1:53" ht="16.5" customHeight="1" x14ac:dyDescent="0.35">
      <c r="A6" s="144"/>
      <c r="B6" s="143" t="s">
        <v>133</v>
      </c>
      <c r="C6" s="140" t="s">
        <v>131</v>
      </c>
      <c r="D6" s="137">
        <v>1674</v>
      </c>
      <c r="E6" s="137">
        <v>122</v>
      </c>
      <c r="F6" s="137">
        <v>119</v>
      </c>
      <c r="G6" s="137">
        <v>40</v>
      </c>
      <c r="H6" s="137">
        <v>960</v>
      </c>
      <c r="I6" s="137">
        <v>355</v>
      </c>
      <c r="J6" s="137">
        <v>668</v>
      </c>
      <c r="K6" s="137">
        <v>475</v>
      </c>
      <c r="L6" s="137">
        <v>607</v>
      </c>
      <c r="M6" s="137">
        <v>1360</v>
      </c>
      <c r="N6" s="137">
        <v>6</v>
      </c>
      <c r="O6" s="137">
        <v>140</v>
      </c>
      <c r="P6" s="139" t="s">
        <v>11</v>
      </c>
      <c r="Q6" s="138">
        <v>22</v>
      </c>
      <c r="R6" s="139">
        <v>287</v>
      </c>
      <c r="S6" s="138">
        <v>37</v>
      </c>
      <c r="T6" s="137">
        <v>2815</v>
      </c>
      <c r="U6" s="137" t="s">
        <v>11</v>
      </c>
      <c r="V6" s="137" t="s">
        <v>11</v>
      </c>
      <c r="W6" s="137" t="s">
        <v>11</v>
      </c>
      <c r="X6" s="137">
        <v>39</v>
      </c>
      <c r="Y6" s="137">
        <v>252</v>
      </c>
      <c r="Z6" s="137">
        <v>8</v>
      </c>
      <c r="AA6" s="137">
        <v>7</v>
      </c>
      <c r="AB6" s="137">
        <v>18</v>
      </c>
      <c r="AC6" s="137">
        <v>8</v>
      </c>
      <c r="AD6" s="137">
        <v>2</v>
      </c>
      <c r="AE6" s="137">
        <v>6</v>
      </c>
      <c r="AF6" s="137">
        <v>2</v>
      </c>
      <c r="AG6" s="137">
        <v>182</v>
      </c>
      <c r="AH6" s="137">
        <v>464</v>
      </c>
      <c r="AI6" s="137">
        <v>77</v>
      </c>
      <c r="AJ6" s="137">
        <v>48</v>
      </c>
      <c r="AK6" s="137" t="s">
        <v>11</v>
      </c>
      <c r="AL6" s="137">
        <v>6</v>
      </c>
      <c r="AM6" s="137" t="s">
        <v>11</v>
      </c>
      <c r="AN6" s="137">
        <v>10</v>
      </c>
      <c r="AO6" s="137" t="s">
        <v>11</v>
      </c>
      <c r="AP6" s="137">
        <v>6</v>
      </c>
      <c r="AQ6" s="137">
        <v>6</v>
      </c>
      <c r="AR6" s="137">
        <v>16</v>
      </c>
      <c r="AS6" s="137">
        <v>16</v>
      </c>
      <c r="AT6" s="137">
        <v>140</v>
      </c>
      <c r="AU6" s="137">
        <v>66</v>
      </c>
      <c r="AV6" s="136">
        <v>11066</v>
      </c>
      <c r="AW6" s="6"/>
      <c r="AX6" s="7"/>
      <c r="AY6" s="7"/>
      <c r="AZ6" s="7"/>
      <c r="BA6" s="7"/>
    </row>
    <row r="7" spans="1:53" ht="16.5" customHeight="1" x14ac:dyDescent="0.35">
      <c r="A7" s="144" t="s">
        <v>30</v>
      </c>
      <c r="B7" s="141"/>
      <c r="C7" s="140" t="s">
        <v>130</v>
      </c>
      <c r="D7" s="137">
        <v>31</v>
      </c>
      <c r="E7" s="137">
        <v>2</v>
      </c>
      <c r="F7" s="137">
        <v>4</v>
      </c>
      <c r="G7" s="137" t="s">
        <v>11</v>
      </c>
      <c r="H7" s="137">
        <v>19</v>
      </c>
      <c r="I7" s="137">
        <v>1</v>
      </c>
      <c r="J7" s="137">
        <v>3</v>
      </c>
      <c r="K7" s="137">
        <v>4</v>
      </c>
      <c r="L7" s="137">
        <v>9</v>
      </c>
      <c r="M7" s="137">
        <v>59</v>
      </c>
      <c r="N7" s="137" t="s">
        <v>11</v>
      </c>
      <c r="O7" s="137">
        <v>1</v>
      </c>
      <c r="P7" s="139" t="s">
        <v>11</v>
      </c>
      <c r="Q7" s="138">
        <v>1</v>
      </c>
      <c r="R7" s="139">
        <v>10</v>
      </c>
      <c r="S7" s="138" t="s">
        <v>11</v>
      </c>
      <c r="T7" s="137">
        <v>93</v>
      </c>
      <c r="U7" s="137" t="s">
        <v>11</v>
      </c>
      <c r="V7" s="137" t="s">
        <v>11</v>
      </c>
      <c r="W7" s="137" t="s">
        <v>11</v>
      </c>
      <c r="X7" s="137" t="s">
        <v>11</v>
      </c>
      <c r="Y7" s="137">
        <v>1</v>
      </c>
      <c r="Z7" s="137" t="s">
        <v>11</v>
      </c>
      <c r="AA7" s="137" t="s">
        <v>11</v>
      </c>
      <c r="AB7" s="137" t="s">
        <v>11</v>
      </c>
      <c r="AC7" s="137" t="s">
        <v>11</v>
      </c>
      <c r="AD7" s="137" t="s">
        <v>11</v>
      </c>
      <c r="AE7" s="137" t="s">
        <v>11</v>
      </c>
      <c r="AF7" s="137" t="s">
        <v>11</v>
      </c>
      <c r="AG7" s="137" t="s">
        <v>11</v>
      </c>
      <c r="AH7" s="137">
        <v>15</v>
      </c>
      <c r="AI7" s="137" t="s">
        <v>11</v>
      </c>
      <c r="AJ7" s="137" t="s">
        <v>11</v>
      </c>
      <c r="AK7" s="137" t="s">
        <v>11</v>
      </c>
      <c r="AL7" s="137" t="s">
        <v>11</v>
      </c>
      <c r="AM7" s="137" t="s">
        <v>11</v>
      </c>
      <c r="AN7" s="137" t="s">
        <v>11</v>
      </c>
      <c r="AO7" s="137" t="s">
        <v>11</v>
      </c>
      <c r="AP7" s="137" t="s">
        <v>11</v>
      </c>
      <c r="AQ7" s="137" t="s">
        <v>11</v>
      </c>
      <c r="AR7" s="137">
        <v>2</v>
      </c>
      <c r="AS7" s="137" t="s">
        <v>11</v>
      </c>
      <c r="AT7" s="137">
        <v>34</v>
      </c>
      <c r="AU7" s="137" t="s">
        <v>11</v>
      </c>
      <c r="AV7" s="136">
        <v>289</v>
      </c>
      <c r="AW7" s="6"/>
      <c r="AX7" s="7"/>
      <c r="AY7" s="7"/>
      <c r="AZ7" s="7"/>
      <c r="BA7" s="7"/>
    </row>
    <row r="8" spans="1:53" ht="16.5" customHeight="1" x14ac:dyDescent="0.35">
      <c r="A8" s="144"/>
      <c r="B8" s="143" t="s">
        <v>132</v>
      </c>
      <c r="C8" s="140" t="s">
        <v>131</v>
      </c>
      <c r="D8" s="137">
        <v>781</v>
      </c>
      <c r="E8" s="137">
        <v>129</v>
      </c>
      <c r="F8" s="137">
        <v>477</v>
      </c>
      <c r="G8" s="137">
        <v>22</v>
      </c>
      <c r="H8" s="137">
        <v>1736</v>
      </c>
      <c r="I8" s="137">
        <v>729</v>
      </c>
      <c r="J8" s="137">
        <v>6148</v>
      </c>
      <c r="K8" s="137">
        <v>3742</v>
      </c>
      <c r="L8" s="137">
        <v>64836</v>
      </c>
      <c r="M8" s="137">
        <v>324</v>
      </c>
      <c r="N8" s="137">
        <v>2</v>
      </c>
      <c r="O8" s="137">
        <v>1589</v>
      </c>
      <c r="P8" s="139">
        <v>78</v>
      </c>
      <c r="Q8" s="138" t="s">
        <v>11</v>
      </c>
      <c r="R8" s="139" t="s">
        <v>11</v>
      </c>
      <c r="S8" s="138">
        <v>69</v>
      </c>
      <c r="T8" s="137">
        <v>382</v>
      </c>
      <c r="U8" s="137">
        <v>3</v>
      </c>
      <c r="V8" s="137">
        <v>10</v>
      </c>
      <c r="W8" s="137" t="s">
        <v>11</v>
      </c>
      <c r="X8" s="137">
        <v>61</v>
      </c>
      <c r="Y8" s="137">
        <v>954</v>
      </c>
      <c r="Z8" s="137">
        <v>12</v>
      </c>
      <c r="AA8" s="137">
        <v>10</v>
      </c>
      <c r="AB8" s="137">
        <v>19</v>
      </c>
      <c r="AC8" s="137">
        <v>5</v>
      </c>
      <c r="AD8" s="137">
        <v>4</v>
      </c>
      <c r="AE8" s="137">
        <v>6</v>
      </c>
      <c r="AF8" s="137">
        <v>2</v>
      </c>
      <c r="AG8" s="137">
        <v>13</v>
      </c>
      <c r="AH8" s="137">
        <v>270</v>
      </c>
      <c r="AI8" s="137">
        <v>34</v>
      </c>
      <c r="AJ8" s="137">
        <v>6</v>
      </c>
      <c r="AK8" s="137" t="s">
        <v>11</v>
      </c>
      <c r="AL8" s="137">
        <v>4</v>
      </c>
      <c r="AM8" s="137" t="s">
        <v>11</v>
      </c>
      <c r="AN8" s="137">
        <v>1</v>
      </c>
      <c r="AO8" s="137">
        <v>18</v>
      </c>
      <c r="AP8" s="137" t="s">
        <v>11</v>
      </c>
      <c r="AQ8" s="137">
        <v>7</v>
      </c>
      <c r="AR8" s="137">
        <v>11125</v>
      </c>
      <c r="AS8" s="137">
        <v>3187</v>
      </c>
      <c r="AT8" s="137">
        <v>901</v>
      </c>
      <c r="AU8" s="137">
        <v>2100</v>
      </c>
      <c r="AV8" s="136">
        <v>99796</v>
      </c>
      <c r="AW8" s="6"/>
      <c r="AX8" s="7"/>
      <c r="AY8" s="7"/>
      <c r="AZ8" s="7"/>
      <c r="BA8" s="7"/>
    </row>
    <row r="9" spans="1:53" ht="16.5" customHeight="1" x14ac:dyDescent="0.35">
      <c r="A9" s="142"/>
      <c r="B9" s="141"/>
      <c r="C9" s="140" t="s">
        <v>130</v>
      </c>
      <c r="D9" s="137">
        <v>1</v>
      </c>
      <c r="E9" s="137" t="s">
        <v>11</v>
      </c>
      <c r="F9" s="137">
        <v>1</v>
      </c>
      <c r="G9" s="137" t="s">
        <v>11</v>
      </c>
      <c r="H9" s="137">
        <v>1</v>
      </c>
      <c r="I9" s="137" t="s">
        <v>11</v>
      </c>
      <c r="J9" s="137">
        <v>1</v>
      </c>
      <c r="K9" s="137" t="s">
        <v>11</v>
      </c>
      <c r="L9" s="137" t="s">
        <v>11</v>
      </c>
      <c r="M9" s="137">
        <v>3</v>
      </c>
      <c r="N9" s="137" t="s">
        <v>11</v>
      </c>
      <c r="O9" s="137" t="s">
        <v>11</v>
      </c>
      <c r="P9" s="139" t="s">
        <v>11</v>
      </c>
      <c r="Q9" s="138" t="s">
        <v>11</v>
      </c>
      <c r="R9" s="139" t="s">
        <v>11</v>
      </c>
      <c r="S9" s="138" t="s">
        <v>11</v>
      </c>
      <c r="T9" s="137" t="s">
        <v>11</v>
      </c>
      <c r="U9" s="137" t="s">
        <v>11</v>
      </c>
      <c r="V9" s="137" t="s">
        <v>11</v>
      </c>
      <c r="W9" s="137" t="s">
        <v>11</v>
      </c>
      <c r="X9" s="137" t="s">
        <v>11</v>
      </c>
      <c r="Y9" s="137">
        <v>2</v>
      </c>
      <c r="Z9" s="137" t="s">
        <v>11</v>
      </c>
      <c r="AA9" s="137" t="s">
        <v>11</v>
      </c>
      <c r="AB9" s="137" t="s">
        <v>11</v>
      </c>
      <c r="AC9" s="137" t="s">
        <v>11</v>
      </c>
      <c r="AD9" s="137">
        <v>1</v>
      </c>
      <c r="AE9" s="137" t="s">
        <v>11</v>
      </c>
      <c r="AF9" s="137" t="s">
        <v>11</v>
      </c>
      <c r="AG9" s="137" t="s">
        <v>11</v>
      </c>
      <c r="AH9" s="137">
        <v>5</v>
      </c>
      <c r="AI9" s="137" t="s">
        <v>11</v>
      </c>
      <c r="AJ9" s="137" t="s">
        <v>11</v>
      </c>
      <c r="AK9" s="137" t="s">
        <v>11</v>
      </c>
      <c r="AL9" s="137" t="s">
        <v>11</v>
      </c>
      <c r="AM9" s="137" t="s">
        <v>11</v>
      </c>
      <c r="AN9" s="137" t="s">
        <v>11</v>
      </c>
      <c r="AO9" s="137" t="s">
        <v>11</v>
      </c>
      <c r="AP9" s="137" t="s">
        <v>11</v>
      </c>
      <c r="AQ9" s="137" t="s">
        <v>11</v>
      </c>
      <c r="AR9" s="137" t="s">
        <v>11</v>
      </c>
      <c r="AS9" s="137" t="s">
        <v>11</v>
      </c>
      <c r="AT9" s="137" t="s">
        <v>11</v>
      </c>
      <c r="AU9" s="137">
        <v>2</v>
      </c>
      <c r="AV9" s="136">
        <v>17</v>
      </c>
      <c r="AW9" s="6"/>
      <c r="AX9" s="7"/>
      <c r="AY9" s="7"/>
      <c r="AZ9" s="7"/>
      <c r="BA9" s="7"/>
    </row>
    <row r="10" spans="1:53" ht="16.5" customHeight="1" x14ac:dyDescent="0.35">
      <c r="A10" s="146"/>
      <c r="B10" s="145" t="s">
        <v>134</v>
      </c>
      <c r="C10" s="145"/>
      <c r="D10" s="137">
        <v>183</v>
      </c>
      <c r="E10" s="137" t="s">
        <v>11</v>
      </c>
      <c r="F10" s="137" t="s">
        <v>11</v>
      </c>
      <c r="G10" s="137" t="s">
        <v>11</v>
      </c>
      <c r="H10" s="137">
        <v>153</v>
      </c>
      <c r="I10" s="137">
        <v>13</v>
      </c>
      <c r="J10" s="137">
        <v>32</v>
      </c>
      <c r="K10" s="137">
        <v>27</v>
      </c>
      <c r="L10" s="137">
        <v>247</v>
      </c>
      <c r="M10" s="137">
        <v>66</v>
      </c>
      <c r="N10" s="137" t="s">
        <v>11</v>
      </c>
      <c r="O10" s="137">
        <v>13</v>
      </c>
      <c r="P10" s="139">
        <v>3</v>
      </c>
      <c r="Q10" s="138">
        <v>2</v>
      </c>
      <c r="R10" s="139" t="s">
        <v>11</v>
      </c>
      <c r="S10" s="138">
        <v>1</v>
      </c>
      <c r="T10" s="137">
        <v>163</v>
      </c>
      <c r="U10" s="137" t="s">
        <v>11</v>
      </c>
      <c r="V10" s="137">
        <v>2</v>
      </c>
      <c r="W10" s="137" t="s">
        <v>11</v>
      </c>
      <c r="X10" s="137">
        <v>14</v>
      </c>
      <c r="Y10" s="137" t="s">
        <v>11</v>
      </c>
      <c r="Z10" s="137" t="s">
        <v>11</v>
      </c>
      <c r="AA10" s="137" t="s">
        <v>11</v>
      </c>
      <c r="AB10" s="137" t="s">
        <v>11</v>
      </c>
      <c r="AC10" s="137" t="s">
        <v>11</v>
      </c>
      <c r="AD10" s="137" t="s">
        <v>11</v>
      </c>
      <c r="AE10" s="137" t="s">
        <v>11</v>
      </c>
      <c r="AF10" s="137" t="s">
        <v>11</v>
      </c>
      <c r="AG10" s="137">
        <v>2</v>
      </c>
      <c r="AH10" s="137">
        <v>9</v>
      </c>
      <c r="AI10" s="137">
        <v>13</v>
      </c>
      <c r="AJ10" s="137">
        <v>1</v>
      </c>
      <c r="AK10" s="137" t="s">
        <v>11</v>
      </c>
      <c r="AL10" s="137" t="s">
        <v>11</v>
      </c>
      <c r="AM10" s="137" t="s">
        <v>11</v>
      </c>
      <c r="AN10" s="137">
        <v>1</v>
      </c>
      <c r="AO10" s="137">
        <v>6</v>
      </c>
      <c r="AP10" s="137" t="s">
        <v>11</v>
      </c>
      <c r="AQ10" s="137">
        <v>4</v>
      </c>
      <c r="AR10" s="137">
        <v>60</v>
      </c>
      <c r="AS10" s="137">
        <v>19</v>
      </c>
      <c r="AT10" s="137">
        <v>55</v>
      </c>
      <c r="AU10" s="137">
        <v>78</v>
      </c>
      <c r="AV10" s="136">
        <v>1167</v>
      </c>
      <c r="AW10" s="6"/>
      <c r="AX10" s="7"/>
      <c r="AY10" s="7"/>
      <c r="AZ10" s="7"/>
      <c r="BA10" s="7"/>
    </row>
    <row r="11" spans="1:53" ht="16.5" customHeight="1" x14ac:dyDescent="0.35">
      <c r="A11" s="144"/>
      <c r="B11" s="143" t="s">
        <v>133</v>
      </c>
      <c r="C11" s="140" t="s">
        <v>131</v>
      </c>
      <c r="D11" s="137">
        <v>658</v>
      </c>
      <c r="E11" s="137" t="s">
        <v>11</v>
      </c>
      <c r="F11" s="137" t="s">
        <v>11</v>
      </c>
      <c r="G11" s="137" t="s">
        <v>11</v>
      </c>
      <c r="H11" s="137">
        <v>472</v>
      </c>
      <c r="I11" s="137">
        <v>25</v>
      </c>
      <c r="J11" s="137">
        <v>97</v>
      </c>
      <c r="K11" s="137">
        <v>24</v>
      </c>
      <c r="L11" s="137">
        <v>163</v>
      </c>
      <c r="M11" s="137">
        <v>180</v>
      </c>
      <c r="N11" s="137" t="s">
        <v>11</v>
      </c>
      <c r="O11" s="137">
        <v>13</v>
      </c>
      <c r="P11" s="139" t="s">
        <v>11</v>
      </c>
      <c r="Q11" s="138">
        <v>6</v>
      </c>
      <c r="R11" s="139" t="s">
        <v>11</v>
      </c>
      <c r="S11" s="138" t="s">
        <v>11</v>
      </c>
      <c r="T11" s="137">
        <v>780</v>
      </c>
      <c r="U11" s="137" t="s">
        <v>11</v>
      </c>
      <c r="V11" s="137" t="s">
        <v>11</v>
      </c>
      <c r="W11" s="137" t="s">
        <v>11</v>
      </c>
      <c r="X11" s="137">
        <v>39</v>
      </c>
      <c r="Y11" s="137" t="s">
        <v>11</v>
      </c>
      <c r="Z11" s="137" t="s">
        <v>11</v>
      </c>
      <c r="AA11" s="137" t="s">
        <v>11</v>
      </c>
      <c r="AB11" s="137" t="s">
        <v>11</v>
      </c>
      <c r="AC11" s="137" t="s">
        <v>11</v>
      </c>
      <c r="AD11" s="137" t="s">
        <v>11</v>
      </c>
      <c r="AE11" s="137" t="s">
        <v>11</v>
      </c>
      <c r="AF11" s="137" t="s">
        <v>11</v>
      </c>
      <c r="AG11" s="137">
        <v>4</v>
      </c>
      <c r="AH11" s="137">
        <v>14</v>
      </c>
      <c r="AI11" s="137">
        <v>26</v>
      </c>
      <c r="AJ11" s="137">
        <v>2</v>
      </c>
      <c r="AK11" s="137" t="s">
        <v>11</v>
      </c>
      <c r="AL11" s="137" t="s">
        <v>11</v>
      </c>
      <c r="AM11" s="137" t="s">
        <v>11</v>
      </c>
      <c r="AN11" s="137">
        <v>2</v>
      </c>
      <c r="AO11" s="137" t="s">
        <v>11</v>
      </c>
      <c r="AP11" s="137" t="s">
        <v>11</v>
      </c>
      <c r="AQ11" s="137">
        <v>6</v>
      </c>
      <c r="AR11" s="137">
        <v>16</v>
      </c>
      <c r="AS11" s="137">
        <v>16</v>
      </c>
      <c r="AT11" s="137">
        <v>140</v>
      </c>
      <c r="AU11" s="137">
        <v>66</v>
      </c>
      <c r="AV11" s="136">
        <v>2749</v>
      </c>
      <c r="AW11" s="6"/>
      <c r="AX11" s="7"/>
      <c r="AY11" s="7"/>
      <c r="AZ11" s="7"/>
      <c r="BA11" s="7"/>
    </row>
    <row r="12" spans="1:53" ht="16.5" customHeight="1" x14ac:dyDescent="0.35">
      <c r="A12" s="144" t="s">
        <v>29</v>
      </c>
      <c r="B12" s="141"/>
      <c r="C12" s="140" t="s">
        <v>130</v>
      </c>
      <c r="D12" s="137">
        <v>28</v>
      </c>
      <c r="E12" s="137" t="s">
        <v>11</v>
      </c>
      <c r="F12" s="137" t="s">
        <v>11</v>
      </c>
      <c r="G12" s="137" t="s">
        <v>11</v>
      </c>
      <c r="H12" s="137">
        <v>13</v>
      </c>
      <c r="I12" s="137" t="s">
        <v>11</v>
      </c>
      <c r="J12" s="137" t="s">
        <v>11</v>
      </c>
      <c r="K12" s="137" t="s">
        <v>11</v>
      </c>
      <c r="L12" s="137">
        <v>2</v>
      </c>
      <c r="M12" s="137">
        <v>3</v>
      </c>
      <c r="N12" s="137" t="s">
        <v>11</v>
      </c>
      <c r="O12" s="137" t="s">
        <v>11</v>
      </c>
      <c r="P12" s="139" t="s">
        <v>11</v>
      </c>
      <c r="Q12" s="138" t="s">
        <v>11</v>
      </c>
      <c r="R12" s="139" t="s">
        <v>11</v>
      </c>
      <c r="S12" s="138" t="s">
        <v>11</v>
      </c>
      <c r="T12" s="137">
        <v>21</v>
      </c>
      <c r="U12" s="137" t="s">
        <v>11</v>
      </c>
      <c r="V12" s="137" t="s">
        <v>11</v>
      </c>
      <c r="W12" s="137" t="s">
        <v>11</v>
      </c>
      <c r="X12" s="137" t="s">
        <v>11</v>
      </c>
      <c r="Y12" s="137" t="s">
        <v>11</v>
      </c>
      <c r="Z12" s="137" t="s">
        <v>11</v>
      </c>
      <c r="AA12" s="137" t="s">
        <v>11</v>
      </c>
      <c r="AB12" s="137" t="s">
        <v>11</v>
      </c>
      <c r="AC12" s="137" t="s">
        <v>11</v>
      </c>
      <c r="AD12" s="137" t="s">
        <v>11</v>
      </c>
      <c r="AE12" s="137" t="s">
        <v>11</v>
      </c>
      <c r="AF12" s="137" t="s">
        <v>11</v>
      </c>
      <c r="AG12" s="137" t="s">
        <v>11</v>
      </c>
      <c r="AH12" s="137" t="s">
        <v>11</v>
      </c>
      <c r="AI12" s="137" t="s">
        <v>11</v>
      </c>
      <c r="AJ12" s="137" t="s">
        <v>11</v>
      </c>
      <c r="AK12" s="137" t="s">
        <v>11</v>
      </c>
      <c r="AL12" s="137" t="s">
        <v>11</v>
      </c>
      <c r="AM12" s="137" t="s">
        <v>11</v>
      </c>
      <c r="AN12" s="137" t="s">
        <v>11</v>
      </c>
      <c r="AO12" s="137" t="s">
        <v>11</v>
      </c>
      <c r="AP12" s="137" t="s">
        <v>11</v>
      </c>
      <c r="AQ12" s="137" t="s">
        <v>11</v>
      </c>
      <c r="AR12" s="137">
        <v>2</v>
      </c>
      <c r="AS12" s="137" t="s">
        <v>11</v>
      </c>
      <c r="AT12" s="137">
        <v>34</v>
      </c>
      <c r="AU12" s="137" t="s">
        <v>11</v>
      </c>
      <c r="AV12" s="136">
        <v>103</v>
      </c>
      <c r="AW12" s="6"/>
      <c r="AX12" s="7"/>
      <c r="AY12" s="7"/>
      <c r="AZ12" s="7"/>
      <c r="BA12" s="7"/>
    </row>
    <row r="13" spans="1:53" ht="16.5" customHeight="1" x14ac:dyDescent="0.35">
      <c r="A13" s="144"/>
      <c r="B13" s="143" t="s">
        <v>132</v>
      </c>
      <c r="C13" s="140" t="s">
        <v>131</v>
      </c>
      <c r="D13" s="137">
        <v>372</v>
      </c>
      <c r="E13" s="137" t="s">
        <v>11</v>
      </c>
      <c r="F13" s="137" t="s">
        <v>11</v>
      </c>
      <c r="G13" s="137" t="s">
        <v>11</v>
      </c>
      <c r="H13" s="137">
        <v>540</v>
      </c>
      <c r="I13" s="137">
        <v>5</v>
      </c>
      <c r="J13" s="137">
        <v>322</v>
      </c>
      <c r="K13" s="137">
        <v>440</v>
      </c>
      <c r="L13" s="137">
        <v>16017</v>
      </c>
      <c r="M13" s="137">
        <v>139</v>
      </c>
      <c r="N13" s="137" t="s">
        <v>11</v>
      </c>
      <c r="O13" s="137">
        <v>74</v>
      </c>
      <c r="P13" s="139">
        <v>6</v>
      </c>
      <c r="Q13" s="138" t="s">
        <v>11</v>
      </c>
      <c r="R13" s="139" t="s">
        <v>11</v>
      </c>
      <c r="S13" s="138">
        <v>2</v>
      </c>
      <c r="T13" s="137">
        <v>63</v>
      </c>
      <c r="U13" s="137" t="s">
        <v>11</v>
      </c>
      <c r="V13" s="137" t="s">
        <v>11</v>
      </c>
      <c r="W13" s="137" t="s">
        <v>11</v>
      </c>
      <c r="X13" s="137">
        <v>3</v>
      </c>
      <c r="Y13" s="137" t="s">
        <v>11</v>
      </c>
      <c r="Z13" s="137" t="s">
        <v>11</v>
      </c>
      <c r="AA13" s="137" t="s">
        <v>11</v>
      </c>
      <c r="AB13" s="137" t="s">
        <v>11</v>
      </c>
      <c r="AC13" s="137" t="s">
        <v>11</v>
      </c>
      <c r="AD13" s="137" t="s">
        <v>11</v>
      </c>
      <c r="AE13" s="137" t="s">
        <v>11</v>
      </c>
      <c r="AF13" s="137" t="s">
        <v>11</v>
      </c>
      <c r="AG13" s="137" t="s">
        <v>11</v>
      </c>
      <c r="AH13" s="137">
        <v>44</v>
      </c>
      <c r="AI13" s="137">
        <v>13</v>
      </c>
      <c r="AJ13" s="137">
        <v>2</v>
      </c>
      <c r="AK13" s="137" t="s">
        <v>11</v>
      </c>
      <c r="AL13" s="137" t="s">
        <v>11</v>
      </c>
      <c r="AM13" s="137" t="s">
        <v>11</v>
      </c>
      <c r="AN13" s="137">
        <v>1</v>
      </c>
      <c r="AO13" s="137">
        <v>18</v>
      </c>
      <c r="AP13" s="137" t="s">
        <v>11</v>
      </c>
      <c r="AQ13" s="137">
        <v>2</v>
      </c>
      <c r="AR13" s="137">
        <v>7587</v>
      </c>
      <c r="AS13" s="137">
        <v>46</v>
      </c>
      <c r="AT13" s="137">
        <v>726</v>
      </c>
      <c r="AU13" s="137">
        <v>2096</v>
      </c>
      <c r="AV13" s="136">
        <v>28518</v>
      </c>
      <c r="AW13" s="6"/>
      <c r="AX13" s="7"/>
      <c r="AY13" s="7"/>
      <c r="AZ13" s="7"/>
      <c r="BA13" s="7"/>
    </row>
    <row r="14" spans="1:53" ht="16.5" customHeight="1" x14ac:dyDescent="0.35">
      <c r="A14" s="142"/>
      <c r="B14" s="141"/>
      <c r="C14" s="140" t="s">
        <v>130</v>
      </c>
      <c r="D14" s="137">
        <v>1</v>
      </c>
      <c r="E14" s="137" t="s">
        <v>11</v>
      </c>
      <c r="F14" s="137" t="s">
        <v>11</v>
      </c>
      <c r="G14" s="137" t="s">
        <v>11</v>
      </c>
      <c r="H14" s="137" t="s">
        <v>11</v>
      </c>
      <c r="I14" s="137" t="s">
        <v>11</v>
      </c>
      <c r="J14" s="137">
        <v>1</v>
      </c>
      <c r="K14" s="137" t="s">
        <v>11</v>
      </c>
      <c r="L14" s="137" t="s">
        <v>11</v>
      </c>
      <c r="M14" s="137" t="s">
        <v>11</v>
      </c>
      <c r="N14" s="137" t="s">
        <v>11</v>
      </c>
      <c r="O14" s="137" t="s">
        <v>11</v>
      </c>
      <c r="P14" s="139" t="s">
        <v>11</v>
      </c>
      <c r="Q14" s="138" t="s">
        <v>11</v>
      </c>
      <c r="R14" s="139" t="s">
        <v>11</v>
      </c>
      <c r="S14" s="138" t="s">
        <v>11</v>
      </c>
      <c r="T14" s="137" t="s">
        <v>11</v>
      </c>
      <c r="U14" s="137" t="s">
        <v>11</v>
      </c>
      <c r="V14" s="137" t="s">
        <v>11</v>
      </c>
      <c r="W14" s="137" t="s">
        <v>11</v>
      </c>
      <c r="X14" s="137" t="s">
        <v>11</v>
      </c>
      <c r="Y14" s="137" t="s">
        <v>11</v>
      </c>
      <c r="Z14" s="137" t="s">
        <v>11</v>
      </c>
      <c r="AA14" s="137" t="s">
        <v>11</v>
      </c>
      <c r="AB14" s="137" t="s">
        <v>11</v>
      </c>
      <c r="AC14" s="137" t="s">
        <v>11</v>
      </c>
      <c r="AD14" s="137" t="s">
        <v>11</v>
      </c>
      <c r="AE14" s="137" t="s">
        <v>11</v>
      </c>
      <c r="AF14" s="137" t="s">
        <v>11</v>
      </c>
      <c r="AG14" s="137" t="s">
        <v>11</v>
      </c>
      <c r="AH14" s="137" t="s">
        <v>11</v>
      </c>
      <c r="AI14" s="137" t="s">
        <v>11</v>
      </c>
      <c r="AJ14" s="137" t="s">
        <v>11</v>
      </c>
      <c r="AK14" s="137" t="s">
        <v>11</v>
      </c>
      <c r="AL14" s="137" t="s">
        <v>11</v>
      </c>
      <c r="AM14" s="137" t="s">
        <v>11</v>
      </c>
      <c r="AN14" s="137" t="s">
        <v>11</v>
      </c>
      <c r="AO14" s="137" t="s">
        <v>11</v>
      </c>
      <c r="AP14" s="137" t="s">
        <v>11</v>
      </c>
      <c r="AQ14" s="137" t="s">
        <v>11</v>
      </c>
      <c r="AR14" s="137" t="s">
        <v>11</v>
      </c>
      <c r="AS14" s="137" t="s">
        <v>11</v>
      </c>
      <c r="AT14" s="137" t="s">
        <v>11</v>
      </c>
      <c r="AU14" s="137">
        <v>2</v>
      </c>
      <c r="AV14" s="136">
        <v>4</v>
      </c>
      <c r="AW14" s="6"/>
      <c r="AX14" s="7"/>
      <c r="AY14" s="7"/>
      <c r="AZ14" s="7"/>
      <c r="BA14" s="7"/>
    </row>
    <row r="15" spans="1:53" ht="16.5" customHeight="1" x14ac:dyDescent="0.35">
      <c r="A15" s="113" t="s">
        <v>28</v>
      </c>
      <c r="B15" s="135" t="s">
        <v>134</v>
      </c>
      <c r="C15" s="111"/>
      <c r="D15" s="24">
        <f>IF(SUM(D20,D25)=0,"-",SUM(D20,D25))</f>
        <v>36</v>
      </c>
      <c r="E15" s="24" t="str">
        <f>IF(SUM(E20,E25)=0,"-",SUM(E20,E25))</f>
        <v>-</v>
      </c>
      <c r="F15" s="24">
        <f>IF(SUM(F20,F25)=0,"-",SUM(F20,F25))</f>
        <v>6</v>
      </c>
      <c r="G15" s="24" t="str">
        <f>IF(SUM(G20,G25)=0,"-",SUM(G20,G25))</f>
        <v>-</v>
      </c>
      <c r="H15" s="24">
        <f>IF(SUM(H20,H25)=0,"-",SUM(H20,H25))</f>
        <v>81</v>
      </c>
      <c r="I15" s="24">
        <f>IF(SUM(I20,I25)=0,"-",SUM(I20,I25))</f>
        <v>19</v>
      </c>
      <c r="J15" s="24">
        <f>IF(SUM(J20,J25)=0,"-",SUM(J20,J25))</f>
        <v>25</v>
      </c>
      <c r="K15" s="24">
        <f>IF(SUM(K20,K25)=0,"-",SUM(K20,K25))</f>
        <v>17</v>
      </c>
      <c r="L15" s="24">
        <f>IF(SUM(L20,L25)=0,"-",SUM(L20,L25))</f>
        <v>113</v>
      </c>
      <c r="M15" s="24">
        <f>IF(SUM(M20,M25)=0,"-",SUM(M20,M25))</f>
        <v>49</v>
      </c>
      <c r="N15" s="24">
        <f>IF(SUM(N20,N25)=0,"-",SUM(N20,N25))</f>
        <v>2</v>
      </c>
      <c r="O15" s="24">
        <f>IF(SUM(O20,O25)=0,"-",SUM(O20,O25))</f>
        <v>9</v>
      </c>
      <c r="P15" s="24">
        <f>IF(SUM(P20,P25)=0,"-",SUM(P20,P25))</f>
        <v>2</v>
      </c>
      <c r="Q15" s="24" t="str">
        <f>IF(SUM(Q20,Q25)=0,"-",SUM(Q20,Q25))</f>
        <v>-</v>
      </c>
      <c r="R15" s="24">
        <f>IF(SUM(R20,R25)=0,"-",SUM(R20,R25))</f>
        <v>44</v>
      </c>
      <c r="S15" s="24" t="str">
        <f>IF(SUM(S20,S25)=0,"-",SUM(S20,S25))</f>
        <v>-</v>
      </c>
      <c r="T15" s="24">
        <f>IF(SUM(T20,T25)=0,"-",SUM(T20,T25))</f>
        <v>50</v>
      </c>
      <c r="U15" s="24" t="str">
        <f>IF(SUM(U20,U25)=0,"-",SUM(U20,U25))</f>
        <v>-</v>
      </c>
      <c r="V15" s="24" t="str">
        <f>IF(SUM(V20,V25)=0,"-",SUM(V20,V25))</f>
        <v>-</v>
      </c>
      <c r="W15" s="24" t="str">
        <f>IF(SUM(W20,W25)=0,"-",SUM(W20,W25))</f>
        <v>-</v>
      </c>
      <c r="X15" s="24" t="str">
        <f>IF(SUM(X20,X25)=0,"-",SUM(X20,X25))</f>
        <v>-</v>
      </c>
      <c r="Y15" s="24">
        <f>IF(SUM(Y20,Y25)=0,"-",SUM(Y20,Y25))</f>
        <v>15</v>
      </c>
      <c r="Z15" s="24" t="str">
        <f>IF(SUM(Z20,Z25)=0,"-",SUM(Z20,Z25))</f>
        <v>-</v>
      </c>
      <c r="AA15" s="24" t="str">
        <f>IF(SUM(AA20,AA25)=0,"-",SUM(AA20,AA25))</f>
        <v>-</v>
      </c>
      <c r="AB15" s="24">
        <f>IF(SUM(AB20,AB25)=0,"-",SUM(AB20,AB25))</f>
        <v>1</v>
      </c>
      <c r="AC15" s="24" t="str">
        <f>IF(SUM(AC20,AC25)=0,"-",SUM(AC20,AC25))</f>
        <v>-</v>
      </c>
      <c r="AD15" s="24" t="str">
        <f>IF(SUM(AD20,AD25)=0,"-",SUM(AD20,AD25))</f>
        <v>-</v>
      </c>
      <c r="AE15" s="24" t="str">
        <f>IF(SUM(AE20,AE25)=0,"-",SUM(AE20,AE25))</f>
        <v>-</v>
      </c>
      <c r="AF15" s="24">
        <f>IF(SUM(AF20,AF25)=0,"-",SUM(AF20,AF25))</f>
        <v>1</v>
      </c>
      <c r="AG15" s="24">
        <f>IF(SUM(AG20,AG25)=0,"-",SUM(AG20,AG25))</f>
        <v>4</v>
      </c>
      <c r="AH15" s="24">
        <f>IF(SUM(AH20,AH25)=0,"-",SUM(AH20,AH25))</f>
        <v>14</v>
      </c>
      <c r="AI15" s="24">
        <f>IF(SUM(AI20,AI25)=0,"-",SUM(AI20,AI25))</f>
        <v>3</v>
      </c>
      <c r="AJ15" s="24">
        <f>IF(SUM(AJ20,AJ25)=0,"-",SUM(AJ20,AJ25))</f>
        <v>6</v>
      </c>
      <c r="AK15" s="24" t="str">
        <f>IF(SUM(AK20,AK25)=0,"-",SUM(AK20,AK25))</f>
        <v>-</v>
      </c>
      <c r="AL15" s="24">
        <f>IF(SUM(AL20,AL25)=0,"-",SUM(AL20,AL25))</f>
        <v>2</v>
      </c>
      <c r="AM15" s="24" t="str">
        <f>IF(SUM(AM20,AM25)=0,"-",SUM(AM20,AM25))</f>
        <v>-</v>
      </c>
      <c r="AN15" s="24" t="str">
        <f>IF(SUM(AN20,AN25)=0,"-",SUM(AN20,AN25))</f>
        <v>-</v>
      </c>
      <c r="AO15" s="24" t="str">
        <f>IF(SUM(AO20,AO25)=0,"-",SUM(AO20,AO25))</f>
        <v>-</v>
      </c>
      <c r="AP15" s="24" t="str">
        <f>IF(SUM(AP20,AP25)=0,"-",SUM(AP20,AP25))</f>
        <v>-</v>
      </c>
      <c r="AQ15" s="24" t="str">
        <f>IF(SUM(AQ20,AQ25)=0,"-",SUM(AQ20,AQ25))</f>
        <v>-</v>
      </c>
      <c r="AR15" s="24">
        <f>IF(SUM(AR20,AR25)=0,"-",SUM(AR20,AR25))</f>
        <v>12</v>
      </c>
      <c r="AS15" s="24">
        <f>IF(SUM(AS20,AS25)=0,"-",SUM(AS20,AS25))</f>
        <v>9</v>
      </c>
      <c r="AT15" s="24">
        <f>IF(SUM(AT20,AT25)=0,"-",SUM(AT20,AT25))</f>
        <v>2</v>
      </c>
      <c r="AU15" s="24" t="str">
        <f>IF(SUM(AU20,AU25)=0,"-",SUM(AU20,AU25))</f>
        <v>-</v>
      </c>
      <c r="AV15" s="24">
        <f>IF(SUM(D15:AU15)=0,"-",SUM(D15:AU15))</f>
        <v>522</v>
      </c>
      <c r="AW15" s="6"/>
      <c r="AX15" s="7"/>
      <c r="AY15" s="7"/>
      <c r="AZ15" s="7"/>
      <c r="BA15" s="7"/>
    </row>
    <row r="16" spans="1:53" ht="16.5" customHeight="1" x14ac:dyDescent="0.35">
      <c r="A16" s="134"/>
      <c r="B16" s="109" t="s">
        <v>133</v>
      </c>
      <c r="C16" s="108" t="s">
        <v>131</v>
      </c>
      <c r="D16" s="24">
        <f>IF(SUM(D21,D26)=0,"-",SUM(D21,D26))</f>
        <v>104</v>
      </c>
      <c r="E16" s="24" t="str">
        <f>IF(SUM(E21,E26)=0,"-",SUM(E21,E26))</f>
        <v>-</v>
      </c>
      <c r="F16" s="24">
        <f>IF(SUM(F21,F26)=0,"-",SUM(F21,F26))</f>
        <v>21</v>
      </c>
      <c r="G16" s="24" t="str">
        <f>IF(SUM(G21,G26)=0,"-",SUM(G21,G26))</f>
        <v>-</v>
      </c>
      <c r="H16" s="24">
        <f>IF(SUM(H21,H26)=0,"-",SUM(H21,H26))</f>
        <v>275</v>
      </c>
      <c r="I16" s="24">
        <f>IF(SUM(I21,I26)=0,"-",SUM(I21,I26))</f>
        <v>41</v>
      </c>
      <c r="J16" s="24">
        <f>IF(SUM(J21,J26)=0,"-",SUM(J21,J26))</f>
        <v>85</v>
      </c>
      <c r="K16" s="24">
        <f>IF(SUM(K21,K26)=0,"-",SUM(K21,K26))</f>
        <v>24</v>
      </c>
      <c r="L16" s="24">
        <f>IF(SUM(L21,L26)=0,"-",SUM(L21,L26))</f>
        <v>33</v>
      </c>
      <c r="M16" s="24">
        <f>IF(SUM(M21,M26)=0,"-",SUM(M21,M26))</f>
        <v>256</v>
      </c>
      <c r="N16" s="24">
        <f>IF(SUM(N21,N26)=0,"-",SUM(N21,N26))</f>
        <v>4</v>
      </c>
      <c r="O16" s="24">
        <f>IF(SUM(O21,O26)=0,"-",SUM(O21,O26))</f>
        <v>6</v>
      </c>
      <c r="P16" s="24" t="str">
        <f>IF(SUM(P21,P26)=0,"-",SUM(P21,P26))</f>
        <v>-</v>
      </c>
      <c r="Q16" s="24" t="str">
        <f>IF(SUM(Q21,Q26)=0,"-",SUM(Q21,Q26))</f>
        <v>-</v>
      </c>
      <c r="R16" s="24">
        <f>IF(SUM(R21,R26)=0,"-",SUM(R21,R26))</f>
        <v>44</v>
      </c>
      <c r="S16" s="24" t="str">
        <f>IF(SUM(S21,S26)=0,"-",SUM(S21,S26))</f>
        <v>-</v>
      </c>
      <c r="T16" s="24">
        <f>IF(SUM(T21,T26)=0,"-",SUM(T21,T26))</f>
        <v>238</v>
      </c>
      <c r="U16" s="24" t="str">
        <f>IF(SUM(U21,U26)=0,"-",SUM(U21,U26))</f>
        <v>-</v>
      </c>
      <c r="V16" s="24" t="str">
        <f>IF(SUM(V21,V26)=0,"-",SUM(V21,V26))</f>
        <v>-</v>
      </c>
      <c r="W16" s="24" t="str">
        <f>IF(SUM(W21,W26)=0,"-",SUM(W21,W26))</f>
        <v>-</v>
      </c>
      <c r="X16" s="24" t="str">
        <f>IF(SUM(X21,X26)=0,"-",SUM(X21,X26))</f>
        <v>-</v>
      </c>
      <c r="Y16" s="24">
        <f>IF(SUM(Y21,Y26)=0,"-",SUM(Y21,Y26))</f>
        <v>30</v>
      </c>
      <c r="Z16" s="24" t="str">
        <f>IF(SUM(Z21,Z26)=0,"-",SUM(Z21,Z26))</f>
        <v>-</v>
      </c>
      <c r="AA16" s="24" t="str">
        <f>IF(SUM(AA21,AA26)=0,"-",SUM(AA21,AA26))</f>
        <v>-</v>
      </c>
      <c r="AB16" s="24">
        <f>IF(SUM(AB21,AB26)=0,"-",SUM(AB21,AB26))</f>
        <v>3</v>
      </c>
      <c r="AC16" s="24" t="str">
        <f>IF(SUM(AC21,AC26)=0,"-",SUM(AC21,AC26))</f>
        <v>-</v>
      </c>
      <c r="AD16" s="24" t="str">
        <f>IF(SUM(AD21,AD26)=0,"-",SUM(AD21,AD26))</f>
        <v>-</v>
      </c>
      <c r="AE16" s="24" t="str">
        <f>IF(SUM(AE21,AE26)=0,"-",SUM(AE21,AE26))</f>
        <v>-</v>
      </c>
      <c r="AF16" s="24">
        <f>IF(SUM(AF21,AF26)=0,"-",SUM(AF21,AF26))</f>
        <v>1</v>
      </c>
      <c r="AG16" s="24">
        <f>IF(SUM(AG21,AG26)=0,"-",SUM(AG21,AG26))</f>
        <v>8</v>
      </c>
      <c r="AH16" s="24">
        <f>IF(SUM(AH21,AH26)=0,"-",SUM(AH21,AH26))</f>
        <v>28</v>
      </c>
      <c r="AI16" s="24">
        <f>IF(SUM(AI21,AI26)=0,"-",SUM(AI21,AI26))</f>
        <v>12</v>
      </c>
      <c r="AJ16" s="24">
        <f>IF(SUM(AJ21,AJ26)=0,"-",SUM(AJ21,AJ26))</f>
        <v>14</v>
      </c>
      <c r="AK16" s="24" t="str">
        <f>IF(SUM(AK21,AK26)=0,"-",SUM(AK21,AK26))</f>
        <v>-</v>
      </c>
      <c r="AL16" s="24">
        <f>IF(SUM(AL21,AL26)=0,"-",SUM(AL21,AL26))</f>
        <v>6</v>
      </c>
      <c r="AM16" s="24" t="str">
        <f>IF(SUM(AM21,AM26)=0,"-",SUM(AM21,AM26))</f>
        <v>-</v>
      </c>
      <c r="AN16" s="24" t="str">
        <f>IF(SUM(AN21,AN26)=0,"-",SUM(AN21,AN26))</f>
        <v>-</v>
      </c>
      <c r="AO16" s="24" t="str">
        <f>IF(SUM(AO21,AO26)=0,"-",SUM(AO21,AO26))</f>
        <v>-</v>
      </c>
      <c r="AP16" s="24" t="str">
        <f>IF(SUM(AP21,AP26)=0,"-",SUM(AP21,AP26))</f>
        <v>-</v>
      </c>
      <c r="AQ16" s="24" t="str">
        <f>IF(SUM(AQ21,AQ26)=0,"-",SUM(AQ21,AQ26))</f>
        <v>-</v>
      </c>
      <c r="AR16" s="24" t="str">
        <f>IF(SUM(AR21,AR26)=0,"-",SUM(AR21,AR26))</f>
        <v>-</v>
      </c>
      <c r="AS16" s="24" t="str">
        <f>IF(SUM(AS21,AS26)=0,"-",SUM(AS21,AS26))</f>
        <v>-</v>
      </c>
      <c r="AT16" s="24" t="str">
        <f>IF(SUM(AT21,AT26)=0,"-",SUM(AT21,AT26))</f>
        <v>-</v>
      </c>
      <c r="AU16" s="24" t="str">
        <f>IF(SUM(AU21,AU26)=0,"-",SUM(AU21,AU26))</f>
        <v>-</v>
      </c>
      <c r="AV16" s="24">
        <f>IF(SUM(D16:AU16)=0,"-",SUM(D16:AU16))</f>
        <v>1233</v>
      </c>
      <c r="AW16" s="6"/>
      <c r="AX16" s="7"/>
      <c r="AY16" s="7"/>
      <c r="AZ16" s="7"/>
      <c r="BA16" s="7"/>
    </row>
    <row r="17" spans="1:53" ht="16.5" customHeight="1" x14ac:dyDescent="0.35">
      <c r="A17" s="134"/>
      <c r="B17" s="106"/>
      <c r="C17" s="108" t="s">
        <v>130</v>
      </c>
      <c r="D17" s="24">
        <f>IF(SUM(D22,D27)=0,"-",SUM(D22,D27))</f>
        <v>1</v>
      </c>
      <c r="E17" s="24" t="str">
        <f>IF(SUM(E22,E27)=0,"-",SUM(E22,E27))</f>
        <v>-</v>
      </c>
      <c r="F17" s="24">
        <f>IF(SUM(F22,F27)=0,"-",SUM(F22,F27))</f>
        <v>2</v>
      </c>
      <c r="G17" s="24" t="str">
        <f>IF(SUM(G22,G27)=0,"-",SUM(G22,G27))</f>
        <v>-</v>
      </c>
      <c r="H17" s="24">
        <f>IF(SUM(H22,H27)=0,"-",SUM(H22,H27))</f>
        <v>3</v>
      </c>
      <c r="I17" s="24" t="str">
        <f>IF(SUM(I22,I27)=0,"-",SUM(I22,I27))</f>
        <v>-</v>
      </c>
      <c r="J17" s="24" t="str">
        <f>IF(SUM(J22,J27)=0,"-",SUM(J22,J27))</f>
        <v>-</v>
      </c>
      <c r="K17" s="24" t="str">
        <f>IF(SUM(K22,K27)=0,"-",SUM(K22,K27))</f>
        <v>-</v>
      </c>
      <c r="L17" s="24" t="str">
        <f>IF(SUM(L22,L27)=0,"-",SUM(L22,L27))</f>
        <v>-</v>
      </c>
      <c r="M17" s="24">
        <f>IF(SUM(M22,M27)=0,"-",SUM(M22,M27))</f>
        <v>19</v>
      </c>
      <c r="N17" s="24" t="str">
        <f>IF(SUM(N22,N27)=0,"-",SUM(N22,N27))</f>
        <v>-</v>
      </c>
      <c r="O17" s="24" t="str">
        <f>IF(SUM(O22,O27)=0,"-",SUM(O22,O27))</f>
        <v>-</v>
      </c>
      <c r="P17" s="24" t="str">
        <f>IF(SUM(P22,P27)=0,"-",SUM(P22,P27))</f>
        <v>-</v>
      </c>
      <c r="Q17" s="24" t="str">
        <f>IF(SUM(Q22,Q27)=0,"-",SUM(Q22,Q27))</f>
        <v>-</v>
      </c>
      <c r="R17" s="24" t="str">
        <f>IF(SUM(R22,R27)=0,"-",SUM(R22,R27))</f>
        <v>-</v>
      </c>
      <c r="S17" s="24" t="str">
        <f>IF(SUM(S22,S27)=0,"-",SUM(S22,S27))</f>
        <v>-</v>
      </c>
      <c r="T17" s="24" t="str">
        <f>IF(SUM(T22,T27)=0,"-",SUM(T22,T27))</f>
        <v>-</v>
      </c>
      <c r="U17" s="24" t="str">
        <f>IF(SUM(U22,U27)=0,"-",SUM(U22,U27))</f>
        <v>-</v>
      </c>
      <c r="V17" s="24" t="str">
        <f>IF(SUM(V22,V27)=0,"-",SUM(V22,V27))</f>
        <v>-</v>
      </c>
      <c r="W17" s="24" t="str">
        <f>IF(SUM(W22,W27)=0,"-",SUM(W22,W27))</f>
        <v>-</v>
      </c>
      <c r="X17" s="24" t="str">
        <f>IF(SUM(X22,X27)=0,"-",SUM(X22,X27))</f>
        <v>-</v>
      </c>
      <c r="Y17" s="24" t="str">
        <f>IF(SUM(Y22,Y27)=0,"-",SUM(Y22,Y27))</f>
        <v>-</v>
      </c>
      <c r="Z17" s="24" t="str">
        <f>IF(SUM(Z22,Z27)=0,"-",SUM(Z22,Z27))</f>
        <v>-</v>
      </c>
      <c r="AA17" s="24" t="str">
        <f>IF(SUM(AA22,AA27)=0,"-",SUM(AA22,AA27))</f>
        <v>-</v>
      </c>
      <c r="AB17" s="24" t="str">
        <f>IF(SUM(AB22,AB27)=0,"-",SUM(AB22,AB27))</f>
        <v>-</v>
      </c>
      <c r="AC17" s="24" t="str">
        <f>IF(SUM(AC22,AC27)=0,"-",SUM(AC22,AC27))</f>
        <v>-</v>
      </c>
      <c r="AD17" s="24" t="str">
        <f>IF(SUM(AD22,AD27)=0,"-",SUM(AD22,AD27))</f>
        <v>-</v>
      </c>
      <c r="AE17" s="24" t="str">
        <f>IF(SUM(AE22,AE27)=0,"-",SUM(AE22,AE27))</f>
        <v>-</v>
      </c>
      <c r="AF17" s="24" t="str">
        <f>IF(SUM(AF22,AF27)=0,"-",SUM(AF22,AF27))</f>
        <v>-</v>
      </c>
      <c r="AG17" s="24" t="str">
        <f>IF(SUM(AG22,AG27)=0,"-",SUM(AG22,AG27))</f>
        <v>-</v>
      </c>
      <c r="AH17" s="24" t="str">
        <f>IF(SUM(AH22,AH27)=0,"-",SUM(AH22,AH27))</f>
        <v>-</v>
      </c>
      <c r="AI17" s="24" t="str">
        <f>IF(SUM(AI22,AI27)=0,"-",SUM(AI22,AI27))</f>
        <v>-</v>
      </c>
      <c r="AJ17" s="24" t="str">
        <f>IF(SUM(AJ22,AJ27)=0,"-",SUM(AJ22,AJ27))</f>
        <v>-</v>
      </c>
      <c r="AK17" s="24" t="str">
        <f>IF(SUM(AK22,AK27)=0,"-",SUM(AK22,AK27))</f>
        <v>-</v>
      </c>
      <c r="AL17" s="24" t="str">
        <f>IF(SUM(AL22,AL27)=0,"-",SUM(AL22,AL27))</f>
        <v>-</v>
      </c>
      <c r="AM17" s="24" t="str">
        <f>IF(SUM(AM22,AM27)=0,"-",SUM(AM22,AM27))</f>
        <v>-</v>
      </c>
      <c r="AN17" s="24" t="str">
        <f>IF(SUM(AN22,AN27)=0,"-",SUM(AN22,AN27))</f>
        <v>-</v>
      </c>
      <c r="AO17" s="24" t="str">
        <f>IF(SUM(AO22,AO27)=0,"-",SUM(AO22,AO27))</f>
        <v>-</v>
      </c>
      <c r="AP17" s="24" t="str">
        <f>IF(SUM(AP22,AP27)=0,"-",SUM(AP22,AP27))</f>
        <v>-</v>
      </c>
      <c r="AQ17" s="24" t="str">
        <f>IF(SUM(AQ22,AQ27)=0,"-",SUM(AQ22,AQ27))</f>
        <v>-</v>
      </c>
      <c r="AR17" s="24" t="str">
        <f>IF(SUM(AR22,AR27)=0,"-",SUM(AR22,AR27))</f>
        <v>-</v>
      </c>
      <c r="AS17" s="24" t="str">
        <f>IF(SUM(AS22,AS27)=0,"-",SUM(AS22,AS27))</f>
        <v>-</v>
      </c>
      <c r="AT17" s="24" t="str">
        <f>IF(SUM(AT22,AT27)=0,"-",SUM(AT22,AT27))</f>
        <v>-</v>
      </c>
      <c r="AU17" s="24" t="str">
        <f>IF(SUM(AU22,AU27)=0,"-",SUM(AU22,AU27))</f>
        <v>-</v>
      </c>
      <c r="AV17" s="24">
        <f>IF(SUM(D17:AU17)=0,"-",SUM(D17:AU17))</f>
        <v>25</v>
      </c>
      <c r="AW17" s="6"/>
      <c r="AX17" s="7"/>
      <c r="AY17" s="7"/>
      <c r="AZ17" s="7"/>
      <c r="BA17" s="7"/>
    </row>
    <row r="18" spans="1:53" ht="16.5" customHeight="1" x14ac:dyDescent="0.35">
      <c r="A18" s="134"/>
      <c r="B18" s="109" t="s">
        <v>132</v>
      </c>
      <c r="C18" s="108" t="s">
        <v>131</v>
      </c>
      <c r="D18" s="24">
        <f>IF(SUM(D23,D28)=0,"-",SUM(D23,D28))</f>
        <v>22</v>
      </c>
      <c r="E18" s="24" t="str">
        <f>IF(SUM(E23,E28)=0,"-",SUM(E23,E28))</f>
        <v>-</v>
      </c>
      <c r="F18" s="24">
        <f>IF(SUM(F23,F28)=0,"-",SUM(F23,F28))</f>
        <v>78</v>
      </c>
      <c r="G18" s="24" t="str">
        <f>IF(SUM(G23,G28)=0,"-",SUM(G23,G28))</f>
        <v>-</v>
      </c>
      <c r="H18" s="24">
        <f>IF(SUM(H23,H28)=0,"-",SUM(H23,H28))</f>
        <v>399</v>
      </c>
      <c r="I18" s="24">
        <f>IF(SUM(I23,I28)=0,"-",SUM(I23,I28))</f>
        <v>684</v>
      </c>
      <c r="J18" s="24">
        <f>IF(SUM(J23,J28)=0,"-",SUM(J23,J28))</f>
        <v>87</v>
      </c>
      <c r="K18" s="24">
        <f>IF(SUM(K23,K28)=0,"-",SUM(K23,K28))</f>
        <v>27</v>
      </c>
      <c r="L18" s="24">
        <f>IF(SUM(L23,L28)=0,"-",SUM(L23,L28))</f>
        <v>5731</v>
      </c>
      <c r="M18" s="24" t="str">
        <f>IF(SUM(M23,M28)=0,"-",SUM(M23,M28))</f>
        <v>-</v>
      </c>
      <c r="N18" s="24">
        <f>IF(SUM(N23,N28)=0,"-",SUM(N23,N28))</f>
        <v>2</v>
      </c>
      <c r="O18" s="24">
        <f>IF(SUM(O23,O28)=0,"-",SUM(O23,O28))</f>
        <v>54</v>
      </c>
      <c r="P18" s="24">
        <f>IF(SUM(P23,P28)=0,"-",SUM(P23,P28))</f>
        <v>4</v>
      </c>
      <c r="Q18" s="24" t="str">
        <f>IF(SUM(Q23,Q28)=0,"-",SUM(Q23,Q28))</f>
        <v>-</v>
      </c>
      <c r="R18" s="24" t="str">
        <f>IF(SUM(R23,R28)=0,"-",SUM(R23,R28))</f>
        <v>-</v>
      </c>
      <c r="S18" s="24" t="str">
        <f>IF(SUM(S23,S28)=0,"-",SUM(S23,S28))</f>
        <v>-</v>
      </c>
      <c r="T18" s="24">
        <f>IF(SUM(T23,T28)=0,"-",SUM(T23,T28))</f>
        <v>58</v>
      </c>
      <c r="U18" s="24" t="str">
        <f>IF(SUM(U23,U28)=0,"-",SUM(U23,U28))</f>
        <v>-</v>
      </c>
      <c r="V18" s="24" t="str">
        <f>IF(SUM(V23,V28)=0,"-",SUM(V23,V28))</f>
        <v>-</v>
      </c>
      <c r="W18" s="24" t="str">
        <f>IF(SUM(W23,W28)=0,"-",SUM(W23,W28))</f>
        <v>-</v>
      </c>
      <c r="X18" s="24" t="str">
        <f>IF(SUM(X23,X28)=0,"-",SUM(X23,X28))</f>
        <v>-</v>
      </c>
      <c r="Y18" s="24">
        <f>IF(SUM(Y23,Y28)=0,"-",SUM(Y23,Y28))</f>
        <v>138</v>
      </c>
      <c r="Z18" s="24" t="str">
        <f>IF(SUM(Z23,Z28)=0,"-",SUM(Z23,Z28))</f>
        <v>-</v>
      </c>
      <c r="AA18" s="24" t="str">
        <f>IF(SUM(AA23,AA28)=0,"-",SUM(AA23,AA28))</f>
        <v>-</v>
      </c>
      <c r="AB18" s="24">
        <f>IF(SUM(AB23,AB28)=0,"-",SUM(AB23,AB28))</f>
        <v>4</v>
      </c>
      <c r="AC18" s="24" t="str">
        <f>IF(SUM(AC23,AC28)=0,"-",SUM(AC23,AC28))</f>
        <v>-</v>
      </c>
      <c r="AD18" s="24" t="str">
        <f>IF(SUM(AD23,AD28)=0,"-",SUM(AD23,AD28))</f>
        <v>-</v>
      </c>
      <c r="AE18" s="24" t="str">
        <f>IF(SUM(AE23,AE28)=0,"-",SUM(AE23,AE28))</f>
        <v>-</v>
      </c>
      <c r="AF18" s="24">
        <f>IF(SUM(AF23,AF28)=0,"-",SUM(AF23,AF28))</f>
        <v>2</v>
      </c>
      <c r="AG18" s="24">
        <f>IF(SUM(AG23,AG28)=0,"-",SUM(AG23,AG28))</f>
        <v>4</v>
      </c>
      <c r="AH18" s="24">
        <f>IF(SUM(AH23,AH28)=0,"-",SUM(AH23,AH28))</f>
        <v>13</v>
      </c>
      <c r="AI18" s="24">
        <f>IF(SUM(AI23,AI28)=0,"-",SUM(AI23,AI28))</f>
        <v>3</v>
      </c>
      <c r="AJ18" s="24">
        <f>IF(SUM(AJ23,AJ28)=0,"-",SUM(AJ23,AJ28))</f>
        <v>4</v>
      </c>
      <c r="AK18" s="24" t="str">
        <f>IF(SUM(AK23,AK28)=0,"-",SUM(AK23,AK28))</f>
        <v>-</v>
      </c>
      <c r="AL18" s="24">
        <f>IF(SUM(AL23,AL28)=0,"-",SUM(AL23,AL28))</f>
        <v>4</v>
      </c>
      <c r="AM18" s="24" t="str">
        <f>IF(SUM(AM23,AM28)=0,"-",SUM(AM23,AM28))</f>
        <v>-</v>
      </c>
      <c r="AN18" s="24" t="str">
        <f>IF(SUM(AN23,AN28)=0,"-",SUM(AN23,AN28))</f>
        <v>-</v>
      </c>
      <c r="AO18" s="24" t="str">
        <f>IF(SUM(AO23,AO28)=0,"-",SUM(AO23,AO28))</f>
        <v>-</v>
      </c>
      <c r="AP18" s="24" t="str">
        <f>IF(SUM(AP23,AP28)=0,"-",SUM(AP23,AP28))</f>
        <v>-</v>
      </c>
      <c r="AQ18" s="24" t="str">
        <f>IF(SUM(AQ23,AQ28)=0,"-",SUM(AQ23,AQ28))</f>
        <v>-</v>
      </c>
      <c r="AR18" s="24">
        <f>IF(SUM(AR23,AR28)=0,"-",SUM(AR23,AR28))</f>
        <v>580</v>
      </c>
      <c r="AS18" s="24">
        <f>IF(SUM(AS23,AS28)=0,"-",SUM(AS23,AS28))</f>
        <v>1026</v>
      </c>
      <c r="AT18" s="24">
        <f>IF(SUM(AT23,AT28)=0,"-",SUM(AT23,AT28))</f>
        <v>23</v>
      </c>
      <c r="AU18" s="24" t="str">
        <f>IF(SUM(AU23,AU28)=0,"-",SUM(AU23,AU28))</f>
        <v>-</v>
      </c>
      <c r="AV18" s="24">
        <f>IF(SUM(D18:AU18)=0,"-",SUM(D18:AU18))</f>
        <v>8947</v>
      </c>
      <c r="AW18" s="6"/>
      <c r="AX18" s="7"/>
      <c r="AY18" s="7"/>
      <c r="AZ18" s="7"/>
      <c r="BA18" s="7"/>
    </row>
    <row r="19" spans="1:53" ht="16.5" customHeight="1" x14ac:dyDescent="0.35">
      <c r="A19" s="133"/>
      <c r="B19" s="106"/>
      <c r="C19" s="108" t="s">
        <v>130</v>
      </c>
      <c r="D19" s="24" t="str">
        <f>IF(SUM(D24,D29)=0,"-",SUM(D24,D29))</f>
        <v>-</v>
      </c>
      <c r="E19" s="24" t="str">
        <f>IF(SUM(E24,E29)=0,"-",SUM(E24,E29))</f>
        <v>-</v>
      </c>
      <c r="F19" s="24">
        <f>IF(SUM(F24,F29)=0,"-",SUM(F24,F29))</f>
        <v>1</v>
      </c>
      <c r="G19" s="24" t="str">
        <f>IF(SUM(G24,G29)=0,"-",SUM(G24,G29))</f>
        <v>-</v>
      </c>
      <c r="H19" s="24" t="str">
        <f>IF(SUM(H24,H29)=0,"-",SUM(H24,H29))</f>
        <v>-</v>
      </c>
      <c r="I19" s="24" t="str">
        <f>IF(SUM(I24,I29)=0,"-",SUM(I24,I29))</f>
        <v>-</v>
      </c>
      <c r="J19" s="24" t="str">
        <f>IF(SUM(J24,J29)=0,"-",SUM(J24,J29))</f>
        <v>-</v>
      </c>
      <c r="K19" s="24" t="str">
        <f>IF(SUM(K24,K29)=0,"-",SUM(K24,K29))</f>
        <v>-</v>
      </c>
      <c r="L19" s="24" t="str">
        <f>IF(SUM(L24,L29)=0,"-",SUM(L24,L29))</f>
        <v>-</v>
      </c>
      <c r="M19" s="24" t="str">
        <f>IF(SUM(M24,M29)=0,"-",SUM(M24,M29))</f>
        <v>-</v>
      </c>
      <c r="N19" s="24" t="str">
        <f>IF(SUM(N24,N29)=0,"-",SUM(N24,N29))</f>
        <v>-</v>
      </c>
      <c r="O19" s="24" t="str">
        <f>IF(SUM(O24,O29)=0,"-",SUM(O24,O29))</f>
        <v>-</v>
      </c>
      <c r="P19" s="24" t="str">
        <f>IF(SUM(P24,P29)=0,"-",SUM(P24,P29))</f>
        <v>-</v>
      </c>
      <c r="Q19" s="24" t="str">
        <f>IF(SUM(Q24,Q29)=0,"-",SUM(Q24,Q29))</f>
        <v>-</v>
      </c>
      <c r="R19" s="24" t="str">
        <f>IF(SUM(R24,R29)=0,"-",SUM(R24,R29))</f>
        <v>-</v>
      </c>
      <c r="S19" s="24" t="str">
        <f>IF(SUM(S24,S29)=0,"-",SUM(S24,S29))</f>
        <v>-</v>
      </c>
      <c r="T19" s="24" t="str">
        <f>IF(SUM(T24,T29)=0,"-",SUM(T24,T29))</f>
        <v>-</v>
      </c>
      <c r="U19" s="24" t="str">
        <f>IF(SUM(U24,U29)=0,"-",SUM(U24,U29))</f>
        <v>-</v>
      </c>
      <c r="V19" s="24" t="str">
        <f>IF(SUM(V24,V29)=0,"-",SUM(V24,V29))</f>
        <v>-</v>
      </c>
      <c r="W19" s="24" t="str">
        <f>IF(SUM(W24,W29)=0,"-",SUM(W24,W29))</f>
        <v>-</v>
      </c>
      <c r="X19" s="24" t="str">
        <f>IF(SUM(X24,X29)=0,"-",SUM(X24,X29))</f>
        <v>-</v>
      </c>
      <c r="Y19" s="24" t="str">
        <f>IF(SUM(Y24,Y29)=0,"-",SUM(Y24,Y29))</f>
        <v>-</v>
      </c>
      <c r="Z19" s="24" t="str">
        <f>IF(SUM(Z24,Z29)=0,"-",SUM(Z24,Z29))</f>
        <v>-</v>
      </c>
      <c r="AA19" s="24" t="str">
        <f>IF(SUM(AA24,AA29)=0,"-",SUM(AA24,AA29))</f>
        <v>-</v>
      </c>
      <c r="AB19" s="24" t="str">
        <f>IF(SUM(AB24,AB29)=0,"-",SUM(AB24,AB29))</f>
        <v>-</v>
      </c>
      <c r="AC19" s="24" t="str">
        <f>IF(SUM(AC24,AC29)=0,"-",SUM(AC24,AC29))</f>
        <v>-</v>
      </c>
      <c r="AD19" s="24" t="str">
        <f>IF(SUM(AD24,AD29)=0,"-",SUM(AD24,AD29))</f>
        <v>-</v>
      </c>
      <c r="AE19" s="24" t="str">
        <f>IF(SUM(AE24,AE29)=0,"-",SUM(AE24,AE29))</f>
        <v>-</v>
      </c>
      <c r="AF19" s="24" t="str">
        <f>IF(SUM(AF24,AF29)=0,"-",SUM(AF24,AF29))</f>
        <v>-</v>
      </c>
      <c r="AG19" s="24" t="str">
        <f>IF(SUM(AG24,AG29)=0,"-",SUM(AG24,AG29))</f>
        <v>-</v>
      </c>
      <c r="AH19" s="24" t="str">
        <f>IF(SUM(AH24,AH29)=0,"-",SUM(AH24,AH29))</f>
        <v>-</v>
      </c>
      <c r="AI19" s="24" t="str">
        <f>IF(SUM(AI24,AI29)=0,"-",SUM(AI24,AI29))</f>
        <v>-</v>
      </c>
      <c r="AJ19" s="24" t="str">
        <f>IF(SUM(AJ24,AJ29)=0,"-",SUM(AJ24,AJ29))</f>
        <v>-</v>
      </c>
      <c r="AK19" s="24" t="str">
        <f>IF(SUM(AK24,AK29)=0,"-",SUM(AK24,AK29))</f>
        <v>-</v>
      </c>
      <c r="AL19" s="24" t="str">
        <f>IF(SUM(AL24,AL29)=0,"-",SUM(AL24,AL29))</f>
        <v>-</v>
      </c>
      <c r="AM19" s="24" t="str">
        <f>IF(SUM(AM24,AM29)=0,"-",SUM(AM24,AM29))</f>
        <v>-</v>
      </c>
      <c r="AN19" s="24" t="str">
        <f>IF(SUM(AN24,AN29)=0,"-",SUM(AN24,AN29))</f>
        <v>-</v>
      </c>
      <c r="AO19" s="24" t="str">
        <f>IF(SUM(AO24,AO29)=0,"-",SUM(AO24,AO29))</f>
        <v>-</v>
      </c>
      <c r="AP19" s="24" t="str">
        <f>IF(SUM(AP24,AP29)=0,"-",SUM(AP24,AP29))</f>
        <v>-</v>
      </c>
      <c r="AQ19" s="24" t="str">
        <f>IF(SUM(AQ24,AQ29)=0,"-",SUM(AQ24,AQ29))</f>
        <v>-</v>
      </c>
      <c r="AR19" s="24" t="str">
        <f>IF(SUM(AR24,AR29)=0,"-",SUM(AR24,AR29))</f>
        <v>-</v>
      </c>
      <c r="AS19" s="24" t="str">
        <f>IF(SUM(AS24,AS29)=0,"-",SUM(AS24,AS29))</f>
        <v>-</v>
      </c>
      <c r="AT19" s="24" t="str">
        <f>IF(SUM(AT24,AT29)=0,"-",SUM(AT24,AT29))</f>
        <v>-</v>
      </c>
      <c r="AU19" s="24" t="str">
        <f>IF(SUM(AU24,AU29)=0,"-",SUM(AU24,AU29))</f>
        <v>-</v>
      </c>
      <c r="AV19" s="24">
        <f>IF(SUM(D19:AU19)=0,"-",SUM(D19:AU19))</f>
        <v>1</v>
      </c>
      <c r="AW19" s="6"/>
      <c r="AX19" s="7"/>
      <c r="AY19" s="7"/>
      <c r="AZ19" s="7"/>
      <c r="BA19" s="7"/>
    </row>
    <row r="20" spans="1:53" ht="16.5" customHeight="1" x14ac:dyDescent="0.35">
      <c r="A20" s="132"/>
      <c r="B20" s="103" t="s">
        <v>134</v>
      </c>
      <c r="C20" s="102"/>
      <c r="D20" s="94">
        <v>24</v>
      </c>
      <c r="E20" s="94" t="s">
        <v>1</v>
      </c>
      <c r="F20" s="94">
        <v>6</v>
      </c>
      <c r="G20" s="94" t="s">
        <v>1</v>
      </c>
      <c r="H20" s="94">
        <v>26</v>
      </c>
      <c r="I20" s="94">
        <v>8</v>
      </c>
      <c r="J20" s="94">
        <v>5</v>
      </c>
      <c r="K20" s="94">
        <v>3</v>
      </c>
      <c r="L20" s="94">
        <v>29</v>
      </c>
      <c r="M20" s="94">
        <v>13</v>
      </c>
      <c r="N20" s="94" t="s">
        <v>1</v>
      </c>
      <c r="O20" s="94">
        <v>6</v>
      </c>
      <c r="P20" s="97">
        <v>2</v>
      </c>
      <c r="Q20" s="96" t="s">
        <v>1</v>
      </c>
      <c r="R20" s="97">
        <v>44</v>
      </c>
      <c r="S20" s="96" t="s">
        <v>1</v>
      </c>
      <c r="T20" s="94">
        <v>20</v>
      </c>
      <c r="U20" s="96" t="s">
        <v>1</v>
      </c>
      <c r="V20" s="96" t="s">
        <v>1</v>
      </c>
      <c r="W20" s="96" t="s">
        <v>1</v>
      </c>
      <c r="X20" s="96" t="s">
        <v>1</v>
      </c>
      <c r="Y20" s="94">
        <v>9</v>
      </c>
      <c r="Z20" s="96" t="s">
        <v>1</v>
      </c>
      <c r="AA20" s="96" t="s">
        <v>1</v>
      </c>
      <c r="AB20" s="96" t="s">
        <v>1</v>
      </c>
      <c r="AC20" s="96" t="s">
        <v>1</v>
      </c>
      <c r="AD20" s="96" t="s">
        <v>1</v>
      </c>
      <c r="AE20" s="96" t="s">
        <v>1</v>
      </c>
      <c r="AF20" s="94">
        <v>1</v>
      </c>
      <c r="AG20" s="94">
        <v>2</v>
      </c>
      <c r="AH20" s="94">
        <v>12</v>
      </c>
      <c r="AI20" s="94" t="s">
        <v>1</v>
      </c>
      <c r="AJ20" s="94">
        <v>4</v>
      </c>
      <c r="AK20" s="96" t="s">
        <v>1</v>
      </c>
      <c r="AL20" s="96" t="s">
        <v>1</v>
      </c>
      <c r="AM20" s="96" t="s">
        <v>1</v>
      </c>
      <c r="AN20" s="96" t="s">
        <v>1</v>
      </c>
      <c r="AO20" s="96" t="s">
        <v>1</v>
      </c>
      <c r="AP20" s="96" t="s">
        <v>1</v>
      </c>
      <c r="AQ20" s="96" t="s">
        <v>1</v>
      </c>
      <c r="AR20" s="94">
        <v>6</v>
      </c>
      <c r="AS20" s="94" t="s">
        <v>1</v>
      </c>
      <c r="AT20" s="94">
        <v>2</v>
      </c>
      <c r="AU20" s="94" t="s">
        <v>1</v>
      </c>
      <c r="AV20" s="24">
        <v>222</v>
      </c>
      <c r="AW20" s="6"/>
      <c r="AX20" s="7"/>
      <c r="AY20" s="7"/>
      <c r="AZ20" s="7"/>
      <c r="BA20" s="7"/>
    </row>
    <row r="21" spans="1:53" ht="16.5" customHeight="1" x14ac:dyDescent="0.35">
      <c r="A21" s="131"/>
      <c r="B21" s="99" t="s">
        <v>133</v>
      </c>
      <c r="C21" s="98" t="s">
        <v>131</v>
      </c>
      <c r="D21" s="94">
        <v>60</v>
      </c>
      <c r="E21" s="94" t="s">
        <v>1</v>
      </c>
      <c r="F21" s="94">
        <v>21</v>
      </c>
      <c r="G21" s="94" t="s">
        <v>1</v>
      </c>
      <c r="H21" s="94">
        <v>52</v>
      </c>
      <c r="I21" s="94">
        <v>32</v>
      </c>
      <c r="J21" s="94">
        <v>24</v>
      </c>
      <c r="K21" s="94">
        <v>9</v>
      </c>
      <c r="L21" s="94">
        <v>5</v>
      </c>
      <c r="M21" s="94">
        <v>78</v>
      </c>
      <c r="N21" s="94" t="s">
        <v>1</v>
      </c>
      <c r="O21" s="94">
        <v>6</v>
      </c>
      <c r="P21" s="97" t="s">
        <v>1</v>
      </c>
      <c r="Q21" s="96" t="s">
        <v>1</v>
      </c>
      <c r="R21" s="97">
        <v>44</v>
      </c>
      <c r="S21" s="96" t="s">
        <v>1</v>
      </c>
      <c r="T21" s="94">
        <v>114</v>
      </c>
      <c r="U21" s="96" t="s">
        <v>1</v>
      </c>
      <c r="V21" s="96" t="s">
        <v>1</v>
      </c>
      <c r="W21" s="96" t="s">
        <v>1</v>
      </c>
      <c r="X21" s="96" t="s">
        <v>1</v>
      </c>
      <c r="Y21" s="94">
        <v>12</v>
      </c>
      <c r="Z21" s="96" t="s">
        <v>1</v>
      </c>
      <c r="AA21" s="96" t="s">
        <v>1</v>
      </c>
      <c r="AB21" s="96" t="s">
        <v>1</v>
      </c>
      <c r="AC21" s="96" t="s">
        <v>1</v>
      </c>
      <c r="AD21" s="96" t="s">
        <v>1</v>
      </c>
      <c r="AE21" s="96" t="s">
        <v>1</v>
      </c>
      <c r="AF21" s="94">
        <v>1</v>
      </c>
      <c r="AG21" s="94">
        <v>2</v>
      </c>
      <c r="AH21" s="94">
        <v>24</v>
      </c>
      <c r="AI21" s="94" t="s">
        <v>1</v>
      </c>
      <c r="AJ21" s="94">
        <v>8</v>
      </c>
      <c r="AK21" s="96" t="s">
        <v>1</v>
      </c>
      <c r="AL21" s="96" t="s">
        <v>1</v>
      </c>
      <c r="AM21" s="96" t="s">
        <v>1</v>
      </c>
      <c r="AN21" s="96" t="s">
        <v>1</v>
      </c>
      <c r="AO21" s="96" t="s">
        <v>1</v>
      </c>
      <c r="AP21" s="96" t="s">
        <v>1</v>
      </c>
      <c r="AQ21" s="96" t="s">
        <v>1</v>
      </c>
      <c r="AR21" s="94" t="s">
        <v>1</v>
      </c>
      <c r="AS21" s="94" t="s">
        <v>1</v>
      </c>
      <c r="AT21" s="94" t="s">
        <v>1</v>
      </c>
      <c r="AU21" s="94" t="s">
        <v>1</v>
      </c>
      <c r="AV21" s="24">
        <v>492</v>
      </c>
      <c r="AW21" s="6"/>
      <c r="AX21" s="7"/>
      <c r="AY21" s="7"/>
      <c r="AZ21" s="7"/>
      <c r="BA21" s="7"/>
    </row>
    <row r="22" spans="1:53" ht="16.5" customHeight="1" x14ac:dyDescent="0.35">
      <c r="A22" s="131" t="s">
        <v>27</v>
      </c>
      <c r="B22" s="92"/>
      <c r="C22" s="98" t="s">
        <v>130</v>
      </c>
      <c r="D22" s="94" t="s">
        <v>1</v>
      </c>
      <c r="E22" s="94" t="s">
        <v>1</v>
      </c>
      <c r="F22" s="94">
        <v>2</v>
      </c>
      <c r="G22" s="94" t="s">
        <v>1</v>
      </c>
      <c r="H22" s="94" t="s">
        <v>1</v>
      </c>
      <c r="I22" s="94" t="s">
        <v>1</v>
      </c>
      <c r="J22" s="94" t="s">
        <v>1</v>
      </c>
      <c r="K22" s="94" t="s">
        <v>1</v>
      </c>
      <c r="L22" s="94" t="s">
        <v>1</v>
      </c>
      <c r="M22" s="94">
        <v>2</v>
      </c>
      <c r="N22" s="94" t="s">
        <v>1</v>
      </c>
      <c r="O22" s="94" t="s">
        <v>1</v>
      </c>
      <c r="P22" s="97" t="s">
        <v>1</v>
      </c>
      <c r="Q22" s="96" t="s">
        <v>1</v>
      </c>
      <c r="R22" s="97" t="s">
        <v>1</v>
      </c>
      <c r="S22" s="96" t="s">
        <v>1</v>
      </c>
      <c r="T22" s="94" t="s">
        <v>1</v>
      </c>
      <c r="U22" s="96" t="s">
        <v>1</v>
      </c>
      <c r="V22" s="96" t="s">
        <v>1</v>
      </c>
      <c r="W22" s="96" t="s">
        <v>1</v>
      </c>
      <c r="X22" s="96" t="s">
        <v>1</v>
      </c>
      <c r="Y22" s="94" t="s">
        <v>1</v>
      </c>
      <c r="Z22" s="96" t="s">
        <v>1</v>
      </c>
      <c r="AA22" s="96" t="s">
        <v>1</v>
      </c>
      <c r="AB22" s="96" t="s">
        <v>1</v>
      </c>
      <c r="AC22" s="96" t="s">
        <v>1</v>
      </c>
      <c r="AD22" s="96" t="s">
        <v>1</v>
      </c>
      <c r="AE22" s="96" t="s">
        <v>1</v>
      </c>
      <c r="AF22" s="94" t="s">
        <v>1</v>
      </c>
      <c r="AG22" s="94" t="s">
        <v>1</v>
      </c>
      <c r="AH22" s="94" t="s">
        <v>1</v>
      </c>
      <c r="AI22" s="94" t="s">
        <v>1</v>
      </c>
      <c r="AJ22" s="94" t="s">
        <v>1</v>
      </c>
      <c r="AK22" s="96" t="s">
        <v>1</v>
      </c>
      <c r="AL22" s="96" t="s">
        <v>1</v>
      </c>
      <c r="AM22" s="96" t="s">
        <v>1</v>
      </c>
      <c r="AN22" s="96" t="s">
        <v>1</v>
      </c>
      <c r="AO22" s="96" t="s">
        <v>1</v>
      </c>
      <c r="AP22" s="96" t="s">
        <v>1</v>
      </c>
      <c r="AQ22" s="96" t="s">
        <v>1</v>
      </c>
      <c r="AR22" s="94" t="s">
        <v>1</v>
      </c>
      <c r="AS22" s="94" t="s">
        <v>1</v>
      </c>
      <c r="AT22" s="94" t="s">
        <v>1</v>
      </c>
      <c r="AU22" s="94" t="s">
        <v>1</v>
      </c>
      <c r="AV22" s="24">
        <v>4</v>
      </c>
      <c r="AW22" s="6"/>
      <c r="AX22" s="7"/>
      <c r="AY22" s="7"/>
      <c r="AZ22" s="7"/>
      <c r="BA22" s="7"/>
    </row>
    <row r="23" spans="1:53" ht="16.5" customHeight="1" x14ac:dyDescent="0.35">
      <c r="A23" s="130"/>
      <c r="B23" s="99" t="s">
        <v>132</v>
      </c>
      <c r="C23" s="98" t="s">
        <v>131</v>
      </c>
      <c r="D23" s="94">
        <v>22</v>
      </c>
      <c r="E23" s="94" t="s">
        <v>1</v>
      </c>
      <c r="F23" s="94">
        <v>78</v>
      </c>
      <c r="G23" s="94" t="s">
        <v>1</v>
      </c>
      <c r="H23" s="94">
        <v>172</v>
      </c>
      <c r="I23" s="94" t="s">
        <v>1</v>
      </c>
      <c r="J23" s="94">
        <v>38</v>
      </c>
      <c r="K23" s="94">
        <v>3</v>
      </c>
      <c r="L23" s="94">
        <v>2491</v>
      </c>
      <c r="M23" s="94" t="s">
        <v>1</v>
      </c>
      <c r="N23" s="94" t="s">
        <v>1</v>
      </c>
      <c r="O23" s="94">
        <v>48</v>
      </c>
      <c r="P23" s="97">
        <v>4</v>
      </c>
      <c r="Q23" s="96" t="s">
        <v>1</v>
      </c>
      <c r="R23" s="97" t="s">
        <v>1</v>
      </c>
      <c r="S23" s="96" t="s">
        <v>1</v>
      </c>
      <c r="T23" s="94">
        <v>6</v>
      </c>
      <c r="U23" s="96" t="s">
        <v>1</v>
      </c>
      <c r="V23" s="96" t="s">
        <v>1</v>
      </c>
      <c r="W23" s="96" t="s">
        <v>1</v>
      </c>
      <c r="X23" s="96" t="s">
        <v>1</v>
      </c>
      <c r="Y23" s="94">
        <v>114</v>
      </c>
      <c r="Z23" s="96" t="s">
        <v>1</v>
      </c>
      <c r="AA23" s="96" t="s">
        <v>1</v>
      </c>
      <c r="AB23" s="96" t="s">
        <v>1</v>
      </c>
      <c r="AC23" s="96" t="s">
        <v>1</v>
      </c>
      <c r="AD23" s="96" t="s">
        <v>1</v>
      </c>
      <c r="AE23" s="96" t="s">
        <v>1</v>
      </c>
      <c r="AF23" s="94">
        <v>2</v>
      </c>
      <c r="AG23" s="94" t="s">
        <v>1</v>
      </c>
      <c r="AH23" s="94">
        <v>9</v>
      </c>
      <c r="AI23" s="94" t="s">
        <v>1</v>
      </c>
      <c r="AJ23" s="94" t="s">
        <v>1</v>
      </c>
      <c r="AK23" s="96" t="s">
        <v>1</v>
      </c>
      <c r="AL23" s="96" t="s">
        <v>1</v>
      </c>
      <c r="AM23" s="96" t="s">
        <v>1</v>
      </c>
      <c r="AN23" s="96" t="s">
        <v>1</v>
      </c>
      <c r="AO23" s="96" t="s">
        <v>1</v>
      </c>
      <c r="AP23" s="96" t="s">
        <v>1</v>
      </c>
      <c r="AQ23" s="96" t="s">
        <v>1</v>
      </c>
      <c r="AR23" s="94">
        <v>559</v>
      </c>
      <c r="AS23" s="94" t="s">
        <v>1</v>
      </c>
      <c r="AT23" s="94">
        <v>23</v>
      </c>
      <c r="AU23" s="94" t="s">
        <v>1</v>
      </c>
      <c r="AV23" s="24">
        <v>3569</v>
      </c>
      <c r="AW23" s="6"/>
      <c r="AX23" s="7"/>
      <c r="AY23" s="7"/>
      <c r="AZ23" s="7"/>
      <c r="BA23" s="7"/>
    </row>
    <row r="24" spans="1:53" ht="16.5" customHeight="1" x14ac:dyDescent="0.35">
      <c r="A24" s="129"/>
      <c r="B24" s="92"/>
      <c r="C24" s="91" t="s">
        <v>130</v>
      </c>
      <c r="D24" s="87" t="s">
        <v>1</v>
      </c>
      <c r="E24" s="87" t="s">
        <v>1</v>
      </c>
      <c r="F24" s="87">
        <v>1</v>
      </c>
      <c r="G24" s="87" t="s">
        <v>1</v>
      </c>
      <c r="H24" s="87" t="s">
        <v>1</v>
      </c>
      <c r="I24" s="87" t="s">
        <v>1</v>
      </c>
      <c r="J24" s="87" t="s">
        <v>1</v>
      </c>
      <c r="K24" s="87" t="s">
        <v>1</v>
      </c>
      <c r="L24" s="87" t="s">
        <v>1</v>
      </c>
      <c r="M24" s="87" t="s">
        <v>1</v>
      </c>
      <c r="N24" s="87" t="s">
        <v>1</v>
      </c>
      <c r="O24" s="87" t="s">
        <v>1</v>
      </c>
      <c r="P24" s="90" t="s">
        <v>1</v>
      </c>
      <c r="Q24" s="89" t="s">
        <v>1</v>
      </c>
      <c r="R24" s="90" t="s">
        <v>1</v>
      </c>
      <c r="S24" s="89" t="s">
        <v>1</v>
      </c>
      <c r="T24" s="87" t="s">
        <v>1</v>
      </c>
      <c r="U24" s="89" t="s">
        <v>1</v>
      </c>
      <c r="V24" s="89" t="s">
        <v>1</v>
      </c>
      <c r="W24" s="89" t="s">
        <v>1</v>
      </c>
      <c r="X24" s="89" t="s">
        <v>1</v>
      </c>
      <c r="Y24" s="87" t="s">
        <v>1</v>
      </c>
      <c r="Z24" s="89" t="s">
        <v>1</v>
      </c>
      <c r="AA24" s="89" t="s">
        <v>1</v>
      </c>
      <c r="AB24" s="89" t="s">
        <v>1</v>
      </c>
      <c r="AC24" s="89" t="s">
        <v>1</v>
      </c>
      <c r="AD24" s="89" t="s">
        <v>1</v>
      </c>
      <c r="AE24" s="89" t="s">
        <v>1</v>
      </c>
      <c r="AF24" s="87" t="s">
        <v>1</v>
      </c>
      <c r="AG24" s="87" t="s">
        <v>1</v>
      </c>
      <c r="AH24" s="87" t="s">
        <v>1</v>
      </c>
      <c r="AI24" s="87" t="s">
        <v>1</v>
      </c>
      <c r="AJ24" s="87" t="s">
        <v>1</v>
      </c>
      <c r="AK24" s="89" t="s">
        <v>1</v>
      </c>
      <c r="AL24" s="89" t="s">
        <v>1</v>
      </c>
      <c r="AM24" s="89" t="s">
        <v>1</v>
      </c>
      <c r="AN24" s="89" t="s">
        <v>1</v>
      </c>
      <c r="AO24" s="89" t="s">
        <v>1</v>
      </c>
      <c r="AP24" s="89" t="s">
        <v>1</v>
      </c>
      <c r="AQ24" s="89" t="s">
        <v>1</v>
      </c>
      <c r="AR24" s="87" t="s">
        <v>1</v>
      </c>
      <c r="AS24" s="87" t="s">
        <v>1</v>
      </c>
      <c r="AT24" s="87" t="s">
        <v>1</v>
      </c>
      <c r="AU24" s="87" t="s">
        <v>1</v>
      </c>
      <c r="AV24" s="24">
        <v>1</v>
      </c>
      <c r="AW24" s="6"/>
      <c r="AX24" s="7"/>
      <c r="AY24" s="7"/>
      <c r="AZ24" s="7"/>
      <c r="BA24" s="7"/>
    </row>
    <row r="25" spans="1:53" ht="16.5" customHeight="1" x14ac:dyDescent="0.35">
      <c r="A25" s="128" t="s">
        <v>135</v>
      </c>
      <c r="B25" s="127" t="s">
        <v>134</v>
      </c>
      <c r="C25" s="126"/>
      <c r="D25" s="117">
        <v>12</v>
      </c>
      <c r="E25" s="117" t="s">
        <v>1</v>
      </c>
      <c r="F25" s="117" t="s">
        <v>1</v>
      </c>
      <c r="G25" s="117" t="s">
        <v>1</v>
      </c>
      <c r="H25" s="117">
        <v>55</v>
      </c>
      <c r="I25" s="117">
        <v>11</v>
      </c>
      <c r="J25" s="117">
        <v>20</v>
      </c>
      <c r="K25" s="117">
        <v>14</v>
      </c>
      <c r="L25" s="117">
        <v>84</v>
      </c>
      <c r="M25" s="117">
        <v>36</v>
      </c>
      <c r="N25" s="117">
        <v>2</v>
      </c>
      <c r="O25" s="117">
        <v>3</v>
      </c>
      <c r="P25" s="121" t="s">
        <v>1</v>
      </c>
      <c r="Q25" s="122" t="s">
        <v>1</v>
      </c>
      <c r="R25" s="121" t="s">
        <v>1</v>
      </c>
      <c r="S25" s="121" t="s">
        <v>1</v>
      </c>
      <c r="T25" s="117">
        <v>30</v>
      </c>
      <c r="U25" s="121" t="s">
        <v>1</v>
      </c>
      <c r="V25" s="121" t="s">
        <v>1</v>
      </c>
      <c r="W25" s="121" t="s">
        <v>1</v>
      </c>
      <c r="X25" s="121" t="s">
        <v>1</v>
      </c>
      <c r="Y25" s="117">
        <v>6</v>
      </c>
      <c r="Z25" s="121" t="s">
        <v>1</v>
      </c>
      <c r="AA25" s="121" t="s">
        <v>1</v>
      </c>
      <c r="AB25" s="121">
        <v>1</v>
      </c>
      <c r="AC25" s="121" t="s">
        <v>1</v>
      </c>
      <c r="AD25" s="121" t="s">
        <v>1</v>
      </c>
      <c r="AE25" s="117" t="s">
        <v>1</v>
      </c>
      <c r="AF25" s="121" t="s">
        <v>1</v>
      </c>
      <c r="AG25" s="121">
        <v>2</v>
      </c>
      <c r="AH25" s="117">
        <v>2</v>
      </c>
      <c r="AI25" s="117">
        <v>3</v>
      </c>
      <c r="AJ25" s="117">
        <v>2</v>
      </c>
      <c r="AK25" s="121" t="s">
        <v>1</v>
      </c>
      <c r="AL25" s="121">
        <v>2</v>
      </c>
      <c r="AM25" s="121" t="s">
        <v>1</v>
      </c>
      <c r="AN25" s="121" t="s">
        <v>1</v>
      </c>
      <c r="AO25" s="117" t="s">
        <v>1</v>
      </c>
      <c r="AP25" s="121" t="s">
        <v>1</v>
      </c>
      <c r="AQ25" s="121" t="s">
        <v>1</v>
      </c>
      <c r="AR25" s="121">
        <v>6</v>
      </c>
      <c r="AS25" s="121">
        <v>9</v>
      </c>
      <c r="AT25" s="121" t="s">
        <v>1</v>
      </c>
      <c r="AU25" s="121" t="s">
        <v>1</v>
      </c>
      <c r="AV25" s="68">
        <f>IF(SUM(D25:AU25)=0,"-",SUM(D25:AU25))</f>
        <v>300</v>
      </c>
      <c r="AW25" s="7"/>
      <c r="AX25" s="7"/>
      <c r="AY25" s="7"/>
      <c r="AZ25" s="7"/>
      <c r="BA25" s="7"/>
    </row>
    <row r="26" spans="1:53" ht="16.5" customHeight="1" x14ac:dyDescent="0.35">
      <c r="A26" s="125"/>
      <c r="B26" s="124" t="s">
        <v>133</v>
      </c>
      <c r="C26" s="123" t="s">
        <v>131</v>
      </c>
      <c r="D26" s="117">
        <v>44</v>
      </c>
      <c r="E26" s="117" t="s">
        <v>1</v>
      </c>
      <c r="F26" s="117" t="s">
        <v>1</v>
      </c>
      <c r="G26" s="117" t="s">
        <v>1</v>
      </c>
      <c r="H26" s="117">
        <v>223</v>
      </c>
      <c r="I26" s="117">
        <v>9</v>
      </c>
      <c r="J26" s="117">
        <v>61</v>
      </c>
      <c r="K26" s="117">
        <v>15</v>
      </c>
      <c r="L26" s="117">
        <v>28</v>
      </c>
      <c r="M26" s="117">
        <v>178</v>
      </c>
      <c r="N26" s="117">
        <v>4</v>
      </c>
      <c r="O26" s="117" t="s">
        <v>1</v>
      </c>
      <c r="P26" s="121" t="s">
        <v>1</v>
      </c>
      <c r="Q26" s="122" t="s">
        <v>1</v>
      </c>
      <c r="R26" s="121" t="s">
        <v>1</v>
      </c>
      <c r="S26" s="121" t="s">
        <v>1</v>
      </c>
      <c r="T26" s="117">
        <v>124</v>
      </c>
      <c r="U26" s="121" t="s">
        <v>1</v>
      </c>
      <c r="V26" s="121" t="s">
        <v>1</v>
      </c>
      <c r="W26" s="121" t="s">
        <v>1</v>
      </c>
      <c r="X26" s="121" t="s">
        <v>1</v>
      </c>
      <c r="Y26" s="117">
        <v>18</v>
      </c>
      <c r="Z26" s="121" t="s">
        <v>1</v>
      </c>
      <c r="AA26" s="121" t="s">
        <v>1</v>
      </c>
      <c r="AB26" s="121">
        <v>3</v>
      </c>
      <c r="AC26" s="121" t="s">
        <v>1</v>
      </c>
      <c r="AD26" s="121" t="s">
        <v>1</v>
      </c>
      <c r="AE26" s="117" t="s">
        <v>1</v>
      </c>
      <c r="AF26" s="121" t="s">
        <v>1</v>
      </c>
      <c r="AG26" s="121">
        <v>6</v>
      </c>
      <c r="AH26" s="117">
        <v>4</v>
      </c>
      <c r="AI26" s="117">
        <v>12</v>
      </c>
      <c r="AJ26" s="117">
        <v>6</v>
      </c>
      <c r="AK26" s="121" t="s">
        <v>1</v>
      </c>
      <c r="AL26" s="121">
        <v>6</v>
      </c>
      <c r="AM26" s="121" t="s">
        <v>1</v>
      </c>
      <c r="AN26" s="121" t="s">
        <v>1</v>
      </c>
      <c r="AO26" s="117" t="s">
        <v>1</v>
      </c>
      <c r="AP26" s="121" t="s">
        <v>1</v>
      </c>
      <c r="AQ26" s="121" t="s">
        <v>1</v>
      </c>
      <c r="AR26" s="121" t="s">
        <v>1</v>
      </c>
      <c r="AS26" s="121" t="s">
        <v>1</v>
      </c>
      <c r="AT26" s="121" t="s">
        <v>1</v>
      </c>
      <c r="AU26" s="121" t="s">
        <v>1</v>
      </c>
      <c r="AV26" s="68">
        <f>IF(SUM(D26:AU26)=0,"-",SUM(D26:AU26))</f>
        <v>741</v>
      </c>
      <c r="AW26" s="7"/>
      <c r="AX26" s="7"/>
      <c r="AY26" s="7"/>
      <c r="AZ26" s="7"/>
      <c r="BA26" s="7"/>
    </row>
    <row r="27" spans="1:53" ht="16.5" customHeight="1" x14ac:dyDescent="0.35">
      <c r="A27" s="125"/>
      <c r="B27" s="119"/>
      <c r="C27" s="123" t="s">
        <v>130</v>
      </c>
      <c r="D27" s="117">
        <v>1</v>
      </c>
      <c r="E27" s="117" t="s">
        <v>1</v>
      </c>
      <c r="F27" s="117" t="s">
        <v>1</v>
      </c>
      <c r="G27" s="117" t="s">
        <v>1</v>
      </c>
      <c r="H27" s="117">
        <v>3</v>
      </c>
      <c r="I27" s="117" t="s">
        <v>1</v>
      </c>
      <c r="J27" s="117" t="s">
        <v>1</v>
      </c>
      <c r="K27" s="117" t="s">
        <v>1</v>
      </c>
      <c r="L27" s="117" t="s">
        <v>1</v>
      </c>
      <c r="M27" s="117">
        <v>17</v>
      </c>
      <c r="N27" s="117" t="s">
        <v>1</v>
      </c>
      <c r="O27" s="117" t="s">
        <v>1</v>
      </c>
      <c r="P27" s="121" t="s">
        <v>1</v>
      </c>
      <c r="Q27" s="122" t="s">
        <v>1</v>
      </c>
      <c r="R27" s="121" t="s">
        <v>1</v>
      </c>
      <c r="S27" s="121" t="s">
        <v>1</v>
      </c>
      <c r="T27" s="117" t="s">
        <v>1</v>
      </c>
      <c r="U27" s="121" t="s">
        <v>1</v>
      </c>
      <c r="V27" s="121" t="s">
        <v>1</v>
      </c>
      <c r="W27" s="121" t="s">
        <v>1</v>
      </c>
      <c r="X27" s="121" t="s">
        <v>1</v>
      </c>
      <c r="Y27" s="117" t="s">
        <v>1</v>
      </c>
      <c r="Z27" s="121" t="s">
        <v>1</v>
      </c>
      <c r="AA27" s="121" t="s">
        <v>1</v>
      </c>
      <c r="AB27" s="121" t="s">
        <v>1</v>
      </c>
      <c r="AC27" s="121" t="s">
        <v>1</v>
      </c>
      <c r="AD27" s="121" t="s">
        <v>1</v>
      </c>
      <c r="AE27" s="117" t="s">
        <v>1</v>
      </c>
      <c r="AF27" s="121" t="s">
        <v>1</v>
      </c>
      <c r="AG27" s="121" t="s">
        <v>1</v>
      </c>
      <c r="AH27" s="117" t="s">
        <v>1</v>
      </c>
      <c r="AI27" s="117" t="s">
        <v>1</v>
      </c>
      <c r="AJ27" s="117" t="s">
        <v>1</v>
      </c>
      <c r="AK27" s="121" t="s">
        <v>1</v>
      </c>
      <c r="AL27" s="121" t="s">
        <v>1</v>
      </c>
      <c r="AM27" s="121" t="s">
        <v>1</v>
      </c>
      <c r="AN27" s="121" t="s">
        <v>1</v>
      </c>
      <c r="AO27" s="117" t="s">
        <v>1</v>
      </c>
      <c r="AP27" s="121" t="s">
        <v>1</v>
      </c>
      <c r="AQ27" s="121" t="s">
        <v>1</v>
      </c>
      <c r="AR27" s="121" t="s">
        <v>1</v>
      </c>
      <c r="AS27" s="121" t="s">
        <v>1</v>
      </c>
      <c r="AT27" s="121" t="s">
        <v>1</v>
      </c>
      <c r="AU27" s="121" t="s">
        <v>1</v>
      </c>
      <c r="AV27" s="68">
        <f>IF(SUM(D27:AU27)=0,"-",SUM(D27:AU27))</f>
        <v>21</v>
      </c>
      <c r="AW27" s="7"/>
      <c r="AX27" s="7"/>
      <c r="AY27" s="7"/>
      <c r="AZ27" s="7"/>
      <c r="BA27" s="7"/>
    </row>
    <row r="28" spans="1:53" ht="16.5" customHeight="1" x14ac:dyDescent="0.35">
      <c r="A28" s="125"/>
      <c r="B28" s="124" t="s">
        <v>132</v>
      </c>
      <c r="C28" s="123" t="s">
        <v>131</v>
      </c>
      <c r="D28" s="117" t="s">
        <v>1</v>
      </c>
      <c r="E28" s="117" t="s">
        <v>1</v>
      </c>
      <c r="F28" s="117" t="s">
        <v>1</v>
      </c>
      <c r="G28" s="117" t="s">
        <v>1</v>
      </c>
      <c r="H28" s="117">
        <v>227</v>
      </c>
      <c r="I28" s="117">
        <v>684</v>
      </c>
      <c r="J28" s="117">
        <v>49</v>
      </c>
      <c r="K28" s="117">
        <v>24</v>
      </c>
      <c r="L28" s="117">
        <v>3240</v>
      </c>
      <c r="M28" s="117" t="s">
        <v>1</v>
      </c>
      <c r="N28" s="117">
        <v>2</v>
      </c>
      <c r="O28" s="117">
        <v>6</v>
      </c>
      <c r="P28" s="121" t="s">
        <v>1</v>
      </c>
      <c r="Q28" s="122" t="s">
        <v>1</v>
      </c>
      <c r="R28" s="121" t="s">
        <v>1</v>
      </c>
      <c r="S28" s="121" t="s">
        <v>1</v>
      </c>
      <c r="T28" s="117">
        <v>52</v>
      </c>
      <c r="U28" s="121" t="s">
        <v>1</v>
      </c>
      <c r="V28" s="121" t="s">
        <v>1</v>
      </c>
      <c r="W28" s="121" t="s">
        <v>1</v>
      </c>
      <c r="X28" s="121" t="s">
        <v>1</v>
      </c>
      <c r="Y28" s="117">
        <v>24</v>
      </c>
      <c r="Z28" s="121" t="s">
        <v>1</v>
      </c>
      <c r="AA28" s="121" t="s">
        <v>1</v>
      </c>
      <c r="AB28" s="121">
        <v>4</v>
      </c>
      <c r="AC28" s="121" t="s">
        <v>1</v>
      </c>
      <c r="AD28" s="121" t="s">
        <v>1</v>
      </c>
      <c r="AE28" s="117" t="s">
        <v>1</v>
      </c>
      <c r="AF28" s="121" t="s">
        <v>1</v>
      </c>
      <c r="AG28" s="121">
        <v>4</v>
      </c>
      <c r="AH28" s="117">
        <v>4</v>
      </c>
      <c r="AI28" s="117">
        <v>3</v>
      </c>
      <c r="AJ28" s="117">
        <v>4</v>
      </c>
      <c r="AK28" s="121" t="s">
        <v>1</v>
      </c>
      <c r="AL28" s="121">
        <v>4</v>
      </c>
      <c r="AM28" s="121" t="s">
        <v>1</v>
      </c>
      <c r="AN28" s="121" t="s">
        <v>1</v>
      </c>
      <c r="AO28" s="117" t="s">
        <v>1</v>
      </c>
      <c r="AP28" s="121" t="s">
        <v>1</v>
      </c>
      <c r="AQ28" s="121" t="s">
        <v>1</v>
      </c>
      <c r="AR28" s="121">
        <v>21</v>
      </c>
      <c r="AS28" s="121">
        <v>1026</v>
      </c>
      <c r="AT28" s="121" t="s">
        <v>1</v>
      </c>
      <c r="AU28" s="121" t="s">
        <v>1</v>
      </c>
      <c r="AV28" s="68">
        <f>IF(SUM(D28:AU28)=0,"-",SUM(D28:AU28))</f>
        <v>5378</v>
      </c>
      <c r="AW28" s="7"/>
      <c r="AX28" s="7"/>
      <c r="AY28" s="7"/>
      <c r="AZ28" s="7"/>
      <c r="BA28" s="7"/>
    </row>
    <row r="29" spans="1:53" ht="16.5" customHeight="1" x14ac:dyDescent="0.35">
      <c r="A29" s="120"/>
      <c r="B29" s="119"/>
      <c r="C29" s="118" t="s">
        <v>130</v>
      </c>
      <c r="D29" s="117" t="s">
        <v>1</v>
      </c>
      <c r="E29" s="115" t="s">
        <v>1</v>
      </c>
      <c r="F29" s="115" t="s">
        <v>1</v>
      </c>
      <c r="G29" s="115" t="s">
        <v>1</v>
      </c>
      <c r="H29" s="115" t="s">
        <v>1</v>
      </c>
      <c r="I29" s="115" t="s">
        <v>1</v>
      </c>
      <c r="J29" s="115" t="s">
        <v>1</v>
      </c>
      <c r="K29" s="115" t="s">
        <v>1</v>
      </c>
      <c r="L29" s="115" t="s">
        <v>1</v>
      </c>
      <c r="M29" s="115" t="s">
        <v>1</v>
      </c>
      <c r="N29" s="115" t="s">
        <v>1</v>
      </c>
      <c r="O29" s="115" t="s">
        <v>1</v>
      </c>
      <c r="P29" s="114" t="s">
        <v>1</v>
      </c>
      <c r="Q29" s="116" t="s">
        <v>1</v>
      </c>
      <c r="R29" s="114" t="s">
        <v>1</v>
      </c>
      <c r="S29" s="114" t="s">
        <v>1</v>
      </c>
      <c r="T29" s="115" t="s">
        <v>1</v>
      </c>
      <c r="U29" s="114" t="s">
        <v>1</v>
      </c>
      <c r="V29" s="114" t="s">
        <v>1</v>
      </c>
      <c r="W29" s="114" t="s">
        <v>1</v>
      </c>
      <c r="X29" s="114" t="s">
        <v>1</v>
      </c>
      <c r="Y29" s="115" t="s">
        <v>1</v>
      </c>
      <c r="Z29" s="114" t="s">
        <v>1</v>
      </c>
      <c r="AA29" s="114" t="s">
        <v>1</v>
      </c>
      <c r="AB29" s="114" t="s">
        <v>1</v>
      </c>
      <c r="AC29" s="114" t="s">
        <v>1</v>
      </c>
      <c r="AD29" s="114" t="s">
        <v>1</v>
      </c>
      <c r="AE29" s="115" t="s">
        <v>1</v>
      </c>
      <c r="AF29" s="114" t="s">
        <v>1</v>
      </c>
      <c r="AG29" s="114" t="s">
        <v>1</v>
      </c>
      <c r="AH29" s="115" t="s">
        <v>1</v>
      </c>
      <c r="AI29" s="115" t="s">
        <v>1</v>
      </c>
      <c r="AJ29" s="115" t="s">
        <v>1</v>
      </c>
      <c r="AK29" s="114" t="s">
        <v>1</v>
      </c>
      <c r="AL29" s="114" t="s">
        <v>1</v>
      </c>
      <c r="AM29" s="114" t="s">
        <v>1</v>
      </c>
      <c r="AN29" s="114" t="s">
        <v>1</v>
      </c>
      <c r="AO29" s="115" t="s">
        <v>1</v>
      </c>
      <c r="AP29" s="114" t="s">
        <v>1</v>
      </c>
      <c r="AQ29" s="114" t="s">
        <v>1</v>
      </c>
      <c r="AR29" s="114" t="s">
        <v>1</v>
      </c>
      <c r="AS29" s="114" t="s">
        <v>1</v>
      </c>
      <c r="AT29" s="114" t="s">
        <v>1</v>
      </c>
      <c r="AU29" s="114" t="s">
        <v>1</v>
      </c>
      <c r="AV29" s="68" t="str">
        <f>IF(SUM(D29:AU29)=0,"-",SUM(D29:AU29))</f>
        <v>-</v>
      </c>
      <c r="AW29" s="7"/>
      <c r="AX29" s="7"/>
      <c r="AY29" s="7"/>
      <c r="AZ29" s="7"/>
      <c r="BA29" s="7"/>
    </row>
    <row r="30" spans="1:53" ht="16.5" customHeight="1" x14ac:dyDescent="0.35">
      <c r="A30" s="113" t="s">
        <v>17</v>
      </c>
      <c r="B30" s="112" t="s">
        <v>134</v>
      </c>
      <c r="C30" s="111"/>
      <c r="D30" s="24">
        <f>D35</f>
        <v>7</v>
      </c>
      <c r="E30" s="24">
        <f>E35</f>
        <v>3</v>
      </c>
      <c r="F30" s="24">
        <f>F35</f>
        <v>2</v>
      </c>
      <c r="G30" s="24" t="str">
        <f>G35</f>
        <v>-</v>
      </c>
      <c r="H30" s="24" t="str">
        <f>H35</f>
        <v>-</v>
      </c>
      <c r="I30" s="24">
        <f>I35</f>
        <v>2</v>
      </c>
      <c r="J30" s="24">
        <f>J35</f>
        <v>0</v>
      </c>
      <c r="K30" s="24">
        <f>K35</f>
        <v>3</v>
      </c>
      <c r="L30" s="24">
        <f>L35</f>
        <v>17</v>
      </c>
      <c r="M30" s="24">
        <f>M35</f>
        <v>5</v>
      </c>
      <c r="N30" s="24" t="str">
        <f>N35</f>
        <v>-</v>
      </c>
      <c r="O30" s="24">
        <f>O35</f>
        <v>2</v>
      </c>
      <c r="P30" s="24" t="str">
        <f>P35</f>
        <v>-</v>
      </c>
      <c r="Q30" s="24" t="str">
        <f>Q35</f>
        <v>-</v>
      </c>
      <c r="R30" s="24" t="str">
        <f>R35</f>
        <v>-</v>
      </c>
      <c r="S30" s="24" t="str">
        <f>S35</f>
        <v>-</v>
      </c>
      <c r="T30" s="24">
        <f>T35</f>
        <v>5</v>
      </c>
      <c r="U30" s="24" t="str">
        <f>U35</f>
        <v>-</v>
      </c>
      <c r="V30" s="24" t="str">
        <f>V35</f>
        <v>-</v>
      </c>
      <c r="W30" s="24" t="str">
        <f>W35</f>
        <v>-</v>
      </c>
      <c r="X30" s="24" t="str">
        <f>X35</f>
        <v>-</v>
      </c>
      <c r="Y30" s="24">
        <f>Y35</f>
        <v>1</v>
      </c>
      <c r="Z30" s="24" t="str">
        <f>Z35</f>
        <v>-</v>
      </c>
      <c r="AA30" s="24" t="str">
        <f>AA35</f>
        <v>-</v>
      </c>
      <c r="AB30" s="24" t="str">
        <f>AB35</f>
        <v>-</v>
      </c>
      <c r="AC30" s="24" t="str">
        <f>AC35</f>
        <v>-</v>
      </c>
      <c r="AD30" s="24" t="str">
        <f>AD35</f>
        <v>-</v>
      </c>
      <c r="AE30" s="24" t="str">
        <f>AE35</f>
        <v>-</v>
      </c>
      <c r="AF30" s="24" t="str">
        <f>AF35</f>
        <v>-</v>
      </c>
      <c r="AG30" s="24">
        <f>AG35</f>
        <v>9</v>
      </c>
      <c r="AH30" s="24">
        <f>AH35</f>
        <v>4</v>
      </c>
      <c r="AI30" s="24">
        <f>AI35</f>
        <v>1</v>
      </c>
      <c r="AJ30" s="24" t="str">
        <f>AJ35</f>
        <v>-</v>
      </c>
      <c r="AK30" s="24" t="str">
        <f>AK35</f>
        <v>-</v>
      </c>
      <c r="AL30" s="24" t="str">
        <f>AL35</f>
        <v>-</v>
      </c>
      <c r="AM30" s="24" t="str">
        <f>AM35</f>
        <v>-</v>
      </c>
      <c r="AN30" s="24" t="str">
        <f>AN35</f>
        <v>-</v>
      </c>
      <c r="AO30" s="24" t="str">
        <f>AO35</f>
        <v>-</v>
      </c>
      <c r="AP30" s="24" t="str">
        <f>AP35</f>
        <v>-</v>
      </c>
      <c r="AQ30" s="24" t="str">
        <f>AQ35</f>
        <v>-</v>
      </c>
      <c r="AR30" s="24">
        <f>AR35</f>
        <v>1</v>
      </c>
      <c r="AS30" s="24" t="str">
        <f>AS35</f>
        <v>-</v>
      </c>
      <c r="AT30" s="24" t="str">
        <f>AT35</f>
        <v>-</v>
      </c>
      <c r="AU30" s="24" t="str">
        <f>AU35</f>
        <v>-</v>
      </c>
      <c r="AV30" s="24">
        <f>IF(SUM(D30:AU30)=0,"-",SUM(D30:AU30))</f>
        <v>62</v>
      </c>
      <c r="AW30" s="6"/>
      <c r="AX30" s="7"/>
      <c r="AY30" s="7"/>
      <c r="AZ30" s="7"/>
      <c r="BA30" s="7"/>
    </row>
    <row r="31" spans="1:53" ht="16.5" customHeight="1" x14ac:dyDescent="0.35">
      <c r="A31" s="110"/>
      <c r="B31" s="109" t="s">
        <v>133</v>
      </c>
      <c r="C31" s="108" t="s">
        <v>131</v>
      </c>
      <c r="D31" s="24">
        <f>D36</f>
        <v>24</v>
      </c>
      <c r="E31" s="24">
        <f>E36</f>
        <v>12</v>
      </c>
      <c r="F31" s="24">
        <f>F36</f>
        <v>8</v>
      </c>
      <c r="G31" s="24" t="str">
        <f>G36</f>
        <v>-</v>
      </c>
      <c r="H31" s="24" t="str">
        <f>H36</f>
        <v>-</v>
      </c>
      <c r="I31" s="24" t="str">
        <f>I36</f>
        <v>-</v>
      </c>
      <c r="J31" s="24" t="str">
        <f>J36</f>
        <v>-</v>
      </c>
      <c r="K31" s="24">
        <f>K36</f>
        <v>6</v>
      </c>
      <c r="L31" s="24">
        <f>L36</f>
        <v>20</v>
      </c>
      <c r="M31" s="24">
        <f>M36</f>
        <v>30</v>
      </c>
      <c r="N31" s="24" t="str">
        <f>N36</f>
        <v>-</v>
      </c>
      <c r="O31" s="24">
        <f>O36</f>
        <v>2</v>
      </c>
      <c r="P31" s="24" t="str">
        <f>P36</f>
        <v>-</v>
      </c>
      <c r="Q31" s="24" t="str">
        <f>Q36</f>
        <v>-</v>
      </c>
      <c r="R31" s="24" t="str">
        <f>R36</f>
        <v>-</v>
      </c>
      <c r="S31" s="24" t="str">
        <f>S36</f>
        <v>-</v>
      </c>
      <c r="T31" s="24">
        <f>T36</f>
        <v>30</v>
      </c>
      <c r="U31" s="24" t="str">
        <f>U36</f>
        <v>-</v>
      </c>
      <c r="V31" s="24" t="str">
        <f>V36</f>
        <v>-</v>
      </c>
      <c r="W31" s="24" t="str">
        <f>W36</f>
        <v>-</v>
      </c>
      <c r="X31" s="24" t="str">
        <f>X36</f>
        <v>-</v>
      </c>
      <c r="Y31" s="24">
        <f>Y36</f>
        <v>2</v>
      </c>
      <c r="Z31" s="24" t="str">
        <f>Z36</f>
        <v>-</v>
      </c>
      <c r="AA31" s="24" t="str">
        <f>AA36</f>
        <v>-</v>
      </c>
      <c r="AB31" s="24" t="str">
        <f>AB36</f>
        <v>-</v>
      </c>
      <c r="AC31" s="24" t="str">
        <f>AC36</f>
        <v>-</v>
      </c>
      <c r="AD31" s="24" t="str">
        <f>AD36</f>
        <v>-</v>
      </c>
      <c r="AE31" s="24" t="str">
        <f>AE36</f>
        <v>-</v>
      </c>
      <c r="AF31" s="24" t="str">
        <f>AF36</f>
        <v>-</v>
      </c>
      <c r="AG31" s="24">
        <f>AG36</f>
        <v>9</v>
      </c>
      <c r="AH31" s="24">
        <f>AH36</f>
        <v>8</v>
      </c>
      <c r="AI31" s="24">
        <f>AI36</f>
        <v>2</v>
      </c>
      <c r="AJ31" s="24" t="str">
        <f>AJ36</f>
        <v>-</v>
      </c>
      <c r="AK31" s="24" t="str">
        <f>AK36</f>
        <v>-</v>
      </c>
      <c r="AL31" s="24" t="str">
        <f>AL36</f>
        <v>-</v>
      </c>
      <c r="AM31" s="24" t="str">
        <f>AM36</f>
        <v>-</v>
      </c>
      <c r="AN31" s="24" t="str">
        <f>AN36</f>
        <v>-</v>
      </c>
      <c r="AO31" s="24" t="str">
        <f>AO36</f>
        <v>-</v>
      </c>
      <c r="AP31" s="24" t="str">
        <f>AP36</f>
        <v>-</v>
      </c>
      <c r="AQ31" s="24" t="str">
        <f>AQ36</f>
        <v>-</v>
      </c>
      <c r="AR31" s="24" t="str">
        <f>AR36</f>
        <v>-</v>
      </c>
      <c r="AS31" s="24" t="str">
        <f>AS36</f>
        <v>-</v>
      </c>
      <c r="AT31" s="24" t="str">
        <f>AT36</f>
        <v>-</v>
      </c>
      <c r="AU31" s="24" t="str">
        <f>AU36</f>
        <v>-</v>
      </c>
      <c r="AV31" s="24">
        <f>IF(SUM(D31:AU31)=0,"-",SUM(D31:AU31))</f>
        <v>153</v>
      </c>
      <c r="AW31" s="6"/>
      <c r="AX31" s="7"/>
      <c r="AY31" s="7"/>
      <c r="AZ31" s="7"/>
      <c r="BA31" s="7"/>
    </row>
    <row r="32" spans="1:53" ht="16.5" customHeight="1" x14ac:dyDescent="0.35">
      <c r="A32" s="110"/>
      <c r="B32" s="106"/>
      <c r="C32" s="108" t="s">
        <v>130</v>
      </c>
      <c r="D32" s="24" t="str">
        <f>D37</f>
        <v>-</v>
      </c>
      <c r="E32" s="24" t="str">
        <f>E37</f>
        <v>-</v>
      </c>
      <c r="F32" s="24" t="str">
        <f>F37</f>
        <v>-</v>
      </c>
      <c r="G32" s="24" t="str">
        <f>G37</f>
        <v>-</v>
      </c>
      <c r="H32" s="24" t="str">
        <f>H37</f>
        <v>-</v>
      </c>
      <c r="I32" s="24" t="str">
        <f>I37</f>
        <v>-</v>
      </c>
      <c r="J32" s="24" t="str">
        <f>J37</f>
        <v>-</v>
      </c>
      <c r="K32" s="24" t="str">
        <f>K37</f>
        <v>-</v>
      </c>
      <c r="L32" s="24" t="str">
        <f>L37</f>
        <v>-</v>
      </c>
      <c r="M32" s="24">
        <f>M37</f>
        <v>2</v>
      </c>
      <c r="N32" s="24" t="str">
        <f>N37</f>
        <v>-</v>
      </c>
      <c r="O32" s="24" t="str">
        <f>O37</f>
        <v>-</v>
      </c>
      <c r="P32" s="24" t="str">
        <f>P37</f>
        <v>-</v>
      </c>
      <c r="Q32" s="24" t="str">
        <f>Q37</f>
        <v>-</v>
      </c>
      <c r="R32" s="24" t="str">
        <f>R37</f>
        <v>-</v>
      </c>
      <c r="S32" s="24" t="str">
        <f>S37</f>
        <v>-</v>
      </c>
      <c r="T32" s="24" t="str">
        <f>T37</f>
        <v>-</v>
      </c>
      <c r="U32" s="24" t="str">
        <f>U37</f>
        <v>-</v>
      </c>
      <c r="V32" s="24" t="str">
        <f>V37</f>
        <v>-</v>
      </c>
      <c r="W32" s="24" t="str">
        <f>W37</f>
        <v>-</v>
      </c>
      <c r="X32" s="24" t="str">
        <f>X37</f>
        <v>-</v>
      </c>
      <c r="Y32" s="24" t="str">
        <f>Y37</f>
        <v>-</v>
      </c>
      <c r="Z32" s="24" t="str">
        <f>Z37</f>
        <v>-</v>
      </c>
      <c r="AA32" s="24" t="str">
        <f>AA37</f>
        <v>-</v>
      </c>
      <c r="AB32" s="24" t="str">
        <f>AB37</f>
        <v>-</v>
      </c>
      <c r="AC32" s="24" t="str">
        <f>AC37</f>
        <v>-</v>
      </c>
      <c r="AD32" s="24" t="str">
        <f>AD37</f>
        <v>-</v>
      </c>
      <c r="AE32" s="24" t="str">
        <f>AE37</f>
        <v>-</v>
      </c>
      <c r="AF32" s="24" t="str">
        <f>AF37</f>
        <v>-</v>
      </c>
      <c r="AG32" s="24" t="str">
        <f>AG37</f>
        <v>-</v>
      </c>
      <c r="AH32" s="24" t="str">
        <f>AH37</f>
        <v>-</v>
      </c>
      <c r="AI32" s="24" t="str">
        <f>AI37</f>
        <v>-</v>
      </c>
      <c r="AJ32" s="24" t="str">
        <f>AJ37</f>
        <v>-</v>
      </c>
      <c r="AK32" s="24" t="str">
        <f>AK37</f>
        <v>-</v>
      </c>
      <c r="AL32" s="24" t="str">
        <f>AL37</f>
        <v>-</v>
      </c>
      <c r="AM32" s="24" t="str">
        <f>AM37</f>
        <v>-</v>
      </c>
      <c r="AN32" s="24" t="str">
        <f>AN37</f>
        <v>-</v>
      </c>
      <c r="AO32" s="24" t="str">
        <f>AO37</f>
        <v>-</v>
      </c>
      <c r="AP32" s="24" t="str">
        <f>AP37</f>
        <v>-</v>
      </c>
      <c r="AQ32" s="24" t="str">
        <f>AQ37</f>
        <v>-</v>
      </c>
      <c r="AR32" s="24" t="str">
        <f>AR37</f>
        <v>-</v>
      </c>
      <c r="AS32" s="24" t="str">
        <f>AS37</f>
        <v>-</v>
      </c>
      <c r="AT32" s="24" t="str">
        <f>AT37</f>
        <v>-</v>
      </c>
      <c r="AU32" s="24" t="str">
        <f>AU37</f>
        <v>-</v>
      </c>
      <c r="AV32" s="24">
        <f>IF(SUM(D32:AU32)=0,"-",SUM(D32:AU32))</f>
        <v>2</v>
      </c>
      <c r="AW32" s="6"/>
      <c r="AX32" s="7"/>
      <c r="AY32" s="7"/>
      <c r="AZ32" s="7"/>
      <c r="BA32" s="7"/>
    </row>
    <row r="33" spans="1:53" ht="16.5" customHeight="1" x14ac:dyDescent="0.35">
      <c r="A33" s="110"/>
      <c r="B33" s="109" t="s">
        <v>132</v>
      </c>
      <c r="C33" s="108" t="s">
        <v>131</v>
      </c>
      <c r="D33" s="24" t="str">
        <f>D38</f>
        <v>-</v>
      </c>
      <c r="E33" s="24" t="str">
        <f>E38</f>
        <v>-</v>
      </c>
      <c r="F33" s="24" t="str">
        <f>F38</f>
        <v>-</v>
      </c>
      <c r="G33" s="24" t="str">
        <f>G38</f>
        <v>-</v>
      </c>
      <c r="H33" s="24" t="str">
        <f>H38</f>
        <v>-</v>
      </c>
      <c r="I33" s="24">
        <f>I38</f>
        <v>4</v>
      </c>
      <c r="J33" s="24" t="str">
        <f>J38</f>
        <v>-</v>
      </c>
      <c r="K33" s="24">
        <f>K38</f>
        <v>2</v>
      </c>
      <c r="L33" s="24">
        <f>L38</f>
        <v>579</v>
      </c>
      <c r="M33" s="24" t="str">
        <f>M38</f>
        <v>-</v>
      </c>
      <c r="N33" s="24" t="str">
        <f>N38</f>
        <v>-</v>
      </c>
      <c r="O33" s="24">
        <f>O38</f>
        <v>8</v>
      </c>
      <c r="P33" s="24" t="str">
        <f>P38</f>
        <v>-</v>
      </c>
      <c r="Q33" s="24" t="str">
        <f>Q38</f>
        <v>-</v>
      </c>
      <c r="R33" s="24" t="str">
        <f>R38</f>
        <v>-</v>
      </c>
      <c r="S33" s="24" t="str">
        <f>S38</f>
        <v>-</v>
      </c>
      <c r="T33" s="24" t="str">
        <f>T38</f>
        <v>-</v>
      </c>
      <c r="U33" s="24" t="str">
        <f>U38</f>
        <v>-</v>
      </c>
      <c r="V33" s="24" t="str">
        <f>V38</f>
        <v>-</v>
      </c>
      <c r="W33" s="24" t="str">
        <f>W38</f>
        <v>-</v>
      </c>
      <c r="X33" s="24" t="str">
        <f>X38</f>
        <v>-</v>
      </c>
      <c r="Y33" s="24">
        <f>Y38</f>
        <v>4</v>
      </c>
      <c r="Z33" s="24" t="str">
        <f>Z38</f>
        <v>-</v>
      </c>
      <c r="AA33" s="24" t="str">
        <f>AA38</f>
        <v>-</v>
      </c>
      <c r="AB33" s="24" t="str">
        <f>AB38</f>
        <v>-</v>
      </c>
      <c r="AC33" s="24" t="str">
        <f>AC38</f>
        <v>-</v>
      </c>
      <c r="AD33" s="24" t="str">
        <f>AD38</f>
        <v>-</v>
      </c>
      <c r="AE33" s="24" t="str">
        <f>AE38</f>
        <v>-</v>
      </c>
      <c r="AF33" s="24" t="str">
        <f>AF38</f>
        <v>-</v>
      </c>
      <c r="AG33" s="24" t="str">
        <f>AG38</f>
        <v>-</v>
      </c>
      <c r="AH33" s="24">
        <f>AH38</f>
        <v>4</v>
      </c>
      <c r="AI33" s="24" t="str">
        <f>AI38</f>
        <v>-</v>
      </c>
      <c r="AJ33" s="24" t="str">
        <f>AJ38</f>
        <v>-</v>
      </c>
      <c r="AK33" s="24" t="str">
        <f>AK38</f>
        <v>-</v>
      </c>
      <c r="AL33" s="24" t="str">
        <f>AL38</f>
        <v>-</v>
      </c>
      <c r="AM33" s="24" t="str">
        <f>AM38</f>
        <v>-</v>
      </c>
      <c r="AN33" s="24" t="str">
        <f>AN38</f>
        <v>-</v>
      </c>
      <c r="AO33" s="24" t="str">
        <f>AO38</f>
        <v>-</v>
      </c>
      <c r="AP33" s="24" t="str">
        <f>AP38</f>
        <v>-</v>
      </c>
      <c r="AQ33" s="24" t="str">
        <f>AQ38</f>
        <v>-</v>
      </c>
      <c r="AR33" s="24" t="str">
        <f>AR38</f>
        <v>-</v>
      </c>
      <c r="AS33" s="24" t="str">
        <f>AS38</f>
        <v>-</v>
      </c>
      <c r="AT33" s="24" t="str">
        <f>AT38</f>
        <v>-</v>
      </c>
      <c r="AU33" s="24" t="str">
        <f>AU38</f>
        <v>-</v>
      </c>
      <c r="AV33" s="24">
        <f>IF(SUM(D33:AU33)=0,"-",SUM(D33:AU33))</f>
        <v>601</v>
      </c>
      <c r="AW33" s="6"/>
      <c r="AX33" s="7"/>
      <c r="AY33" s="7"/>
      <c r="AZ33" s="7"/>
      <c r="BA33" s="7"/>
    </row>
    <row r="34" spans="1:53" ht="16.5" customHeight="1" x14ac:dyDescent="0.35">
      <c r="A34" s="107"/>
      <c r="B34" s="106"/>
      <c r="C34" s="105" t="s">
        <v>130</v>
      </c>
      <c r="D34" s="24" t="str">
        <f>D39</f>
        <v>-</v>
      </c>
      <c r="E34" s="24" t="str">
        <f>E39</f>
        <v>-</v>
      </c>
      <c r="F34" s="24" t="str">
        <f>F39</f>
        <v>-</v>
      </c>
      <c r="G34" s="24" t="str">
        <f>G39</f>
        <v>-</v>
      </c>
      <c r="H34" s="24" t="str">
        <f>H39</f>
        <v>-</v>
      </c>
      <c r="I34" s="24" t="str">
        <f>I39</f>
        <v>-</v>
      </c>
      <c r="J34" s="24" t="str">
        <f>J39</f>
        <v>-</v>
      </c>
      <c r="K34" s="24" t="str">
        <f>K39</f>
        <v>-</v>
      </c>
      <c r="L34" s="24" t="str">
        <f>L39</f>
        <v>-</v>
      </c>
      <c r="M34" s="24" t="str">
        <f>M39</f>
        <v>-</v>
      </c>
      <c r="N34" s="24" t="str">
        <f>N39</f>
        <v>-</v>
      </c>
      <c r="O34" s="24" t="str">
        <f>O39</f>
        <v>-</v>
      </c>
      <c r="P34" s="24" t="str">
        <f>P39</f>
        <v>-</v>
      </c>
      <c r="Q34" s="24" t="str">
        <f>Q39</f>
        <v>-</v>
      </c>
      <c r="R34" s="24" t="str">
        <f>R39</f>
        <v>-</v>
      </c>
      <c r="S34" s="24" t="str">
        <f>S39</f>
        <v>-</v>
      </c>
      <c r="T34" s="24" t="str">
        <f>T39</f>
        <v>-</v>
      </c>
      <c r="U34" s="24" t="str">
        <f>U39</f>
        <v>-</v>
      </c>
      <c r="V34" s="24" t="str">
        <f>V39</f>
        <v>-</v>
      </c>
      <c r="W34" s="24" t="str">
        <f>W39</f>
        <v>-</v>
      </c>
      <c r="X34" s="24" t="str">
        <f>X39</f>
        <v>-</v>
      </c>
      <c r="Y34" s="24" t="str">
        <f>Y39</f>
        <v>-</v>
      </c>
      <c r="Z34" s="24" t="str">
        <f>Z39</f>
        <v>-</v>
      </c>
      <c r="AA34" s="24" t="str">
        <f>AA39</f>
        <v>-</v>
      </c>
      <c r="AB34" s="24" t="str">
        <f>AB39</f>
        <v>-</v>
      </c>
      <c r="AC34" s="24" t="str">
        <f>AC39</f>
        <v>-</v>
      </c>
      <c r="AD34" s="24" t="str">
        <f>AD39</f>
        <v>-</v>
      </c>
      <c r="AE34" s="24" t="str">
        <f>AE39</f>
        <v>-</v>
      </c>
      <c r="AF34" s="24" t="str">
        <f>AF39</f>
        <v>-</v>
      </c>
      <c r="AG34" s="24" t="str">
        <f>AG39</f>
        <v>-</v>
      </c>
      <c r="AH34" s="24" t="str">
        <f>AH39</f>
        <v>-</v>
      </c>
      <c r="AI34" s="24" t="str">
        <f>AI39</f>
        <v>-</v>
      </c>
      <c r="AJ34" s="24" t="str">
        <f>AJ39</f>
        <v>-</v>
      </c>
      <c r="AK34" s="24" t="str">
        <f>AK39</f>
        <v>-</v>
      </c>
      <c r="AL34" s="24" t="str">
        <f>AL39</f>
        <v>-</v>
      </c>
      <c r="AM34" s="24" t="str">
        <f>AM39</f>
        <v>-</v>
      </c>
      <c r="AN34" s="24" t="str">
        <f>AN39</f>
        <v>-</v>
      </c>
      <c r="AO34" s="24" t="str">
        <f>AO39</f>
        <v>-</v>
      </c>
      <c r="AP34" s="24" t="str">
        <f>AP39</f>
        <v>-</v>
      </c>
      <c r="AQ34" s="24" t="str">
        <f>AQ39</f>
        <v>-</v>
      </c>
      <c r="AR34" s="24" t="str">
        <f>AR39</f>
        <v>-</v>
      </c>
      <c r="AS34" s="24" t="str">
        <f>AS39</f>
        <v>-</v>
      </c>
      <c r="AT34" s="24" t="str">
        <f>AT39</f>
        <v>-</v>
      </c>
      <c r="AU34" s="24" t="str">
        <f>AU39</f>
        <v>-</v>
      </c>
      <c r="AV34" s="24" t="str">
        <f>IF(SUM(D34:AU34)=0,"-",SUM(D34:AU34))</f>
        <v>-</v>
      </c>
      <c r="AW34" s="6"/>
      <c r="AX34" s="7"/>
      <c r="AY34" s="7"/>
      <c r="AZ34" s="7"/>
      <c r="BA34" s="7"/>
    </row>
    <row r="35" spans="1:53" ht="16.5" customHeight="1" x14ac:dyDescent="0.35">
      <c r="A35" s="104" t="s">
        <v>16</v>
      </c>
      <c r="B35" s="103" t="s">
        <v>134</v>
      </c>
      <c r="C35" s="102"/>
      <c r="D35" s="101">
        <v>7</v>
      </c>
      <c r="E35" s="94">
        <v>3</v>
      </c>
      <c r="F35" s="94">
        <v>2</v>
      </c>
      <c r="G35" s="94" t="s">
        <v>11</v>
      </c>
      <c r="H35" s="94" t="s">
        <v>11</v>
      </c>
      <c r="I35" s="94">
        <v>2</v>
      </c>
      <c r="J35" s="94"/>
      <c r="K35" s="94">
        <v>3</v>
      </c>
      <c r="L35" s="94">
        <v>17</v>
      </c>
      <c r="M35" s="94">
        <v>5</v>
      </c>
      <c r="N35" s="94" t="s">
        <v>11</v>
      </c>
      <c r="O35" s="94">
        <v>2</v>
      </c>
      <c r="P35" s="97" t="s">
        <v>11</v>
      </c>
      <c r="Q35" s="96" t="s">
        <v>11</v>
      </c>
      <c r="R35" s="97" t="s">
        <v>11</v>
      </c>
      <c r="S35" s="96" t="s">
        <v>11</v>
      </c>
      <c r="T35" s="94">
        <v>5</v>
      </c>
      <c r="U35" s="94" t="s">
        <v>11</v>
      </c>
      <c r="V35" s="94" t="s">
        <v>11</v>
      </c>
      <c r="W35" s="94" t="s">
        <v>11</v>
      </c>
      <c r="X35" s="94" t="s">
        <v>11</v>
      </c>
      <c r="Y35" s="94">
        <v>1</v>
      </c>
      <c r="Z35" s="94" t="s">
        <v>11</v>
      </c>
      <c r="AA35" s="94" t="s">
        <v>11</v>
      </c>
      <c r="AB35" s="94" t="s">
        <v>11</v>
      </c>
      <c r="AC35" s="94" t="s">
        <v>11</v>
      </c>
      <c r="AD35" s="94" t="s">
        <v>11</v>
      </c>
      <c r="AE35" s="94" t="s">
        <v>11</v>
      </c>
      <c r="AF35" s="94" t="s">
        <v>11</v>
      </c>
      <c r="AG35" s="94">
        <v>9</v>
      </c>
      <c r="AH35" s="94">
        <v>4</v>
      </c>
      <c r="AI35" s="94">
        <v>1</v>
      </c>
      <c r="AJ35" s="94" t="s">
        <v>11</v>
      </c>
      <c r="AK35" s="94" t="s">
        <v>11</v>
      </c>
      <c r="AL35" s="94" t="s">
        <v>11</v>
      </c>
      <c r="AM35" s="94" t="s">
        <v>11</v>
      </c>
      <c r="AN35" s="94" t="s">
        <v>11</v>
      </c>
      <c r="AO35" s="94" t="s">
        <v>11</v>
      </c>
      <c r="AP35" s="94" t="s">
        <v>11</v>
      </c>
      <c r="AQ35" s="94" t="s">
        <v>11</v>
      </c>
      <c r="AR35" s="94">
        <v>1</v>
      </c>
      <c r="AS35" s="94" t="s">
        <v>11</v>
      </c>
      <c r="AT35" s="94" t="s">
        <v>11</v>
      </c>
      <c r="AU35" s="94" t="s">
        <v>11</v>
      </c>
      <c r="AV35" s="24">
        <v>62</v>
      </c>
      <c r="AW35" s="6"/>
      <c r="AX35" s="7"/>
      <c r="AY35" s="7"/>
      <c r="AZ35" s="7"/>
      <c r="BA35" s="7"/>
    </row>
    <row r="36" spans="1:53" ht="16.5" customHeight="1" x14ac:dyDescent="0.35">
      <c r="A36" s="100"/>
      <c r="B36" s="99" t="s">
        <v>133</v>
      </c>
      <c r="C36" s="98" t="s">
        <v>131</v>
      </c>
      <c r="D36" s="94">
        <v>24</v>
      </c>
      <c r="E36" s="94">
        <v>12</v>
      </c>
      <c r="F36" s="94">
        <v>8</v>
      </c>
      <c r="G36" s="94" t="s">
        <v>11</v>
      </c>
      <c r="H36" s="94" t="s">
        <v>11</v>
      </c>
      <c r="I36" s="94" t="s">
        <v>11</v>
      </c>
      <c r="J36" s="94" t="s">
        <v>11</v>
      </c>
      <c r="K36" s="94">
        <v>6</v>
      </c>
      <c r="L36" s="94">
        <v>20</v>
      </c>
      <c r="M36" s="94">
        <v>30</v>
      </c>
      <c r="N36" s="94" t="s">
        <v>11</v>
      </c>
      <c r="O36" s="94">
        <v>2</v>
      </c>
      <c r="P36" s="97" t="s">
        <v>11</v>
      </c>
      <c r="Q36" s="96" t="s">
        <v>11</v>
      </c>
      <c r="R36" s="97" t="s">
        <v>11</v>
      </c>
      <c r="S36" s="96" t="s">
        <v>11</v>
      </c>
      <c r="T36" s="94">
        <v>30</v>
      </c>
      <c r="U36" s="94" t="s">
        <v>11</v>
      </c>
      <c r="V36" s="94" t="s">
        <v>11</v>
      </c>
      <c r="W36" s="94" t="s">
        <v>11</v>
      </c>
      <c r="X36" s="94" t="s">
        <v>11</v>
      </c>
      <c r="Y36" s="94">
        <v>2</v>
      </c>
      <c r="Z36" s="94" t="s">
        <v>11</v>
      </c>
      <c r="AA36" s="94" t="s">
        <v>11</v>
      </c>
      <c r="AB36" s="94" t="s">
        <v>11</v>
      </c>
      <c r="AC36" s="94" t="s">
        <v>11</v>
      </c>
      <c r="AD36" s="94" t="s">
        <v>11</v>
      </c>
      <c r="AE36" s="94" t="s">
        <v>11</v>
      </c>
      <c r="AF36" s="94" t="s">
        <v>11</v>
      </c>
      <c r="AG36" s="94">
        <v>9</v>
      </c>
      <c r="AH36" s="94">
        <v>8</v>
      </c>
      <c r="AI36" s="94">
        <v>2</v>
      </c>
      <c r="AJ36" s="94" t="s">
        <v>11</v>
      </c>
      <c r="AK36" s="94" t="s">
        <v>11</v>
      </c>
      <c r="AL36" s="94" t="s">
        <v>11</v>
      </c>
      <c r="AM36" s="94" t="s">
        <v>11</v>
      </c>
      <c r="AN36" s="94" t="s">
        <v>11</v>
      </c>
      <c r="AO36" s="94" t="s">
        <v>11</v>
      </c>
      <c r="AP36" s="94" t="s">
        <v>11</v>
      </c>
      <c r="AQ36" s="94" t="s">
        <v>11</v>
      </c>
      <c r="AR36" s="94" t="s">
        <v>11</v>
      </c>
      <c r="AS36" s="94" t="s">
        <v>11</v>
      </c>
      <c r="AT36" s="94" t="s">
        <v>11</v>
      </c>
      <c r="AU36" s="94" t="s">
        <v>11</v>
      </c>
      <c r="AV36" s="24">
        <v>153</v>
      </c>
      <c r="AW36" s="6"/>
      <c r="AX36" s="7"/>
      <c r="AY36" s="7"/>
      <c r="AZ36" s="7"/>
      <c r="BA36" s="7"/>
    </row>
    <row r="37" spans="1:53" ht="16.5" customHeight="1" x14ac:dyDescent="0.35">
      <c r="A37" s="100"/>
      <c r="B37" s="92"/>
      <c r="C37" s="98" t="s">
        <v>130</v>
      </c>
      <c r="D37" s="94" t="s">
        <v>11</v>
      </c>
      <c r="E37" s="94" t="s">
        <v>11</v>
      </c>
      <c r="F37" s="94" t="s">
        <v>11</v>
      </c>
      <c r="G37" s="94" t="s">
        <v>11</v>
      </c>
      <c r="H37" s="94" t="s">
        <v>11</v>
      </c>
      <c r="I37" s="94" t="s">
        <v>11</v>
      </c>
      <c r="J37" s="94" t="s">
        <v>11</v>
      </c>
      <c r="K37" s="94" t="s">
        <v>11</v>
      </c>
      <c r="L37" s="94" t="s">
        <v>11</v>
      </c>
      <c r="M37" s="94">
        <v>2</v>
      </c>
      <c r="N37" s="94" t="s">
        <v>11</v>
      </c>
      <c r="O37" s="94" t="s">
        <v>11</v>
      </c>
      <c r="P37" s="97" t="s">
        <v>11</v>
      </c>
      <c r="Q37" s="96" t="s">
        <v>11</v>
      </c>
      <c r="R37" s="97" t="s">
        <v>11</v>
      </c>
      <c r="S37" s="96" t="s">
        <v>11</v>
      </c>
      <c r="T37" s="94" t="s">
        <v>11</v>
      </c>
      <c r="U37" s="94" t="s">
        <v>11</v>
      </c>
      <c r="V37" s="94" t="s">
        <v>11</v>
      </c>
      <c r="W37" s="94" t="s">
        <v>11</v>
      </c>
      <c r="X37" s="94" t="s">
        <v>11</v>
      </c>
      <c r="Y37" s="94" t="s">
        <v>11</v>
      </c>
      <c r="Z37" s="94" t="s">
        <v>11</v>
      </c>
      <c r="AA37" s="94" t="s">
        <v>11</v>
      </c>
      <c r="AB37" s="94" t="s">
        <v>11</v>
      </c>
      <c r="AC37" s="94" t="s">
        <v>11</v>
      </c>
      <c r="AD37" s="94" t="s">
        <v>11</v>
      </c>
      <c r="AE37" s="94" t="s">
        <v>11</v>
      </c>
      <c r="AF37" s="94" t="s">
        <v>11</v>
      </c>
      <c r="AG37" s="94" t="s">
        <v>11</v>
      </c>
      <c r="AH37" s="94" t="s">
        <v>11</v>
      </c>
      <c r="AI37" s="94" t="s">
        <v>11</v>
      </c>
      <c r="AJ37" s="94" t="s">
        <v>11</v>
      </c>
      <c r="AK37" s="94" t="s">
        <v>11</v>
      </c>
      <c r="AL37" s="94" t="s">
        <v>11</v>
      </c>
      <c r="AM37" s="94" t="s">
        <v>11</v>
      </c>
      <c r="AN37" s="94" t="s">
        <v>11</v>
      </c>
      <c r="AO37" s="94" t="s">
        <v>11</v>
      </c>
      <c r="AP37" s="94" t="s">
        <v>11</v>
      </c>
      <c r="AQ37" s="94" t="s">
        <v>11</v>
      </c>
      <c r="AR37" s="94" t="s">
        <v>11</v>
      </c>
      <c r="AS37" s="94" t="s">
        <v>11</v>
      </c>
      <c r="AT37" s="94" t="s">
        <v>11</v>
      </c>
      <c r="AU37" s="94" t="s">
        <v>11</v>
      </c>
      <c r="AV37" s="24">
        <v>2</v>
      </c>
      <c r="AW37" s="6"/>
      <c r="AX37" s="7"/>
      <c r="AY37" s="7"/>
      <c r="AZ37" s="7"/>
      <c r="BA37" s="7"/>
    </row>
    <row r="38" spans="1:53" ht="16.5" customHeight="1" x14ac:dyDescent="0.35">
      <c r="A38" s="100"/>
      <c r="B38" s="99" t="s">
        <v>132</v>
      </c>
      <c r="C38" s="98" t="s">
        <v>131</v>
      </c>
      <c r="D38" s="94" t="s">
        <v>11</v>
      </c>
      <c r="E38" s="94" t="s">
        <v>11</v>
      </c>
      <c r="F38" s="94" t="s">
        <v>11</v>
      </c>
      <c r="G38" s="94" t="s">
        <v>11</v>
      </c>
      <c r="H38" s="94" t="s">
        <v>11</v>
      </c>
      <c r="I38" s="94">
        <v>4</v>
      </c>
      <c r="J38" s="94" t="s">
        <v>11</v>
      </c>
      <c r="K38" s="94">
        <v>2</v>
      </c>
      <c r="L38" s="94">
        <v>579</v>
      </c>
      <c r="M38" s="94" t="s">
        <v>11</v>
      </c>
      <c r="N38" s="94" t="s">
        <v>11</v>
      </c>
      <c r="O38" s="94">
        <v>8</v>
      </c>
      <c r="P38" s="97" t="s">
        <v>11</v>
      </c>
      <c r="Q38" s="96" t="s">
        <v>11</v>
      </c>
      <c r="R38" s="97" t="s">
        <v>11</v>
      </c>
      <c r="S38" s="96" t="s">
        <v>11</v>
      </c>
      <c r="T38" s="94" t="s">
        <v>11</v>
      </c>
      <c r="U38" s="94" t="s">
        <v>11</v>
      </c>
      <c r="V38" s="94" t="s">
        <v>11</v>
      </c>
      <c r="W38" s="94" t="s">
        <v>11</v>
      </c>
      <c r="X38" s="94" t="s">
        <v>11</v>
      </c>
      <c r="Y38" s="94">
        <v>4</v>
      </c>
      <c r="Z38" s="94" t="s">
        <v>11</v>
      </c>
      <c r="AA38" s="94" t="s">
        <v>11</v>
      </c>
      <c r="AB38" s="94" t="s">
        <v>11</v>
      </c>
      <c r="AC38" s="94" t="s">
        <v>11</v>
      </c>
      <c r="AD38" s="94" t="s">
        <v>11</v>
      </c>
      <c r="AE38" s="94" t="s">
        <v>11</v>
      </c>
      <c r="AF38" s="94" t="s">
        <v>11</v>
      </c>
      <c r="AG38" s="94" t="s">
        <v>11</v>
      </c>
      <c r="AH38" s="94">
        <v>4</v>
      </c>
      <c r="AI38" s="94" t="s">
        <v>11</v>
      </c>
      <c r="AJ38" s="94" t="s">
        <v>11</v>
      </c>
      <c r="AK38" s="94" t="s">
        <v>11</v>
      </c>
      <c r="AL38" s="94" t="s">
        <v>11</v>
      </c>
      <c r="AM38" s="94" t="s">
        <v>11</v>
      </c>
      <c r="AN38" s="94" t="s">
        <v>11</v>
      </c>
      <c r="AO38" s="94" t="s">
        <v>11</v>
      </c>
      <c r="AP38" s="94" t="s">
        <v>11</v>
      </c>
      <c r="AQ38" s="94" t="s">
        <v>11</v>
      </c>
      <c r="AR38" s="94" t="s">
        <v>11</v>
      </c>
      <c r="AS38" s="94" t="s">
        <v>11</v>
      </c>
      <c r="AT38" s="94" t="s">
        <v>11</v>
      </c>
      <c r="AU38" s="94" t="s">
        <v>11</v>
      </c>
      <c r="AV38" s="24">
        <v>601</v>
      </c>
      <c r="AW38" s="6"/>
      <c r="AX38" s="7"/>
      <c r="AY38" s="7"/>
      <c r="AZ38" s="7"/>
      <c r="BA38" s="7"/>
    </row>
    <row r="39" spans="1:53" ht="16.5" customHeight="1" x14ac:dyDescent="0.35">
      <c r="A39" s="93"/>
      <c r="B39" s="92"/>
      <c r="C39" s="91" t="s">
        <v>130</v>
      </c>
      <c r="D39" s="87" t="s">
        <v>11</v>
      </c>
      <c r="E39" s="87" t="s">
        <v>11</v>
      </c>
      <c r="F39" s="87" t="s">
        <v>11</v>
      </c>
      <c r="G39" s="87" t="s">
        <v>11</v>
      </c>
      <c r="H39" s="87" t="s">
        <v>11</v>
      </c>
      <c r="I39" s="87" t="s">
        <v>11</v>
      </c>
      <c r="J39" s="87" t="s">
        <v>11</v>
      </c>
      <c r="K39" s="87" t="s">
        <v>11</v>
      </c>
      <c r="L39" s="87" t="s">
        <v>11</v>
      </c>
      <c r="M39" s="87" t="s">
        <v>11</v>
      </c>
      <c r="N39" s="87" t="s">
        <v>11</v>
      </c>
      <c r="O39" s="87" t="s">
        <v>11</v>
      </c>
      <c r="P39" s="90" t="s">
        <v>11</v>
      </c>
      <c r="Q39" s="89" t="s">
        <v>11</v>
      </c>
      <c r="R39" s="90" t="s">
        <v>11</v>
      </c>
      <c r="S39" s="89" t="s">
        <v>11</v>
      </c>
      <c r="T39" s="87" t="s">
        <v>11</v>
      </c>
      <c r="U39" s="87" t="s">
        <v>11</v>
      </c>
      <c r="V39" s="87" t="s">
        <v>11</v>
      </c>
      <c r="W39" s="87" t="s">
        <v>11</v>
      </c>
      <c r="X39" s="87" t="s">
        <v>11</v>
      </c>
      <c r="Y39" s="87" t="s">
        <v>11</v>
      </c>
      <c r="Z39" s="87" t="s">
        <v>11</v>
      </c>
      <c r="AA39" s="87" t="s">
        <v>11</v>
      </c>
      <c r="AB39" s="87" t="s">
        <v>11</v>
      </c>
      <c r="AC39" s="87" t="s">
        <v>11</v>
      </c>
      <c r="AD39" s="87" t="s">
        <v>11</v>
      </c>
      <c r="AE39" s="87" t="s">
        <v>11</v>
      </c>
      <c r="AF39" s="87" t="s">
        <v>11</v>
      </c>
      <c r="AG39" s="87" t="s">
        <v>11</v>
      </c>
      <c r="AH39" s="87" t="s">
        <v>11</v>
      </c>
      <c r="AI39" s="87" t="s">
        <v>11</v>
      </c>
      <c r="AJ39" s="87" t="s">
        <v>11</v>
      </c>
      <c r="AK39" s="87" t="s">
        <v>11</v>
      </c>
      <c r="AL39" s="87" t="s">
        <v>11</v>
      </c>
      <c r="AM39" s="87" t="s">
        <v>11</v>
      </c>
      <c r="AN39" s="87" t="s">
        <v>11</v>
      </c>
      <c r="AO39" s="87" t="s">
        <v>11</v>
      </c>
      <c r="AP39" s="87" t="s">
        <v>11</v>
      </c>
      <c r="AQ39" s="87" t="s">
        <v>11</v>
      </c>
      <c r="AR39" s="87" t="s">
        <v>11</v>
      </c>
      <c r="AS39" s="87" t="s">
        <v>11</v>
      </c>
      <c r="AT39" s="87" t="s">
        <v>11</v>
      </c>
      <c r="AU39" s="87" t="s">
        <v>11</v>
      </c>
      <c r="AV39" s="24" t="s">
        <v>1</v>
      </c>
      <c r="AW39" s="6"/>
      <c r="AX39" s="7"/>
      <c r="AY39" s="7"/>
      <c r="AZ39" s="7"/>
      <c r="BA39" s="7"/>
    </row>
    <row r="40" spans="1:53" ht="16.5" customHeight="1" x14ac:dyDescent="0.35">
      <c r="A40" s="113" t="s">
        <v>10</v>
      </c>
      <c r="B40" s="112" t="s">
        <v>134</v>
      </c>
      <c r="C40" s="111"/>
      <c r="D40" s="24">
        <f>D45</f>
        <v>10</v>
      </c>
      <c r="E40" s="24" t="str">
        <f>E45</f>
        <v>-</v>
      </c>
      <c r="F40" s="24" t="str">
        <f>F45</f>
        <v>-</v>
      </c>
      <c r="G40" s="24" t="str">
        <f>G45</f>
        <v>-</v>
      </c>
      <c r="H40" s="24">
        <f>H45</f>
        <v>4</v>
      </c>
      <c r="I40" s="24" t="str">
        <f>I45</f>
        <v>-</v>
      </c>
      <c r="J40" s="24" t="str">
        <f>J45</f>
        <v>-</v>
      </c>
      <c r="K40" s="24">
        <f>K45</f>
        <v>5</v>
      </c>
      <c r="L40" s="24">
        <f>L45</f>
        <v>14</v>
      </c>
      <c r="M40" s="24">
        <f>M45</f>
        <v>5</v>
      </c>
      <c r="N40" s="24" t="str">
        <f>N45</f>
        <v>-</v>
      </c>
      <c r="O40" s="24">
        <f>O45</f>
        <v>3</v>
      </c>
      <c r="P40" s="24">
        <f>P45</f>
        <v>2</v>
      </c>
      <c r="Q40" s="24" t="str">
        <f>Q45</f>
        <v>-</v>
      </c>
      <c r="R40" s="24" t="str">
        <f>R45</f>
        <v>-</v>
      </c>
      <c r="S40" s="24" t="str">
        <f>S45</f>
        <v>-</v>
      </c>
      <c r="T40" s="24">
        <f>T45</f>
        <v>8</v>
      </c>
      <c r="U40" s="24" t="str">
        <f>U45</f>
        <v>-</v>
      </c>
      <c r="V40" s="24" t="str">
        <f>V45</f>
        <v>-</v>
      </c>
      <c r="W40" s="24" t="str">
        <f>W45</f>
        <v>-</v>
      </c>
      <c r="X40" s="24" t="str">
        <f>X45</f>
        <v>-</v>
      </c>
      <c r="Y40" s="24">
        <f>Y45</f>
        <v>1</v>
      </c>
      <c r="Z40" s="24" t="str">
        <f>Z45</f>
        <v>-</v>
      </c>
      <c r="AA40" s="24" t="str">
        <f>AA45</f>
        <v>-</v>
      </c>
      <c r="AB40" s="24" t="str">
        <f>AB45</f>
        <v>-</v>
      </c>
      <c r="AC40" s="24" t="str">
        <f>AC45</f>
        <v>-</v>
      </c>
      <c r="AD40" s="24" t="str">
        <f>AD45</f>
        <v>-</v>
      </c>
      <c r="AE40" s="24" t="str">
        <f>AE45</f>
        <v>-</v>
      </c>
      <c r="AF40" s="24" t="str">
        <f>AF45</f>
        <v>-</v>
      </c>
      <c r="AG40" s="24" t="str">
        <f>AG45</f>
        <v>-</v>
      </c>
      <c r="AH40" s="24">
        <f>AH45</f>
        <v>3</v>
      </c>
      <c r="AI40" s="24" t="str">
        <f>AI45</f>
        <v>-</v>
      </c>
      <c r="AJ40" s="24" t="str">
        <f>AJ45</f>
        <v>-</v>
      </c>
      <c r="AK40" s="24" t="str">
        <f>AK45</f>
        <v>-</v>
      </c>
      <c r="AL40" s="24" t="str">
        <f>AL45</f>
        <v>-</v>
      </c>
      <c r="AM40" s="24" t="str">
        <f>AM45</f>
        <v>-</v>
      </c>
      <c r="AN40" s="24" t="str">
        <f>AN45</f>
        <v>-</v>
      </c>
      <c r="AO40" s="24" t="str">
        <f>AO45</f>
        <v>-</v>
      </c>
      <c r="AP40" s="24" t="str">
        <f>AP45</f>
        <v>-</v>
      </c>
      <c r="AQ40" s="24" t="str">
        <f>AQ45</f>
        <v>-</v>
      </c>
      <c r="AR40" s="24" t="str">
        <f>AR45</f>
        <v>-</v>
      </c>
      <c r="AS40" s="24" t="str">
        <f>AS45</f>
        <v>-</v>
      </c>
      <c r="AT40" s="24">
        <f>AT45</f>
        <v>1</v>
      </c>
      <c r="AU40" s="24" t="str">
        <f>AU45</f>
        <v>-</v>
      </c>
      <c r="AV40" s="24">
        <f>IF(SUM(D40:AU40)=0,"-",SUM(D40:AU40))</f>
        <v>56</v>
      </c>
      <c r="AW40" s="6"/>
      <c r="AX40" s="7"/>
      <c r="AY40" s="7"/>
      <c r="AZ40" s="7"/>
      <c r="BA40" s="7"/>
    </row>
    <row r="41" spans="1:53" ht="16.5" customHeight="1" x14ac:dyDescent="0.35">
      <c r="A41" s="110"/>
      <c r="B41" s="109" t="s">
        <v>133</v>
      </c>
      <c r="C41" s="108" t="s">
        <v>131</v>
      </c>
      <c r="D41" s="24">
        <f>D46</f>
        <v>40</v>
      </c>
      <c r="E41" s="24" t="str">
        <f>E46</f>
        <v>-</v>
      </c>
      <c r="F41" s="24" t="str">
        <f>F46</f>
        <v>-</v>
      </c>
      <c r="G41" s="24" t="str">
        <f>G46</f>
        <v>-</v>
      </c>
      <c r="H41" s="24">
        <f>H46</f>
        <v>13</v>
      </c>
      <c r="I41" s="24" t="str">
        <f>I46</f>
        <v>-</v>
      </c>
      <c r="J41" s="24" t="str">
        <f>J46</f>
        <v>-</v>
      </c>
      <c r="K41" s="24">
        <f>K46</f>
        <v>8</v>
      </c>
      <c r="L41" s="24" t="str">
        <f>L46</f>
        <v>-</v>
      </c>
      <c r="M41" s="24">
        <f>M46</f>
        <v>24</v>
      </c>
      <c r="N41" s="24" t="str">
        <f>N46</f>
        <v>-</v>
      </c>
      <c r="O41" s="24">
        <f>O46</f>
        <v>3</v>
      </c>
      <c r="P41" s="24" t="str">
        <f>P46</f>
        <v>-</v>
      </c>
      <c r="Q41" s="24" t="str">
        <f>Q46</f>
        <v>-</v>
      </c>
      <c r="R41" s="24" t="str">
        <f>R46</f>
        <v>-</v>
      </c>
      <c r="S41" s="24" t="str">
        <f>S46</f>
        <v>-</v>
      </c>
      <c r="T41" s="24">
        <f>T46</f>
        <v>48</v>
      </c>
      <c r="U41" s="24" t="str">
        <f>U46</f>
        <v>-</v>
      </c>
      <c r="V41" s="24" t="str">
        <f>V46</f>
        <v>-</v>
      </c>
      <c r="W41" s="24" t="str">
        <f>W46</f>
        <v>-</v>
      </c>
      <c r="X41" s="24" t="str">
        <f>X46</f>
        <v>-</v>
      </c>
      <c r="Y41" s="24">
        <f>Y46</f>
        <v>2</v>
      </c>
      <c r="Z41" s="24" t="str">
        <f>Z46</f>
        <v>-</v>
      </c>
      <c r="AA41" s="24" t="str">
        <f>AA46</f>
        <v>-</v>
      </c>
      <c r="AB41" s="24" t="str">
        <f>AB46</f>
        <v>-</v>
      </c>
      <c r="AC41" s="24" t="str">
        <f>AC46</f>
        <v>-</v>
      </c>
      <c r="AD41" s="24" t="str">
        <f>AD46</f>
        <v>-</v>
      </c>
      <c r="AE41" s="24" t="str">
        <f>AE46</f>
        <v>-</v>
      </c>
      <c r="AF41" s="24" t="str">
        <f>AF46</f>
        <v>-</v>
      </c>
      <c r="AG41" s="24" t="str">
        <f>AG46</f>
        <v>-</v>
      </c>
      <c r="AH41" s="24">
        <f>AH46</f>
        <v>6</v>
      </c>
      <c r="AI41" s="24" t="str">
        <f>AI46</f>
        <v>-</v>
      </c>
      <c r="AJ41" s="24" t="str">
        <f>AJ46</f>
        <v>-</v>
      </c>
      <c r="AK41" s="24" t="str">
        <f>AK46</f>
        <v>-</v>
      </c>
      <c r="AL41" s="24" t="str">
        <f>AL46</f>
        <v>-</v>
      </c>
      <c r="AM41" s="24" t="str">
        <f>AM46</f>
        <v>-</v>
      </c>
      <c r="AN41" s="24" t="str">
        <f>AN46</f>
        <v>-</v>
      </c>
      <c r="AO41" s="24" t="str">
        <f>AO46</f>
        <v>-</v>
      </c>
      <c r="AP41" s="24" t="str">
        <f>AP46</f>
        <v>-</v>
      </c>
      <c r="AQ41" s="24" t="str">
        <f>AQ46</f>
        <v>-</v>
      </c>
      <c r="AR41" s="24" t="str">
        <f>AR46</f>
        <v>-</v>
      </c>
      <c r="AS41" s="24" t="str">
        <f>AS46</f>
        <v>-</v>
      </c>
      <c r="AT41" s="24" t="str">
        <f>AT46</f>
        <v>-</v>
      </c>
      <c r="AU41" s="24" t="str">
        <f>AU46</f>
        <v>-</v>
      </c>
      <c r="AV41" s="24">
        <f>IF(SUM(D41:AU41)=0,"-",SUM(D41:AU41))</f>
        <v>144</v>
      </c>
      <c r="AW41" s="6"/>
      <c r="AX41" s="7"/>
      <c r="AY41" s="7"/>
      <c r="AZ41" s="7"/>
      <c r="BA41" s="7"/>
    </row>
    <row r="42" spans="1:53" ht="16.5" customHeight="1" x14ac:dyDescent="0.35">
      <c r="A42" s="110"/>
      <c r="B42" s="106"/>
      <c r="C42" s="108" t="s">
        <v>130</v>
      </c>
      <c r="D42" s="24" t="str">
        <f>D47</f>
        <v>-</v>
      </c>
      <c r="E42" s="24" t="str">
        <f>E47</f>
        <v>-</v>
      </c>
      <c r="F42" s="24" t="str">
        <f>F47</f>
        <v>-</v>
      </c>
      <c r="G42" s="24" t="str">
        <f>G47</f>
        <v>-</v>
      </c>
      <c r="H42" s="24" t="str">
        <f>H47</f>
        <v>-</v>
      </c>
      <c r="I42" s="24" t="str">
        <f>I47</f>
        <v>-</v>
      </c>
      <c r="J42" s="24" t="str">
        <f>J47</f>
        <v>-</v>
      </c>
      <c r="K42" s="24" t="str">
        <f>K47</f>
        <v>-</v>
      </c>
      <c r="L42" s="24" t="str">
        <f>L47</f>
        <v>-</v>
      </c>
      <c r="M42" s="24" t="str">
        <f>M47</f>
        <v>-</v>
      </c>
      <c r="N42" s="24" t="str">
        <f>N47</f>
        <v>-</v>
      </c>
      <c r="O42" s="24" t="str">
        <f>O47</f>
        <v>-</v>
      </c>
      <c r="P42" s="24" t="str">
        <f>P47</f>
        <v>-</v>
      </c>
      <c r="Q42" s="24" t="str">
        <f>Q47</f>
        <v>-</v>
      </c>
      <c r="R42" s="24" t="str">
        <f>R47</f>
        <v>-</v>
      </c>
      <c r="S42" s="24" t="str">
        <f>S47</f>
        <v>-</v>
      </c>
      <c r="T42" s="24" t="str">
        <f>T47</f>
        <v>-</v>
      </c>
      <c r="U42" s="24" t="str">
        <f>U47</f>
        <v>-</v>
      </c>
      <c r="V42" s="24" t="str">
        <f>V47</f>
        <v>-</v>
      </c>
      <c r="W42" s="24" t="str">
        <f>W47</f>
        <v>-</v>
      </c>
      <c r="X42" s="24" t="str">
        <f>X47</f>
        <v>-</v>
      </c>
      <c r="Y42" s="24" t="str">
        <f>Y47</f>
        <v>-</v>
      </c>
      <c r="Z42" s="24" t="str">
        <f>Z47</f>
        <v>-</v>
      </c>
      <c r="AA42" s="24" t="str">
        <f>AA47</f>
        <v>-</v>
      </c>
      <c r="AB42" s="24" t="str">
        <f>AB47</f>
        <v>-</v>
      </c>
      <c r="AC42" s="24" t="str">
        <f>AC47</f>
        <v>-</v>
      </c>
      <c r="AD42" s="24" t="str">
        <f>AD47</f>
        <v>-</v>
      </c>
      <c r="AE42" s="24" t="str">
        <f>AE47</f>
        <v>-</v>
      </c>
      <c r="AF42" s="24" t="str">
        <f>AF47</f>
        <v>-</v>
      </c>
      <c r="AG42" s="24" t="str">
        <f>AG47</f>
        <v>-</v>
      </c>
      <c r="AH42" s="24" t="str">
        <f>AH47</f>
        <v>-</v>
      </c>
      <c r="AI42" s="24" t="str">
        <f>AI47</f>
        <v>-</v>
      </c>
      <c r="AJ42" s="24" t="str">
        <f>AJ47</f>
        <v>-</v>
      </c>
      <c r="AK42" s="24" t="str">
        <f>AK47</f>
        <v>-</v>
      </c>
      <c r="AL42" s="24" t="str">
        <f>AL47</f>
        <v>-</v>
      </c>
      <c r="AM42" s="24" t="str">
        <f>AM47</f>
        <v>-</v>
      </c>
      <c r="AN42" s="24" t="str">
        <f>AN47</f>
        <v>-</v>
      </c>
      <c r="AO42" s="24" t="str">
        <f>AO47</f>
        <v>-</v>
      </c>
      <c r="AP42" s="24" t="str">
        <f>AP47</f>
        <v>-</v>
      </c>
      <c r="AQ42" s="24" t="str">
        <f>AQ47</f>
        <v>-</v>
      </c>
      <c r="AR42" s="24" t="str">
        <f>AR47</f>
        <v>-</v>
      </c>
      <c r="AS42" s="24" t="str">
        <f>AS47</f>
        <v>-</v>
      </c>
      <c r="AT42" s="24" t="str">
        <f>AT47</f>
        <v>-</v>
      </c>
      <c r="AU42" s="24" t="str">
        <f>AU47</f>
        <v>-</v>
      </c>
      <c r="AV42" s="24" t="str">
        <f>IF(SUM(D42:AU42)=0,"-",SUM(D42:AU42))</f>
        <v>-</v>
      </c>
      <c r="AW42" s="6"/>
      <c r="AX42" s="7"/>
      <c r="AY42" s="7"/>
      <c r="AZ42" s="7"/>
      <c r="BA42" s="7"/>
    </row>
    <row r="43" spans="1:53" ht="16.5" customHeight="1" x14ac:dyDescent="0.35">
      <c r="A43" s="110"/>
      <c r="B43" s="109" t="s">
        <v>132</v>
      </c>
      <c r="C43" s="108" t="s">
        <v>131</v>
      </c>
      <c r="D43" s="24" t="str">
        <f>D48</f>
        <v>-</v>
      </c>
      <c r="E43" s="24" t="str">
        <f>E48</f>
        <v>-</v>
      </c>
      <c r="F43" s="24" t="str">
        <f>F48</f>
        <v>-</v>
      </c>
      <c r="G43" s="24" t="str">
        <f>G48</f>
        <v>-</v>
      </c>
      <c r="H43" s="24">
        <f>H48</f>
        <v>12</v>
      </c>
      <c r="I43" s="24" t="str">
        <f>I48</f>
        <v>-</v>
      </c>
      <c r="J43" s="24" t="str">
        <f>J48</f>
        <v>-</v>
      </c>
      <c r="K43" s="24">
        <f>K48</f>
        <v>11</v>
      </c>
      <c r="L43" s="24">
        <f>L48</f>
        <v>872</v>
      </c>
      <c r="M43" s="24">
        <f>M48</f>
        <v>2</v>
      </c>
      <c r="N43" s="24" t="str">
        <f>N48</f>
        <v>-</v>
      </c>
      <c r="O43" s="24">
        <f>O48</f>
        <v>26</v>
      </c>
      <c r="P43" s="24">
        <f>P48</f>
        <v>4</v>
      </c>
      <c r="Q43" s="24" t="str">
        <f>Q48</f>
        <v>-</v>
      </c>
      <c r="R43" s="24" t="str">
        <f>R48</f>
        <v>-</v>
      </c>
      <c r="S43" s="24" t="str">
        <f>S48</f>
        <v>-</v>
      </c>
      <c r="T43" s="24" t="str">
        <f>T48</f>
        <v>-</v>
      </c>
      <c r="U43" s="24" t="str">
        <f>U48</f>
        <v>-</v>
      </c>
      <c r="V43" s="24" t="str">
        <f>V48</f>
        <v>-</v>
      </c>
      <c r="W43" s="24" t="str">
        <f>W48</f>
        <v>-</v>
      </c>
      <c r="X43" s="24" t="str">
        <f>X48</f>
        <v>-</v>
      </c>
      <c r="Y43" s="24">
        <f>Y48</f>
        <v>4</v>
      </c>
      <c r="Z43" s="24" t="str">
        <f>Z48</f>
        <v>-</v>
      </c>
      <c r="AA43" s="24" t="str">
        <f>AA48</f>
        <v>-</v>
      </c>
      <c r="AB43" s="24" t="str">
        <f>AB48</f>
        <v>-</v>
      </c>
      <c r="AC43" s="24" t="str">
        <f>AC48</f>
        <v>-</v>
      </c>
      <c r="AD43" s="24" t="str">
        <f>AD48</f>
        <v>-</v>
      </c>
      <c r="AE43" s="24" t="str">
        <f>AE48</f>
        <v>-</v>
      </c>
      <c r="AF43" s="24" t="str">
        <f>AF48</f>
        <v>-</v>
      </c>
      <c r="AG43" s="24" t="str">
        <f>AG48</f>
        <v>-</v>
      </c>
      <c r="AH43" s="24" t="str">
        <f>AH48</f>
        <v>-</v>
      </c>
      <c r="AI43" s="24" t="str">
        <f>AI48</f>
        <v>-</v>
      </c>
      <c r="AJ43" s="24" t="str">
        <f>AJ48</f>
        <v>-</v>
      </c>
      <c r="AK43" s="24" t="str">
        <f>AK48</f>
        <v>-</v>
      </c>
      <c r="AL43" s="24" t="str">
        <f>AL48</f>
        <v>-</v>
      </c>
      <c r="AM43" s="24" t="str">
        <f>AM48</f>
        <v>-</v>
      </c>
      <c r="AN43" s="24" t="str">
        <f>AN48</f>
        <v>-</v>
      </c>
      <c r="AO43" s="24" t="str">
        <f>AO48</f>
        <v>-</v>
      </c>
      <c r="AP43" s="24" t="str">
        <f>AP48</f>
        <v>-</v>
      </c>
      <c r="AQ43" s="24" t="str">
        <f>AQ48</f>
        <v>-</v>
      </c>
      <c r="AR43" s="24" t="str">
        <f>AR48</f>
        <v>-</v>
      </c>
      <c r="AS43" s="24" t="str">
        <f>AS48</f>
        <v>-</v>
      </c>
      <c r="AT43" s="24">
        <f>AT48</f>
        <v>10</v>
      </c>
      <c r="AU43" s="24" t="str">
        <f>AU48</f>
        <v>-</v>
      </c>
      <c r="AV43" s="24">
        <f>IF(SUM(D43:AU43)=0,"-",SUM(D43:AU43))</f>
        <v>941</v>
      </c>
      <c r="AW43" s="6"/>
      <c r="AX43" s="7"/>
      <c r="AY43" s="7"/>
      <c r="AZ43" s="7"/>
      <c r="BA43" s="7"/>
    </row>
    <row r="44" spans="1:53" ht="16.5" customHeight="1" x14ac:dyDescent="0.35">
      <c r="A44" s="107"/>
      <c r="B44" s="106"/>
      <c r="C44" s="105" t="s">
        <v>130</v>
      </c>
      <c r="D44" s="24" t="str">
        <f>D49</f>
        <v>-</v>
      </c>
      <c r="E44" s="24" t="str">
        <f>E49</f>
        <v>-</v>
      </c>
      <c r="F44" s="24" t="str">
        <f>F49</f>
        <v>-</v>
      </c>
      <c r="G44" s="24" t="str">
        <f>G49</f>
        <v>-</v>
      </c>
      <c r="H44" s="24" t="str">
        <f>H49</f>
        <v>-</v>
      </c>
      <c r="I44" s="24" t="str">
        <f>I49</f>
        <v>-</v>
      </c>
      <c r="J44" s="24" t="str">
        <f>J49</f>
        <v>-</v>
      </c>
      <c r="K44" s="24" t="str">
        <f>K49</f>
        <v>-</v>
      </c>
      <c r="L44" s="24" t="str">
        <f>L49</f>
        <v>-</v>
      </c>
      <c r="M44" s="24" t="str">
        <f>M49</f>
        <v>-</v>
      </c>
      <c r="N44" s="24" t="str">
        <f>N49</f>
        <v>-</v>
      </c>
      <c r="O44" s="24" t="str">
        <f>O49</f>
        <v>-</v>
      </c>
      <c r="P44" s="24" t="str">
        <f>P49</f>
        <v>-</v>
      </c>
      <c r="Q44" s="24" t="str">
        <f>Q49</f>
        <v>-</v>
      </c>
      <c r="R44" s="24" t="str">
        <f>R49</f>
        <v>-</v>
      </c>
      <c r="S44" s="24" t="str">
        <f>S49</f>
        <v>-</v>
      </c>
      <c r="T44" s="24" t="str">
        <f>T49</f>
        <v>-</v>
      </c>
      <c r="U44" s="24" t="str">
        <f>U49</f>
        <v>-</v>
      </c>
      <c r="V44" s="24" t="str">
        <f>V49</f>
        <v>-</v>
      </c>
      <c r="W44" s="24" t="str">
        <f>W49</f>
        <v>-</v>
      </c>
      <c r="X44" s="24" t="str">
        <f>X49</f>
        <v>-</v>
      </c>
      <c r="Y44" s="24" t="str">
        <f>Y49</f>
        <v>-</v>
      </c>
      <c r="Z44" s="24" t="str">
        <f>Z49</f>
        <v>-</v>
      </c>
      <c r="AA44" s="24" t="str">
        <f>AA49</f>
        <v>-</v>
      </c>
      <c r="AB44" s="24" t="str">
        <f>AB49</f>
        <v>-</v>
      </c>
      <c r="AC44" s="24" t="str">
        <f>AC49</f>
        <v>-</v>
      </c>
      <c r="AD44" s="24" t="str">
        <f>AD49</f>
        <v>-</v>
      </c>
      <c r="AE44" s="24" t="str">
        <f>AE49</f>
        <v>-</v>
      </c>
      <c r="AF44" s="24" t="str">
        <f>AF49</f>
        <v>-</v>
      </c>
      <c r="AG44" s="24" t="str">
        <f>AG49</f>
        <v>-</v>
      </c>
      <c r="AH44" s="24" t="str">
        <f>AH49</f>
        <v>-</v>
      </c>
      <c r="AI44" s="24" t="str">
        <f>AI49</f>
        <v>-</v>
      </c>
      <c r="AJ44" s="24" t="str">
        <f>AJ49</f>
        <v>-</v>
      </c>
      <c r="AK44" s="24" t="str">
        <f>AK49</f>
        <v>-</v>
      </c>
      <c r="AL44" s="24" t="str">
        <f>AL49</f>
        <v>-</v>
      </c>
      <c r="AM44" s="24" t="str">
        <f>AM49</f>
        <v>-</v>
      </c>
      <c r="AN44" s="24" t="str">
        <f>AN49</f>
        <v>-</v>
      </c>
      <c r="AO44" s="24" t="str">
        <f>AO49</f>
        <v>-</v>
      </c>
      <c r="AP44" s="24" t="str">
        <f>AP49</f>
        <v>-</v>
      </c>
      <c r="AQ44" s="24" t="str">
        <f>AQ49</f>
        <v>-</v>
      </c>
      <c r="AR44" s="24" t="str">
        <f>AR49</f>
        <v>-</v>
      </c>
      <c r="AS44" s="24" t="str">
        <f>AS49</f>
        <v>-</v>
      </c>
      <c r="AT44" s="24" t="str">
        <f>AT49</f>
        <v>-</v>
      </c>
      <c r="AU44" s="24" t="str">
        <f>AU49</f>
        <v>-</v>
      </c>
      <c r="AV44" s="24" t="str">
        <f>IF(SUM(D44:AU44)=0,"-",SUM(D44:AU44))</f>
        <v>-</v>
      </c>
      <c r="AW44" s="6"/>
      <c r="AX44" s="7"/>
      <c r="AY44" s="7"/>
      <c r="AZ44" s="7"/>
      <c r="BA44" s="7"/>
    </row>
    <row r="45" spans="1:53" ht="16.5" customHeight="1" x14ac:dyDescent="0.35">
      <c r="A45" s="104" t="s">
        <v>9</v>
      </c>
      <c r="B45" s="103" t="s">
        <v>134</v>
      </c>
      <c r="C45" s="102"/>
      <c r="D45" s="101">
        <v>10</v>
      </c>
      <c r="E45" s="94" t="s">
        <v>1</v>
      </c>
      <c r="F45" s="94" t="s">
        <v>1</v>
      </c>
      <c r="G45" s="94" t="s">
        <v>1</v>
      </c>
      <c r="H45" s="94">
        <v>4</v>
      </c>
      <c r="I45" s="94" t="s">
        <v>1</v>
      </c>
      <c r="J45" s="94" t="s">
        <v>79</v>
      </c>
      <c r="K45" s="94">
        <v>5</v>
      </c>
      <c r="L45" s="94">
        <v>14</v>
      </c>
      <c r="M45" s="94">
        <v>5</v>
      </c>
      <c r="N45" s="94" t="s">
        <v>1</v>
      </c>
      <c r="O45" s="94">
        <v>3</v>
      </c>
      <c r="P45" s="97">
        <v>2</v>
      </c>
      <c r="Q45" s="96" t="s">
        <v>1</v>
      </c>
      <c r="R45" s="97" t="s">
        <v>1</v>
      </c>
      <c r="S45" s="96" t="s">
        <v>1</v>
      </c>
      <c r="T45" s="94">
        <v>8</v>
      </c>
      <c r="U45" s="94" t="s">
        <v>1</v>
      </c>
      <c r="V45" s="94" t="s">
        <v>1</v>
      </c>
      <c r="W45" s="95" t="s">
        <v>1</v>
      </c>
      <c r="X45" s="94" t="s">
        <v>1</v>
      </c>
      <c r="Y45" s="94">
        <v>1</v>
      </c>
      <c r="Z45" s="94" t="s">
        <v>1</v>
      </c>
      <c r="AA45" s="94" t="s">
        <v>1</v>
      </c>
      <c r="AB45" s="94" t="s">
        <v>1</v>
      </c>
      <c r="AC45" s="94" t="s">
        <v>1</v>
      </c>
      <c r="AD45" s="94" t="s">
        <v>1</v>
      </c>
      <c r="AE45" s="94" t="s">
        <v>1</v>
      </c>
      <c r="AF45" s="94" t="s">
        <v>1</v>
      </c>
      <c r="AG45" s="94" t="s">
        <v>1</v>
      </c>
      <c r="AH45" s="94">
        <v>3</v>
      </c>
      <c r="AI45" s="94" t="s">
        <v>1</v>
      </c>
      <c r="AJ45" s="94" t="s">
        <v>1</v>
      </c>
      <c r="AK45" s="94" t="s">
        <v>1</v>
      </c>
      <c r="AL45" s="94" t="s">
        <v>1</v>
      </c>
      <c r="AM45" s="94" t="s">
        <v>1</v>
      </c>
      <c r="AN45" s="94" t="s">
        <v>1</v>
      </c>
      <c r="AO45" s="94" t="s">
        <v>1</v>
      </c>
      <c r="AP45" s="94" t="s">
        <v>1</v>
      </c>
      <c r="AQ45" s="94" t="s">
        <v>1</v>
      </c>
      <c r="AR45" s="94" t="s">
        <v>1</v>
      </c>
      <c r="AS45" s="94" t="s">
        <v>1</v>
      </c>
      <c r="AT45" s="94">
        <v>1</v>
      </c>
      <c r="AU45" s="94" t="s">
        <v>1</v>
      </c>
      <c r="AV45" s="24">
        <v>56</v>
      </c>
      <c r="AW45" s="6"/>
      <c r="AX45" s="7"/>
      <c r="AY45" s="7"/>
      <c r="AZ45" s="7"/>
      <c r="BA45" s="7"/>
    </row>
    <row r="46" spans="1:53" ht="16.5" customHeight="1" x14ac:dyDescent="0.35">
      <c r="A46" s="100"/>
      <c r="B46" s="99" t="s">
        <v>133</v>
      </c>
      <c r="C46" s="98" t="s">
        <v>131</v>
      </c>
      <c r="D46" s="94">
        <v>40</v>
      </c>
      <c r="E46" s="94" t="s">
        <v>1</v>
      </c>
      <c r="F46" s="94" t="s">
        <v>1</v>
      </c>
      <c r="G46" s="94" t="s">
        <v>1</v>
      </c>
      <c r="H46" s="94">
        <v>13</v>
      </c>
      <c r="I46" s="94" t="s">
        <v>1</v>
      </c>
      <c r="J46" s="94" t="s">
        <v>79</v>
      </c>
      <c r="K46" s="94">
        <v>8</v>
      </c>
      <c r="L46" s="94" t="s">
        <v>1</v>
      </c>
      <c r="M46" s="94">
        <v>24</v>
      </c>
      <c r="N46" s="94" t="s">
        <v>1</v>
      </c>
      <c r="O46" s="94">
        <v>3</v>
      </c>
      <c r="P46" s="97" t="s">
        <v>1</v>
      </c>
      <c r="Q46" s="96" t="s">
        <v>1</v>
      </c>
      <c r="R46" s="97" t="s">
        <v>1</v>
      </c>
      <c r="S46" s="96" t="s">
        <v>1</v>
      </c>
      <c r="T46" s="94">
        <v>48</v>
      </c>
      <c r="U46" s="94" t="s">
        <v>1</v>
      </c>
      <c r="V46" s="94" t="s">
        <v>1</v>
      </c>
      <c r="W46" s="95" t="s">
        <v>1</v>
      </c>
      <c r="X46" s="94" t="s">
        <v>1</v>
      </c>
      <c r="Y46" s="94">
        <v>2</v>
      </c>
      <c r="Z46" s="94" t="s">
        <v>1</v>
      </c>
      <c r="AA46" s="94" t="s">
        <v>1</v>
      </c>
      <c r="AB46" s="94" t="s">
        <v>1</v>
      </c>
      <c r="AC46" s="94" t="s">
        <v>1</v>
      </c>
      <c r="AD46" s="94" t="s">
        <v>1</v>
      </c>
      <c r="AE46" s="94" t="s">
        <v>1</v>
      </c>
      <c r="AF46" s="94" t="s">
        <v>1</v>
      </c>
      <c r="AG46" s="94" t="s">
        <v>1</v>
      </c>
      <c r="AH46" s="94">
        <v>6</v>
      </c>
      <c r="AI46" s="94" t="s">
        <v>1</v>
      </c>
      <c r="AJ46" s="94" t="s">
        <v>1</v>
      </c>
      <c r="AK46" s="94" t="s">
        <v>1</v>
      </c>
      <c r="AL46" s="94" t="s">
        <v>1</v>
      </c>
      <c r="AM46" s="94" t="s">
        <v>1</v>
      </c>
      <c r="AN46" s="94" t="s">
        <v>1</v>
      </c>
      <c r="AO46" s="94" t="s">
        <v>1</v>
      </c>
      <c r="AP46" s="94" t="s">
        <v>1</v>
      </c>
      <c r="AQ46" s="94" t="s">
        <v>1</v>
      </c>
      <c r="AR46" s="94" t="s">
        <v>1</v>
      </c>
      <c r="AS46" s="94" t="s">
        <v>1</v>
      </c>
      <c r="AT46" s="94" t="s">
        <v>1</v>
      </c>
      <c r="AU46" s="94" t="s">
        <v>1</v>
      </c>
      <c r="AV46" s="24">
        <v>144</v>
      </c>
      <c r="AW46" s="6"/>
      <c r="AX46" s="7"/>
      <c r="AY46" s="7"/>
      <c r="AZ46" s="7"/>
      <c r="BA46" s="7"/>
    </row>
    <row r="47" spans="1:53" ht="16.5" customHeight="1" x14ac:dyDescent="0.35">
      <c r="A47" s="100"/>
      <c r="B47" s="92"/>
      <c r="C47" s="98" t="s">
        <v>130</v>
      </c>
      <c r="D47" s="94" t="s">
        <v>1</v>
      </c>
      <c r="E47" s="94" t="s">
        <v>1</v>
      </c>
      <c r="F47" s="94" t="s">
        <v>1</v>
      </c>
      <c r="G47" s="94" t="s">
        <v>1</v>
      </c>
      <c r="H47" s="94" t="s">
        <v>1</v>
      </c>
      <c r="I47" s="94" t="s">
        <v>1</v>
      </c>
      <c r="J47" s="94" t="s">
        <v>1</v>
      </c>
      <c r="K47" s="94" t="s">
        <v>1</v>
      </c>
      <c r="L47" s="94" t="s">
        <v>1</v>
      </c>
      <c r="M47" s="94" t="s">
        <v>1</v>
      </c>
      <c r="N47" s="94" t="s">
        <v>1</v>
      </c>
      <c r="O47" s="94" t="s">
        <v>1</v>
      </c>
      <c r="P47" s="97" t="s">
        <v>1</v>
      </c>
      <c r="Q47" s="96" t="s">
        <v>1</v>
      </c>
      <c r="R47" s="97" t="s">
        <v>1</v>
      </c>
      <c r="S47" s="96" t="s">
        <v>1</v>
      </c>
      <c r="T47" s="94" t="s">
        <v>1</v>
      </c>
      <c r="U47" s="94" t="s">
        <v>1</v>
      </c>
      <c r="V47" s="94" t="s">
        <v>1</v>
      </c>
      <c r="W47" s="95" t="s">
        <v>1</v>
      </c>
      <c r="X47" s="94" t="s">
        <v>1</v>
      </c>
      <c r="Y47" s="94" t="s">
        <v>1</v>
      </c>
      <c r="Z47" s="94" t="s">
        <v>1</v>
      </c>
      <c r="AA47" s="94" t="s">
        <v>1</v>
      </c>
      <c r="AB47" s="94" t="s">
        <v>1</v>
      </c>
      <c r="AC47" s="94" t="s">
        <v>1</v>
      </c>
      <c r="AD47" s="94" t="s">
        <v>1</v>
      </c>
      <c r="AE47" s="94" t="s">
        <v>1</v>
      </c>
      <c r="AF47" s="94" t="s">
        <v>1</v>
      </c>
      <c r="AG47" s="94" t="s">
        <v>1</v>
      </c>
      <c r="AH47" s="94" t="s">
        <v>1</v>
      </c>
      <c r="AI47" s="94" t="s">
        <v>1</v>
      </c>
      <c r="AJ47" s="94" t="s">
        <v>1</v>
      </c>
      <c r="AK47" s="94" t="s">
        <v>1</v>
      </c>
      <c r="AL47" s="94" t="s">
        <v>1</v>
      </c>
      <c r="AM47" s="94" t="s">
        <v>1</v>
      </c>
      <c r="AN47" s="94" t="s">
        <v>1</v>
      </c>
      <c r="AO47" s="94" t="s">
        <v>1</v>
      </c>
      <c r="AP47" s="94" t="s">
        <v>1</v>
      </c>
      <c r="AQ47" s="94" t="s">
        <v>1</v>
      </c>
      <c r="AR47" s="94" t="s">
        <v>1</v>
      </c>
      <c r="AS47" s="94" t="s">
        <v>1</v>
      </c>
      <c r="AT47" s="94" t="s">
        <v>1</v>
      </c>
      <c r="AU47" s="94" t="s">
        <v>1</v>
      </c>
      <c r="AV47" s="24" t="s">
        <v>1</v>
      </c>
      <c r="AW47" s="6"/>
      <c r="AX47" s="7"/>
      <c r="AY47" s="7"/>
      <c r="AZ47" s="7"/>
      <c r="BA47" s="7"/>
    </row>
    <row r="48" spans="1:53" ht="16.5" customHeight="1" x14ac:dyDescent="0.35">
      <c r="A48" s="100"/>
      <c r="B48" s="99" t="s">
        <v>132</v>
      </c>
      <c r="C48" s="98" t="s">
        <v>131</v>
      </c>
      <c r="D48" s="94" t="s">
        <v>1</v>
      </c>
      <c r="E48" s="94" t="s">
        <v>1</v>
      </c>
      <c r="F48" s="94" t="s">
        <v>1</v>
      </c>
      <c r="G48" s="94" t="s">
        <v>1</v>
      </c>
      <c r="H48" s="94">
        <v>12</v>
      </c>
      <c r="I48" s="94" t="s">
        <v>1</v>
      </c>
      <c r="J48" s="94" t="s">
        <v>79</v>
      </c>
      <c r="K48" s="94">
        <v>11</v>
      </c>
      <c r="L48" s="94">
        <v>872</v>
      </c>
      <c r="M48" s="94">
        <v>2</v>
      </c>
      <c r="N48" s="94" t="s">
        <v>1</v>
      </c>
      <c r="O48" s="94">
        <v>26</v>
      </c>
      <c r="P48" s="97">
        <v>4</v>
      </c>
      <c r="Q48" s="96" t="s">
        <v>1</v>
      </c>
      <c r="R48" s="97" t="s">
        <v>1</v>
      </c>
      <c r="S48" s="96" t="s">
        <v>1</v>
      </c>
      <c r="T48" s="94" t="s">
        <v>1</v>
      </c>
      <c r="U48" s="94" t="s">
        <v>1</v>
      </c>
      <c r="V48" s="94" t="s">
        <v>1</v>
      </c>
      <c r="W48" s="95" t="s">
        <v>1</v>
      </c>
      <c r="X48" s="94" t="s">
        <v>1</v>
      </c>
      <c r="Y48" s="94">
        <v>4</v>
      </c>
      <c r="Z48" s="94" t="s">
        <v>1</v>
      </c>
      <c r="AA48" s="94" t="s">
        <v>1</v>
      </c>
      <c r="AB48" s="94" t="s">
        <v>1</v>
      </c>
      <c r="AC48" s="94" t="s">
        <v>1</v>
      </c>
      <c r="AD48" s="94" t="s">
        <v>1</v>
      </c>
      <c r="AE48" s="94" t="s">
        <v>1</v>
      </c>
      <c r="AF48" s="94" t="s">
        <v>1</v>
      </c>
      <c r="AG48" s="94" t="s">
        <v>1</v>
      </c>
      <c r="AH48" s="94" t="s">
        <v>1</v>
      </c>
      <c r="AI48" s="94" t="s">
        <v>1</v>
      </c>
      <c r="AJ48" s="94" t="s">
        <v>1</v>
      </c>
      <c r="AK48" s="94" t="s">
        <v>1</v>
      </c>
      <c r="AL48" s="94" t="s">
        <v>1</v>
      </c>
      <c r="AM48" s="94" t="s">
        <v>1</v>
      </c>
      <c r="AN48" s="94" t="s">
        <v>1</v>
      </c>
      <c r="AO48" s="94" t="s">
        <v>1</v>
      </c>
      <c r="AP48" s="94" t="s">
        <v>1</v>
      </c>
      <c r="AQ48" s="94" t="s">
        <v>1</v>
      </c>
      <c r="AR48" s="94" t="s">
        <v>1</v>
      </c>
      <c r="AS48" s="94" t="s">
        <v>1</v>
      </c>
      <c r="AT48" s="94">
        <v>10</v>
      </c>
      <c r="AU48" s="94" t="s">
        <v>1</v>
      </c>
      <c r="AV48" s="24">
        <v>941</v>
      </c>
      <c r="AW48" s="6"/>
      <c r="AX48" s="7"/>
      <c r="AY48" s="7"/>
      <c r="AZ48" s="7"/>
      <c r="BA48" s="7"/>
    </row>
    <row r="49" spans="1:53" ht="16.5" customHeight="1" x14ac:dyDescent="0.35">
      <c r="A49" s="93"/>
      <c r="B49" s="92"/>
      <c r="C49" s="91" t="s">
        <v>130</v>
      </c>
      <c r="D49" s="87" t="s">
        <v>1</v>
      </c>
      <c r="E49" s="87" t="s">
        <v>1</v>
      </c>
      <c r="F49" s="87" t="s">
        <v>1</v>
      </c>
      <c r="G49" s="87" t="s">
        <v>1</v>
      </c>
      <c r="H49" s="87" t="s">
        <v>1</v>
      </c>
      <c r="I49" s="87" t="s">
        <v>1</v>
      </c>
      <c r="J49" s="87" t="s">
        <v>1</v>
      </c>
      <c r="K49" s="87" t="s">
        <v>1</v>
      </c>
      <c r="L49" s="87" t="s">
        <v>1</v>
      </c>
      <c r="M49" s="87" t="s">
        <v>1</v>
      </c>
      <c r="N49" s="87" t="s">
        <v>1</v>
      </c>
      <c r="O49" s="87" t="s">
        <v>1</v>
      </c>
      <c r="P49" s="90" t="s">
        <v>1</v>
      </c>
      <c r="Q49" s="89" t="s">
        <v>1</v>
      </c>
      <c r="R49" s="90" t="s">
        <v>1</v>
      </c>
      <c r="S49" s="89" t="s">
        <v>1</v>
      </c>
      <c r="T49" s="87" t="s">
        <v>1</v>
      </c>
      <c r="U49" s="87" t="s">
        <v>1</v>
      </c>
      <c r="V49" s="87" t="s">
        <v>1</v>
      </c>
      <c r="W49" s="88" t="s">
        <v>1</v>
      </c>
      <c r="X49" s="87" t="s">
        <v>1</v>
      </c>
      <c r="Y49" s="87" t="s">
        <v>1</v>
      </c>
      <c r="Z49" s="87" t="s">
        <v>1</v>
      </c>
      <c r="AA49" s="87" t="s">
        <v>1</v>
      </c>
      <c r="AB49" s="87" t="s">
        <v>1</v>
      </c>
      <c r="AC49" s="87" t="s">
        <v>1</v>
      </c>
      <c r="AD49" s="87" t="s">
        <v>1</v>
      </c>
      <c r="AE49" s="87" t="s">
        <v>1</v>
      </c>
      <c r="AF49" s="87" t="s">
        <v>1</v>
      </c>
      <c r="AG49" s="87" t="s">
        <v>1</v>
      </c>
      <c r="AH49" s="87" t="s">
        <v>1</v>
      </c>
      <c r="AI49" s="87" t="s">
        <v>1</v>
      </c>
      <c r="AJ49" s="87" t="s">
        <v>1</v>
      </c>
      <c r="AK49" s="87" t="s">
        <v>1</v>
      </c>
      <c r="AL49" s="87" t="s">
        <v>1</v>
      </c>
      <c r="AM49" s="87" t="s">
        <v>1</v>
      </c>
      <c r="AN49" s="87" t="s">
        <v>1</v>
      </c>
      <c r="AO49" s="87" t="s">
        <v>1</v>
      </c>
      <c r="AP49" s="87" t="s">
        <v>1</v>
      </c>
      <c r="AQ49" s="87" t="s">
        <v>1</v>
      </c>
      <c r="AR49" s="87" t="s">
        <v>1</v>
      </c>
      <c r="AS49" s="87" t="s">
        <v>1</v>
      </c>
      <c r="AT49" s="87" t="s">
        <v>1</v>
      </c>
      <c r="AU49" s="87" t="s">
        <v>1</v>
      </c>
      <c r="AV49" s="24" t="s">
        <v>1</v>
      </c>
      <c r="AW49" s="6"/>
      <c r="AX49" s="7"/>
      <c r="AY49" s="7"/>
      <c r="AZ49" s="7"/>
      <c r="BA49" s="7"/>
    </row>
    <row r="50" spans="1:53" ht="16.5" customHeight="1" x14ac:dyDescent="0.35">
      <c r="A50" s="9" t="s">
        <v>129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/>
      <c r="AX50" s="7"/>
      <c r="AY50" s="7"/>
      <c r="AZ50" s="7"/>
      <c r="BA50" s="7"/>
    </row>
    <row r="51" spans="1:53" ht="16.5" customHeight="1" x14ac:dyDescent="0.3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s="78" customFormat="1" ht="16.5" customHeight="1" x14ac:dyDescent="0.35">
      <c r="A52" s="86" t="s">
        <v>128</v>
      </c>
      <c r="B52" s="86"/>
      <c r="C52" s="86"/>
      <c r="D52" s="86"/>
      <c r="E52" s="86"/>
      <c r="F52" s="86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</row>
    <row r="53" spans="1:53" s="78" customFormat="1" ht="16.5" customHeight="1" x14ac:dyDescent="0.35">
      <c r="A53" s="85" t="s">
        <v>127</v>
      </c>
      <c r="B53" s="85"/>
      <c r="C53" s="85"/>
      <c r="D53" s="86"/>
      <c r="E53" s="85" t="s">
        <v>126</v>
      </c>
      <c r="F53" s="85"/>
      <c r="G53" s="85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  <row r="54" spans="1:53" s="78" customFormat="1" ht="16.5" customHeight="1" x14ac:dyDescent="0.35">
      <c r="A54" s="82" t="s">
        <v>125</v>
      </c>
      <c r="B54" s="82"/>
      <c r="C54" s="82"/>
      <c r="D54" s="81"/>
      <c r="E54" s="81"/>
      <c r="F54" s="81"/>
      <c r="G54" s="80"/>
    </row>
    <row r="55" spans="1:53" s="78" customFormat="1" ht="16.5" customHeight="1" x14ac:dyDescent="0.35">
      <c r="A55" s="82" t="s">
        <v>124</v>
      </c>
      <c r="B55" s="82"/>
      <c r="C55" s="82"/>
      <c r="D55" s="81"/>
      <c r="E55" s="82" t="s">
        <v>123</v>
      </c>
      <c r="F55" s="82"/>
      <c r="G55" s="82"/>
      <c r="H55" s="82"/>
      <c r="I55" s="82" t="s">
        <v>122</v>
      </c>
      <c r="J55" s="82"/>
      <c r="K55" s="82"/>
      <c r="L55" s="81"/>
      <c r="M55" s="81"/>
      <c r="N55" s="81"/>
    </row>
    <row r="56" spans="1:53" s="78" customFormat="1" ht="16.5" customHeight="1" x14ac:dyDescent="0.35">
      <c r="A56" s="82" t="s">
        <v>121</v>
      </c>
      <c r="B56" s="82"/>
      <c r="C56" s="82"/>
      <c r="D56" s="83" t="s">
        <v>120</v>
      </c>
      <c r="E56" s="82" t="s">
        <v>119</v>
      </c>
      <c r="F56" s="82"/>
      <c r="G56" s="82"/>
      <c r="H56" s="82"/>
      <c r="I56" s="82" t="s">
        <v>118</v>
      </c>
      <c r="J56" s="82"/>
      <c r="K56" s="82"/>
      <c r="L56" s="81"/>
      <c r="M56" s="81"/>
      <c r="N56" s="81"/>
    </row>
    <row r="57" spans="1:53" s="78" customFormat="1" ht="16.5" customHeight="1" x14ac:dyDescent="0.35">
      <c r="A57" s="82" t="s">
        <v>117</v>
      </c>
      <c r="B57" s="82"/>
      <c r="C57" s="82"/>
      <c r="D57" s="81"/>
      <c r="E57" s="82" t="s">
        <v>116</v>
      </c>
      <c r="F57" s="82"/>
      <c r="G57" s="82"/>
      <c r="H57" s="82"/>
      <c r="I57" s="82" t="s">
        <v>115</v>
      </c>
      <c r="J57" s="82"/>
      <c r="K57" s="82"/>
      <c r="L57" s="81"/>
      <c r="M57" s="81"/>
      <c r="N57" s="81"/>
    </row>
    <row r="58" spans="1:53" s="78" customFormat="1" ht="16.5" customHeight="1" x14ac:dyDescent="0.35">
      <c r="A58" s="82" t="s">
        <v>114</v>
      </c>
      <c r="B58" s="82"/>
      <c r="C58" s="82"/>
      <c r="D58" s="81"/>
      <c r="E58" s="81"/>
      <c r="F58" s="81"/>
      <c r="G58" s="80"/>
    </row>
    <row r="59" spans="1:53" s="78" customFormat="1" ht="16.5" customHeight="1" x14ac:dyDescent="0.35">
      <c r="A59" s="82" t="s">
        <v>113</v>
      </c>
      <c r="B59" s="82"/>
      <c r="C59" s="82"/>
      <c r="D59" s="81"/>
      <c r="E59" s="81"/>
      <c r="F59" s="81"/>
      <c r="G59" s="80"/>
    </row>
    <row r="60" spans="1:53" s="78" customFormat="1" ht="16.5" customHeight="1" x14ac:dyDescent="0.35">
      <c r="A60" s="82" t="s">
        <v>112</v>
      </c>
      <c r="B60" s="82"/>
      <c r="C60" s="82"/>
      <c r="D60" s="81"/>
      <c r="E60" s="81"/>
      <c r="F60" s="81"/>
      <c r="G60" s="80"/>
    </row>
    <row r="61" spans="1:53" s="78" customFormat="1" ht="16.5" customHeight="1" x14ac:dyDescent="0.35">
      <c r="A61" s="82" t="s">
        <v>111</v>
      </c>
      <c r="B61" s="82"/>
      <c r="C61" s="82"/>
      <c r="D61" s="81"/>
      <c r="E61" s="81"/>
      <c r="F61" s="81"/>
      <c r="G61" s="80"/>
    </row>
    <row r="62" spans="1:53" s="78" customFormat="1" ht="16.5" customHeight="1" x14ac:dyDescent="0.35">
      <c r="A62" s="82" t="s">
        <v>110</v>
      </c>
      <c r="B62" s="82"/>
      <c r="C62" s="82"/>
      <c r="D62" s="81"/>
      <c r="E62" s="81"/>
      <c r="F62" s="81"/>
      <c r="G62" s="80"/>
    </row>
    <row r="63" spans="1:53" s="78" customFormat="1" ht="16.5" customHeight="1" x14ac:dyDescent="0.35">
      <c r="A63" s="82" t="s">
        <v>109</v>
      </c>
      <c r="B63" s="82"/>
      <c r="C63" s="82"/>
      <c r="D63" s="81"/>
      <c r="E63" s="81"/>
      <c r="F63" s="81"/>
      <c r="G63" s="80"/>
    </row>
    <row r="64" spans="1:53" s="78" customFormat="1" x14ac:dyDescent="0.35">
      <c r="A64" s="79"/>
      <c r="B64" s="79"/>
      <c r="C64" s="79"/>
      <c r="D64" s="79"/>
      <c r="E64" s="79"/>
      <c r="F64" s="79"/>
    </row>
    <row r="65" spans="2:53" x14ac:dyDescent="0.3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2:53" x14ac:dyDescent="0.3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2:53" x14ac:dyDescent="0.3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2:53" x14ac:dyDescent="0.3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2:53" x14ac:dyDescent="0.3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2:53" x14ac:dyDescent="0.3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2:53" x14ac:dyDescent="0.3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2:53" x14ac:dyDescent="0.3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2:53" x14ac:dyDescent="0.3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2:53" x14ac:dyDescent="0.3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2:53" x14ac:dyDescent="0.3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2:53" x14ac:dyDescent="0.3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2:53" x14ac:dyDescent="0.3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2:53" x14ac:dyDescent="0.3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2:53" x14ac:dyDescent="0.3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2:53" x14ac:dyDescent="0.3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2:53" x14ac:dyDescent="0.3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2:53" x14ac:dyDescent="0.3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</sheetData>
  <mergeCells count="57">
    <mergeCell ref="A60:C60"/>
    <mergeCell ref="A61:C61"/>
    <mergeCell ref="A62:C62"/>
    <mergeCell ref="A63:C63"/>
    <mergeCell ref="I55:K55"/>
    <mergeCell ref="A56:C56"/>
    <mergeCell ref="E56:H56"/>
    <mergeCell ref="I56:K56"/>
    <mergeCell ref="A57:C57"/>
    <mergeCell ref="E57:H57"/>
    <mergeCell ref="I57:K57"/>
    <mergeCell ref="A58:C58"/>
    <mergeCell ref="A59:C59"/>
    <mergeCell ref="A45:A49"/>
    <mergeCell ref="A53:C53"/>
    <mergeCell ref="E53:G53"/>
    <mergeCell ref="A54:C54"/>
    <mergeCell ref="A55:C55"/>
    <mergeCell ref="E55:H55"/>
    <mergeCell ref="AR3:AR4"/>
    <mergeCell ref="V2:V4"/>
    <mergeCell ref="W2:W4"/>
    <mergeCell ref="X2:AQ2"/>
    <mergeCell ref="AR2:AU2"/>
    <mergeCell ref="AU3:AU4"/>
    <mergeCell ref="AS3:AS4"/>
    <mergeCell ref="AT3:AT4"/>
    <mergeCell ref="T2:T4"/>
    <mergeCell ref="U2:U4"/>
    <mergeCell ref="A40:A44"/>
    <mergeCell ref="AE3:AO3"/>
    <mergeCell ref="AP3:AP4"/>
    <mergeCell ref="AQ3:AQ4"/>
    <mergeCell ref="A15:A19"/>
    <mergeCell ref="A25:A29"/>
    <mergeCell ref="A30:A34"/>
    <mergeCell ref="A35:A39"/>
    <mergeCell ref="AV2:AV4"/>
    <mergeCell ref="E3:E4"/>
    <mergeCell ref="F3:F4"/>
    <mergeCell ref="G3:G4"/>
    <mergeCell ref="H3:H4"/>
    <mergeCell ref="X3:AD3"/>
    <mergeCell ref="P2:P4"/>
    <mergeCell ref="Q2:Q4"/>
    <mergeCell ref="R2:R4"/>
    <mergeCell ref="S2:S4"/>
    <mergeCell ref="AS1:AV1"/>
    <mergeCell ref="D2:D4"/>
    <mergeCell ref="E2:H2"/>
    <mergeCell ref="I2:I4"/>
    <mergeCell ref="J2:J4"/>
    <mergeCell ref="K2:K4"/>
    <mergeCell ref="L2:L4"/>
    <mergeCell ref="M2:M4"/>
    <mergeCell ref="N2:N4"/>
    <mergeCell ref="O2:O4"/>
  </mergeCells>
  <phoneticPr fontId="3"/>
  <printOptions horizontalCentered="1"/>
  <pageMargins left="0.31496062992125984" right="0.31496062992125984" top="0.78740157480314965" bottom="0.19685039370078741" header="0.51181102362204722" footer="0.51181102362204722"/>
  <headerFooter alignWithMargins="0"/>
</worksheet>
</file>