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66126\Desktop\"/>
    </mc:Choice>
  </mc:AlternateContent>
  <bookViews>
    <workbookView xWindow="0" yWindow="0" windowWidth="20490" windowHeight="7770"/>
  </bookViews>
  <sheets>
    <sheet name="62" sheetId="1" r:id="rId1"/>
    <sheet name="63" sheetId="2" r:id="rId2"/>
  </sheets>
  <externalReferences>
    <externalReference r:id="rId3"/>
  </externalReferences>
  <definedNames>
    <definedName name="_xlnm.Print_Area" localSheetId="0">'62'!$A$1:$AM$36</definedName>
    <definedName name="_xlnm.Print_Area" localSheetId="1">'63'!$A$1:$X$36</definedName>
    <definedName name="_xlnm.Print_Area">#REF!</definedName>
    <definedName name="_xlnm.Print_Titles" localSheetId="0">'62'!$A:$C</definedName>
    <definedName name="_xlnm.Print_Titles">#N/A</definedName>
    <definedName name="Z_293DF52C_1200_42BF_A78D_BB2AAB878329_.wvu.PrintArea" localSheetId="0" hidden="1">'62'!$A$1:$AI$35</definedName>
    <definedName name="Z_56D0106B_CB90_4499_A8AC_183481DC4CD8_.wvu.PrintArea" localSheetId="0" hidden="1">'62'!$A$1:$AI$35</definedName>
    <definedName name="Z_81642AB8_0225_4BC4_B7AE_9E8C6C06FBF4_.wvu.PrintArea" localSheetId="0" hidden="1">'62'!$A$1:$AI$35</definedName>
    <definedName name="橋本">#REF!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 l="1"/>
  <c r="C7" i="2"/>
  <c r="D7" i="2"/>
  <c r="E7" i="2"/>
  <c r="F7" i="2"/>
  <c r="G7" i="2"/>
  <c r="H7" i="2"/>
  <c r="I7" i="2"/>
  <c r="J7" i="2"/>
  <c r="K7" i="2"/>
  <c r="L7" i="2"/>
  <c r="M7" i="2"/>
  <c r="N7" i="2"/>
  <c r="O7" i="2"/>
  <c r="P7" i="2"/>
  <c r="Q7" i="2"/>
  <c r="R7" i="2"/>
  <c r="S7" i="2"/>
  <c r="T7" i="2"/>
  <c r="U7" i="2"/>
  <c r="V7" i="2"/>
  <c r="W7" i="2"/>
  <c r="X7" i="2"/>
  <c r="B19" i="2"/>
  <c r="C19" i="2"/>
  <c r="D19" i="2"/>
  <c r="E19" i="2"/>
  <c r="F19" i="2"/>
  <c r="G19" i="2"/>
  <c r="H19" i="2"/>
  <c r="I19" i="2"/>
  <c r="J19" i="2"/>
  <c r="K19" i="2"/>
  <c r="L19" i="2"/>
  <c r="M19" i="2"/>
  <c r="N19" i="2"/>
  <c r="O19" i="2"/>
  <c r="P19" i="2"/>
  <c r="Q19" i="2"/>
  <c r="R19" i="2"/>
  <c r="S19" i="2"/>
  <c r="T19" i="2"/>
  <c r="U19" i="2"/>
  <c r="V19" i="2"/>
  <c r="W19" i="2"/>
  <c r="X19" i="2"/>
  <c r="B26" i="2"/>
  <c r="C26" i="2"/>
  <c r="D26" i="2"/>
  <c r="E26" i="2"/>
  <c r="F26" i="2"/>
  <c r="G26" i="2"/>
  <c r="H26" i="2"/>
  <c r="I26" i="2"/>
  <c r="J26" i="2"/>
  <c r="K26" i="2"/>
  <c r="L26" i="2"/>
  <c r="M26" i="2"/>
  <c r="N26" i="2"/>
  <c r="O26" i="2"/>
  <c r="P26" i="2"/>
  <c r="Q26" i="2"/>
  <c r="R26" i="2"/>
  <c r="S26" i="2"/>
  <c r="T26" i="2"/>
  <c r="U26" i="2"/>
  <c r="V26" i="2"/>
  <c r="W26" i="2"/>
  <c r="X26" i="2"/>
  <c r="D7" i="1"/>
  <c r="B7" i="1" s="1"/>
  <c r="E7" i="1"/>
  <c r="C7" i="1" s="1"/>
  <c r="F7" i="1"/>
  <c r="G7" i="1"/>
  <c r="H7" i="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B19" i="1"/>
  <c r="C19"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B26" i="1"/>
  <c r="C26"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alcChain>
</file>

<file path=xl/sharedStrings.xml><?xml version="1.0" encoding="utf-8"?>
<sst xmlns="http://schemas.openxmlformats.org/spreadsheetml/2006/main" count="432" uniqueCount="87">
  <si>
    <t>　　　※報告書の数理は、市町村が隔年で保健所は毎年となっておりますが市町村に併せて奇数年のデータで記載してください。</t>
    <rPh sb="4" eb="7">
      <t>ホウコクショ</t>
    </rPh>
    <rPh sb="8" eb="10">
      <t>スウリ</t>
    </rPh>
    <rPh sb="12" eb="15">
      <t>シチョウソン</t>
    </rPh>
    <rPh sb="16" eb="17">
      <t>カク</t>
    </rPh>
    <rPh sb="17" eb="18">
      <t>ネン</t>
    </rPh>
    <rPh sb="19" eb="22">
      <t>ホケンショ</t>
    </rPh>
    <rPh sb="23" eb="25">
      <t>マイトシ</t>
    </rPh>
    <rPh sb="34" eb="37">
      <t>シチョウソン</t>
    </rPh>
    <rPh sb="38" eb="39">
      <t>アワ</t>
    </rPh>
    <rPh sb="41" eb="44">
      <t>キスウネン</t>
    </rPh>
    <rPh sb="49" eb="51">
      <t>キサイ</t>
    </rPh>
    <phoneticPr fontId="4"/>
  </si>
  <si>
    <t>資料　公衆衛生看護活動実施状況報告</t>
    <rPh sb="15" eb="17">
      <t>ホウコク</t>
    </rPh>
    <phoneticPr fontId="4"/>
  </si>
  <si>
    <t>-</t>
    <phoneticPr fontId="4"/>
  </si>
  <si>
    <t>奥尻町</t>
    <rPh sb="0" eb="3">
      <t>オクシリチョウ</t>
    </rPh>
    <phoneticPr fontId="4"/>
  </si>
  <si>
    <t>-</t>
    <phoneticPr fontId="4"/>
  </si>
  <si>
    <t>乙部町</t>
    <rPh sb="0" eb="3">
      <t>オトベチョウ</t>
    </rPh>
    <phoneticPr fontId="4"/>
  </si>
  <si>
    <t>厚沢部町</t>
    <rPh sb="0" eb="4">
      <t>アッサブチョウ</t>
    </rPh>
    <phoneticPr fontId="4"/>
  </si>
  <si>
    <t>上ノ国町</t>
    <rPh sb="0" eb="1">
      <t>カミ</t>
    </rPh>
    <rPh sb="2" eb="4">
      <t>クニチョウ</t>
    </rPh>
    <phoneticPr fontId="4"/>
  </si>
  <si>
    <t>江差町</t>
    <rPh sb="0" eb="3">
      <t>エサシチョウ</t>
    </rPh>
    <phoneticPr fontId="4"/>
  </si>
  <si>
    <t>保健所活動</t>
  </si>
  <si>
    <t>-</t>
  </si>
  <si>
    <t>江差保健所</t>
    <rPh sb="0" eb="2">
      <t>エサシ</t>
    </rPh>
    <rPh sb="2" eb="5">
      <t>ホケンジョ</t>
    </rPh>
    <phoneticPr fontId="4"/>
  </si>
  <si>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4"/>
  </si>
  <si>
    <t>せたな町</t>
    <rPh sb="3" eb="4">
      <t>チョウ</t>
    </rPh>
    <phoneticPr fontId="4"/>
  </si>
  <si>
    <t>今金町</t>
    <rPh sb="0" eb="3">
      <t>イマカネチョウ</t>
    </rPh>
    <phoneticPr fontId="4"/>
  </si>
  <si>
    <t>長万部町</t>
    <rPh sb="0" eb="4">
      <t>オシャマンベチョウ</t>
    </rPh>
    <phoneticPr fontId="4"/>
  </si>
  <si>
    <t>八雲町</t>
    <rPh sb="0" eb="3">
      <t>ヤクモチョウ</t>
    </rPh>
    <phoneticPr fontId="4"/>
  </si>
  <si>
    <t>八雲保健所</t>
    <rPh sb="0" eb="2">
      <t>ヤクモ</t>
    </rPh>
    <rPh sb="2" eb="5">
      <t>ホケンショ</t>
    </rPh>
    <phoneticPr fontId="4"/>
  </si>
  <si>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4"/>
  </si>
  <si>
    <t>-</t>
    <phoneticPr fontId="4"/>
  </si>
  <si>
    <t>函館市</t>
    <rPh sb="0" eb="3">
      <t>ハコダテシ</t>
    </rPh>
    <phoneticPr fontId="4"/>
  </si>
  <si>
    <t>森町</t>
    <rPh sb="0" eb="2">
      <t>モリマチ</t>
    </rPh>
    <phoneticPr fontId="4"/>
  </si>
  <si>
    <t>鹿部町</t>
    <rPh sb="0" eb="3">
      <t>シカベチョウ</t>
    </rPh>
    <phoneticPr fontId="4"/>
  </si>
  <si>
    <t>七飯町</t>
    <rPh sb="0" eb="3">
      <t>ナナエチョウ</t>
    </rPh>
    <phoneticPr fontId="4"/>
  </si>
  <si>
    <t>木古内町</t>
    <rPh sb="0" eb="4">
      <t>キコナイチョウ</t>
    </rPh>
    <phoneticPr fontId="4"/>
  </si>
  <si>
    <t>知内町</t>
    <rPh sb="0" eb="3">
      <t>シリウチチョウ</t>
    </rPh>
    <phoneticPr fontId="4"/>
  </si>
  <si>
    <t>福島町</t>
    <rPh sb="0" eb="3">
      <t>フクシマチョウ</t>
    </rPh>
    <phoneticPr fontId="4"/>
  </si>
  <si>
    <t>松前町</t>
    <rPh sb="0" eb="3">
      <t>マツマエチョウ</t>
    </rPh>
    <phoneticPr fontId="4"/>
  </si>
  <si>
    <t>北斗市</t>
    <rPh sb="0" eb="3">
      <t>ホクトシ</t>
    </rPh>
    <phoneticPr fontId="4"/>
  </si>
  <si>
    <t>渡島保健所</t>
    <rPh sb="0" eb="2">
      <t>オシマ</t>
    </rPh>
    <phoneticPr fontId="4"/>
  </si>
  <si>
    <t>南渡島
第2次保健医療福祉圏</t>
    <rPh sb="0" eb="1">
      <t>ミナミ</t>
    </rPh>
    <rPh sb="1" eb="3">
      <t>オシマ</t>
    </rPh>
    <rPh sb="4" eb="5">
      <t>ダイ</t>
    </rPh>
    <rPh sb="6" eb="7">
      <t>ジ</t>
    </rPh>
    <rPh sb="7" eb="9">
      <t>ホケン</t>
    </rPh>
    <rPh sb="9" eb="11">
      <t>イリョウ</t>
    </rPh>
    <rPh sb="11" eb="13">
      <t>フクシ</t>
    </rPh>
    <rPh sb="13" eb="14">
      <t>ケン</t>
    </rPh>
    <phoneticPr fontId="4"/>
  </si>
  <si>
    <t>全道</t>
    <rPh sb="0" eb="1">
      <t>ゼン</t>
    </rPh>
    <rPh sb="1" eb="2">
      <t>ミチ</t>
    </rPh>
    <phoneticPr fontId="4"/>
  </si>
  <si>
    <t>延数</t>
    <rPh sb="1" eb="2">
      <t>スウ</t>
    </rPh>
    <phoneticPr fontId="4"/>
  </si>
  <si>
    <t>実数</t>
    <rPh sb="1" eb="2">
      <t>スウ</t>
    </rPh>
    <phoneticPr fontId="4"/>
  </si>
  <si>
    <t>障害児（再掲）</t>
    <rPh sb="0" eb="3">
      <t>ショウガイジ</t>
    </rPh>
    <rPh sb="4" eb="6">
      <t>サイケイ</t>
    </rPh>
    <phoneticPr fontId="4"/>
  </si>
  <si>
    <t>未熟児（再掲）</t>
    <rPh sb="4" eb="6">
      <t>サイケイ</t>
    </rPh>
    <phoneticPr fontId="4"/>
  </si>
  <si>
    <t>65歳以上</t>
    <rPh sb="2" eb="3">
      <t>サイ</t>
    </rPh>
    <rPh sb="3" eb="5">
      <t>イジョウ</t>
    </rPh>
    <phoneticPr fontId="4"/>
  </si>
  <si>
    <t>40～64歳</t>
    <rPh sb="5" eb="6">
      <t>サイ</t>
    </rPh>
    <phoneticPr fontId="4"/>
  </si>
  <si>
    <t>39歳以下</t>
    <rPh sb="2" eb="3">
      <t>サイ</t>
    </rPh>
    <rPh sb="3" eb="5">
      <t>イカ</t>
    </rPh>
    <phoneticPr fontId="4"/>
  </si>
  <si>
    <t>幼児</t>
    <phoneticPr fontId="4"/>
  </si>
  <si>
    <t>乳児</t>
    <phoneticPr fontId="4"/>
  </si>
  <si>
    <t>その他</t>
    <phoneticPr fontId="4"/>
  </si>
  <si>
    <t>災害対策</t>
    <rPh sb="0" eb="2">
      <t>サイガイ</t>
    </rPh>
    <rPh sb="2" eb="4">
      <t>タイサク</t>
    </rPh>
    <phoneticPr fontId="4"/>
  </si>
  <si>
    <t>家族計画</t>
    <phoneticPr fontId="4"/>
  </si>
  <si>
    <t>乳幼児</t>
    <rPh sb="0" eb="3">
      <t>ニュウヨウジ</t>
    </rPh>
    <phoneticPr fontId="4"/>
  </si>
  <si>
    <t>妊産婦</t>
    <phoneticPr fontId="4"/>
  </si>
  <si>
    <t>その他の疾患</t>
    <phoneticPr fontId="4"/>
  </si>
  <si>
    <t>特定疾患</t>
    <phoneticPr fontId="4"/>
  </si>
  <si>
    <t>生活習慣病</t>
    <rPh sb="0" eb="2">
      <t>セイカツ</t>
    </rPh>
    <rPh sb="2" eb="4">
      <t>シュウカン</t>
    </rPh>
    <phoneticPr fontId="4"/>
  </si>
  <si>
    <t>心身障害</t>
    <rPh sb="0" eb="2">
      <t>シンシン</t>
    </rPh>
    <rPh sb="2" eb="4">
      <t>ショウガイ</t>
    </rPh>
    <phoneticPr fontId="4"/>
  </si>
  <si>
    <t>精神障害</t>
    <rPh sb="0" eb="2">
      <t>セイシン</t>
    </rPh>
    <rPh sb="2" eb="4">
      <t>ショウガイ</t>
    </rPh>
    <phoneticPr fontId="4"/>
  </si>
  <si>
    <t>結核</t>
    <phoneticPr fontId="4"/>
  </si>
  <si>
    <t>感染症</t>
    <phoneticPr fontId="4"/>
  </si>
  <si>
    <t>訪問総件数</t>
    <rPh sb="0" eb="2">
      <t>ホウモン</t>
    </rPh>
    <phoneticPr fontId="4"/>
  </si>
  <si>
    <t>平成２６年度</t>
    <rPh sb="4" eb="6">
      <t>ネンド</t>
    </rPh>
    <phoneticPr fontId="4"/>
  </si>
  <si>
    <t>第６２表　保健師家庭訪問数</t>
    <rPh sb="7" eb="8">
      <t>シ</t>
    </rPh>
    <phoneticPr fontId="4"/>
  </si>
  <si>
    <t>※　報告書の数値は、市町村が隔年で保健所は毎年となっておりますが、市町村に併せて奇数年のデータで記載して下さい。</t>
    <rPh sb="2" eb="5">
      <t>ホウコクショ</t>
    </rPh>
    <rPh sb="6" eb="8">
      <t>スウチ</t>
    </rPh>
    <rPh sb="10" eb="13">
      <t>シチョウソン</t>
    </rPh>
    <rPh sb="14" eb="16">
      <t>カクネン</t>
    </rPh>
    <rPh sb="17" eb="20">
      <t>ホケンジョ</t>
    </rPh>
    <rPh sb="21" eb="23">
      <t>マイトシ</t>
    </rPh>
    <rPh sb="33" eb="36">
      <t>シチョウソン</t>
    </rPh>
    <rPh sb="37" eb="38">
      <t>アワ</t>
    </rPh>
    <rPh sb="40" eb="43">
      <t>キスウネン</t>
    </rPh>
    <rPh sb="48" eb="50">
      <t>キサイ</t>
    </rPh>
    <rPh sb="52" eb="53">
      <t>クダ</t>
    </rPh>
    <phoneticPr fontId="4"/>
  </si>
  <si>
    <t>※　４時間を１単位、１日を２単位とする。</t>
    <phoneticPr fontId="4"/>
  </si>
  <si>
    <t>会議　　　　以外</t>
    <phoneticPr fontId="4"/>
  </si>
  <si>
    <t>会議</t>
  </si>
  <si>
    <t>実習
指導</t>
    <phoneticPr fontId="4"/>
  </si>
  <si>
    <t>研修
企画</t>
    <phoneticPr fontId="4"/>
  </si>
  <si>
    <t>地域</t>
    <phoneticPr fontId="4"/>
  </si>
  <si>
    <t>個別</t>
    <phoneticPr fontId="4"/>
  </si>
  <si>
    <t>その他</t>
  </si>
  <si>
    <t>予防
接種</t>
    <phoneticPr fontId="4"/>
  </si>
  <si>
    <t>地区組織活動</t>
    <rPh sb="4" eb="6">
      <t>カツドウ</t>
    </rPh>
    <phoneticPr fontId="4"/>
  </si>
  <si>
    <t>機能
訓練</t>
    <phoneticPr fontId="4"/>
  </si>
  <si>
    <t>デイ
ケア</t>
    <phoneticPr fontId="4"/>
  </si>
  <si>
    <t>健康
教育</t>
    <phoneticPr fontId="4"/>
  </si>
  <si>
    <t>健康
診査</t>
    <phoneticPr fontId="4"/>
  </si>
  <si>
    <t>健康
相談</t>
    <phoneticPr fontId="4"/>
  </si>
  <si>
    <t>保健
指導</t>
    <phoneticPr fontId="4"/>
  </si>
  <si>
    <t>家庭
訪問</t>
    <phoneticPr fontId="4"/>
  </si>
  <si>
    <t>地区
管理</t>
    <phoneticPr fontId="4"/>
  </si>
  <si>
    <t>調査
研究</t>
    <rPh sb="0" eb="2">
      <t>チョウサ</t>
    </rPh>
    <rPh sb="3" eb="5">
      <t>ケンキュウ</t>
    </rPh>
    <phoneticPr fontId="4"/>
  </si>
  <si>
    <t>研修
参加</t>
    <phoneticPr fontId="4"/>
  </si>
  <si>
    <t>業務連絡・事務</t>
    <rPh sb="5" eb="7">
      <t>ジム</t>
    </rPh>
    <phoneticPr fontId="4"/>
  </si>
  <si>
    <t>業務
管理</t>
    <phoneticPr fontId="4"/>
  </si>
  <si>
    <t>教育・研修</t>
    <phoneticPr fontId="4"/>
  </si>
  <si>
    <t>コーディネイト</t>
    <phoneticPr fontId="4"/>
  </si>
  <si>
    <t>保健福祉事業</t>
    <phoneticPr fontId="4"/>
  </si>
  <si>
    <t>地区管理</t>
    <phoneticPr fontId="4"/>
  </si>
  <si>
    <t>勤務総時間に対する割合（％）</t>
    <phoneticPr fontId="4"/>
  </si>
  <si>
    <t>総稼働量
（単位）※</t>
    <rPh sb="6" eb="8">
      <t>タンイ</t>
    </rPh>
    <phoneticPr fontId="4"/>
  </si>
  <si>
    <t>平成２６年度</t>
    <phoneticPr fontId="4"/>
  </si>
  <si>
    <t>第６３表　保健師業務別割合</t>
    <rPh sb="7" eb="8">
      <t>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</si>
</sst>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Red]\-#,##0.0"/>
    <numFmt numFmtId="177" formatCode="#,##0_);[Red]\(#,##0\)"/>
    <numFmt numFmtId="178" formatCode="#,##0.0"/>
  </numFmts>
  <fonts count="6" x14ac:knownFonts="1">
    <font>
      <sz val="11"/>
      <name val="ＭＳ Ｐゴシック"/>
      <family val="3"/>
      <charset val="128"/>
    </font>
    <font>
      <sz val="11"/>
      <name val="ＭＳ Ｐゴシック"/>
      <family val="3"/>
      <charset val="128"/>
    </font>
    <font>
      <sz val="9"/>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s>
  <fills count="8">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s>
  <borders count="44">
    <border>
      <left/>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style="thin">
        <color indexed="64"/>
      </left>
      <right/>
      <top style="thin">
        <color indexed="64"/>
      </top>
      <bottom/>
      <diagonal/>
    </border>
    <border>
      <left/>
      <right/>
      <top/>
      <bottom style="thin">
        <color indexed="8"/>
      </bottom>
      <diagonal/>
    </border>
    <border>
      <left style="thin">
        <color indexed="8"/>
      </left>
      <right/>
      <top/>
      <bottom/>
      <diagonal/>
    </border>
    <border>
      <left/>
      <right style="thin">
        <color indexed="8"/>
      </right>
      <top style="thin">
        <color indexed="64"/>
      </top>
      <bottom/>
      <diagonal/>
    </border>
    <border>
      <left style="thin">
        <color indexed="8"/>
      </left>
      <right/>
      <top style="thin">
        <color indexed="64"/>
      </top>
      <bottom/>
      <diagonal/>
    </border>
    <border>
      <left/>
      <right style="thin">
        <color indexed="8"/>
      </right>
      <top/>
      <bottom style="thin">
        <color indexed="64"/>
      </bottom>
      <diagonal/>
    </border>
    <border>
      <left/>
      <right/>
      <top/>
      <bottom style="thin">
        <color indexed="64"/>
      </bottom>
      <diagonal/>
    </border>
    <border>
      <left style="thin">
        <color indexed="8"/>
      </left>
      <right/>
      <top/>
      <bottom style="thin">
        <color indexed="64"/>
      </bottom>
      <diagonal/>
    </border>
    <border>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s>
  <cellStyleXfs count="6">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cellStyleXfs>
  <cellXfs count="197">
    <xf numFmtId="0" fontId="0" fillId="0" borderId="0" xfId="0">
      <alignment vertical="center"/>
    </xf>
    <xf numFmtId="0" fontId="2" fillId="0" borderId="0" xfId="1" applyNumberFormat="1" applyFont="1" applyFill="1" applyBorder="1" applyAlignment="1"/>
    <xf numFmtId="0" fontId="2" fillId="0" borderId="0" xfId="1" applyNumberFormat="1" applyFont="1" applyFill="1" applyAlignment="1"/>
    <xf numFmtId="0" fontId="2" fillId="0" borderId="0" xfId="1" applyNumberFormat="1" applyFont="1" applyFill="1" applyAlignment="1">
      <alignment horizontal="left"/>
    </xf>
    <xf numFmtId="0" fontId="2" fillId="0" borderId="0" xfId="1" applyNumberFormat="1" applyFont="1" applyFill="1" applyAlignment="1">
      <alignment horizontal="left"/>
    </xf>
    <xf numFmtId="0" fontId="2" fillId="0" borderId="1" xfId="1" applyNumberFormat="1" applyFont="1" applyFill="1" applyBorder="1" applyAlignment="1"/>
    <xf numFmtId="0" fontId="2" fillId="0" borderId="1" xfId="1" applyNumberFormat="1" applyFont="1" applyFill="1" applyBorder="1" applyAlignment="1">
      <alignment horizontal="left"/>
    </xf>
    <xf numFmtId="3" fontId="2" fillId="0" borderId="0" xfId="1" applyNumberFormat="1" applyFont="1" applyFill="1" applyBorder="1" applyAlignment="1">
      <alignment horizontal="right" vertical="center"/>
    </xf>
    <xf numFmtId="3" fontId="2" fillId="0" borderId="2" xfId="1" applyNumberFormat="1" applyFont="1" applyFill="1" applyBorder="1" applyAlignment="1">
      <alignment horizontal="right" vertical="center"/>
    </xf>
    <xf numFmtId="3" fontId="2" fillId="2" borderId="3" xfId="1" applyNumberFormat="1" applyFont="1" applyFill="1" applyBorder="1" applyAlignment="1">
      <alignment horizontal="right" vertical="center"/>
    </xf>
    <xf numFmtId="3" fontId="2" fillId="3" borderId="3" xfId="1" applyNumberFormat="1" applyFont="1" applyFill="1" applyBorder="1" applyAlignment="1">
      <alignment horizontal="right" vertical="center"/>
    </xf>
    <xf numFmtId="38" fontId="2" fillId="2" borderId="3" xfId="2" applyFont="1" applyFill="1" applyBorder="1" applyAlignment="1">
      <alignment horizontal="left" vertical="center"/>
    </xf>
    <xf numFmtId="3" fontId="2" fillId="2" borderId="4" xfId="1" applyNumberFormat="1" applyFont="1" applyFill="1" applyBorder="1" applyAlignment="1">
      <alignment horizontal="right" vertical="center"/>
    </xf>
    <xf numFmtId="3" fontId="2" fillId="3" borderId="4" xfId="1" applyNumberFormat="1" applyFont="1" applyFill="1" applyBorder="1" applyAlignment="1">
      <alignment horizontal="right" vertical="center"/>
    </xf>
    <xf numFmtId="38" fontId="2" fillId="2" borderId="4" xfId="2" applyFont="1" applyFill="1" applyBorder="1" applyAlignment="1">
      <alignment horizontal="left" vertical="center"/>
    </xf>
    <xf numFmtId="3" fontId="2" fillId="4" borderId="5" xfId="1" applyNumberFormat="1" applyFont="1" applyFill="1" applyBorder="1" applyAlignment="1">
      <alignment horizontal="right" vertical="center"/>
    </xf>
    <xf numFmtId="3" fontId="2" fillId="5" borderId="5" xfId="1" applyNumberFormat="1" applyFont="1" applyFill="1" applyBorder="1" applyAlignment="1">
      <alignment horizontal="right" vertical="center"/>
    </xf>
    <xf numFmtId="176" fontId="2" fillId="4" borderId="5" xfId="2" applyNumberFormat="1" applyFont="1" applyFill="1" applyBorder="1" applyAlignment="1">
      <alignment horizontal="left" vertical="center"/>
    </xf>
    <xf numFmtId="3" fontId="2" fillId="4" borderId="6" xfId="1" applyNumberFormat="1" applyFont="1" applyFill="1" applyBorder="1" applyAlignment="1">
      <alignment horizontal="right" vertical="center"/>
    </xf>
    <xf numFmtId="3" fontId="2" fillId="5" borderId="6" xfId="1" applyNumberFormat="1" applyFont="1" applyFill="1" applyBorder="1" applyAlignment="1">
      <alignment horizontal="right" vertical="center"/>
    </xf>
    <xf numFmtId="38" fontId="2" fillId="4" borderId="7" xfId="2" applyFont="1" applyFill="1" applyBorder="1" applyAlignment="1">
      <alignment horizontal="left" vertical="center"/>
    </xf>
    <xf numFmtId="3" fontId="2" fillId="5" borderId="7" xfId="1" applyNumberFormat="1" applyFont="1" applyFill="1" applyBorder="1" applyAlignment="1">
      <alignment horizontal="right" vertical="center"/>
    </xf>
    <xf numFmtId="38" fontId="2" fillId="5" borderId="7" xfId="2" applyFont="1" applyFill="1" applyBorder="1" applyAlignment="1">
      <alignment horizontal="left" vertical="center" wrapText="1"/>
    </xf>
    <xf numFmtId="0" fontId="2" fillId="0" borderId="2" xfId="1" applyNumberFormat="1" applyFont="1" applyFill="1" applyBorder="1" applyAlignment="1"/>
    <xf numFmtId="38" fontId="2" fillId="5" borderId="3" xfId="2" applyFont="1" applyFill="1" applyBorder="1" applyAlignment="1">
      <alignment horizontal="left" vertical="center" wrapText="1"/>
    </xf>
    <xf numFmtId="3" fontId="2" fillId="4" borderId="7" xfId="1" applyNumberFormat="1" applyFont="1" applyFill="1" applyBorder="1" applyAlignment="1">
      <alignment horizontal="right" vertical="center"/>
    </xf>
    <xf numFmtId="0" fontId="2" fillId="4" borderId="7" xfId="1" applyNumberFormat="1" applyFont="1" applyFill="1" applyBorder="1" applyAlignment="1"/>
    <xf numFmtId="3" fontId="2" fillId="4" borderId="3" xfId="1" applyNumberFormat="1" applyFont="1" applyFill="1" applyBorder="1" applyAlignment="1">
      <alignment horizontal="right" vertical="center"/>
    </xf>
    <xf numFmtId="38" fontId="2" fillId="4" borderId="3" xfId="2" applyFont="1" applyFill="1" applyBorder="1" applyAlignment="1">
      <alignment horizontal="left" vertical="center"/>
    </xf>
    <xf numFmtId="3" fontId="2" fillId="3" borderId="8" xfId="1" applyNumberFormat="1" applyFont="1" applyFill="1" applyBorder="1" applyAlignment="1">
      <alignment horizontal="right" vertical="center"/>
    </xf>
    <xf numFmtId="3" fontId="2" fillId="3" borderId="9" xfId="1" applyNumberFormat="1" applyFont="1" applyFill="1" applyBorder="1" applyAlignment="1">
      <alignment horizontal="right" vertical="center"/>
    </xf>
    <xf numFmtId="3" fontId="2" fillId="4" borderId="4" xfId="1" applyNumberFormat="1" applyFont="1" applyFill="1" applyBorder="1" applyAlignment="1">
      <alignment horizontal="right" vertical="center"/>
    </xf>
    <xf numFmtId="3" fontId="2" fillId="5" borderId="10" xfId="1" applyNumberFormat="1" applyFont="1" applyFill="1" applyBorder="1" applyAlignment="1">
      <alignment horizontal="right" vertical="center"/>
    </xf>
    <xf numFmtId="176" fontId="2" fillId="4" borderId="4" xfId="2" applyNumberFormat="1" applyFont="1" applyFill="1" applyBorder="1" applyAlignment="1">
      <alignment horizontal="left" vertical="center"/>
    </xf>
    <xf numFmtId="3" fontId="2" fillId="4" borderId="11" xfId="1" applyNumberFormat="1" applyFont="1" applyFill="1" applyBorder="1" applyAlignment="1">
      <alignment horizontal="right" vertical="center"/>
    </xf>
    <xf numFmtId="38" fontId="2" fillId="0" borderId="0" xfId="2" applyFont="1" applyFill="1" applyBorder="1" applyAlignment="1">
      <alignment horizontal="right"/>
    </xf>
    <xf numFmtId="38" fontId="2" fillId="5" borderId="7" xfId="2" applyFont="1" applyFill="1" applyBorder="1" applyAlignment="1">
      <alignment horizontal="right" vertical="center"/>
    </xf>
    <xf numFmtId="38" fontId="2" fillId="5" borderId="7" xfId="3" applyFont="1" applyFill="1" applyBorder="1" applyAlignment="1">
      <alignment horizontal="left" vertical="center" wrapText="1"/>
    </xf>
    <xf numFmtId="177" fontId="2" fillId="0" borderId="0" xfId="2" applyNumberFormat="1" applyFont="1" applyFill="1" applyBorder="1" applyAlignment="1">
      <alignment horizontal="right" vertical="center"/>
    </xf>
    <xf numFmtId="177" fontId="2" fillId="0" borderId="2" xfId="2" applyNumberFormat="1" applyFont="1" applyFill="1" applyBorder="1" applyAlignment="1">
      <alignment horizontal="right" vertical="center"/>
    </xf>
    <xf numFmtId="38" fontId="2" fillId="6" borderId="7" xfId="2" applyNumberFormat="1" applyFont="1" applyFill="1" applyBorder="1" applyAlignment="1">
      <alignment horizontal="right" vertical="center"/>
    </xf>
    <xf numFmtId="38" fontId="2" fillId="6" borderId="6" xfId="2" applyNumberFormat="1" applyFont="1" applyFill="1" applyBorder="1" applyAlignment="1">
      <alignment horizontal="right" vertical="center"/>
    </xf>
    <xf numFmtId="38" fontId="2" fillId="6" borderId="12" xfId="2" applyNumberFormat="1" applyFont="1" applyFill="1" applyBorder="1" applyAlignment="1">
      <alignment horizontal="right" vertical="center"/>
    </xf>
    <xf numFmtId="3" fontId="2" fillId="6" borderId="6" xfId="1" applyNumberFormat="1" applyFont="1" applyFill="1" applyBorder="1" applyAlignment="1">
      <alignment horizontal="right" vertical="center"/>
    </xf>
    <xf numFmtId="38" fontId="2" fillId="6" borderId="7" xfId="2" applyFont="1" applyFill="1" applyBorder="1" applyAlignment="1">
      <alignment horizontal="left" vertical="center" wrapText="1"/>
    </xf>
    <xf numFmtId="38" fontId="2" fillId="0" borderId="0" xfId="2" applyFont="1" applyFill="1" applyBorder="1" applyAlignment="1"/>
    <xf numFmtId="38" fontId="2" fillId="0" borderId="7" xfId="2" applyFont="1" applyFill="1" applyBorder="1" applyAlignment="1">
      <alignment horizontal="center" vertical="center"/>
    </xf>
    <xf numFmtId="38" fontId="2" fillId="0" borderId="3" xfId="2" applyFont="1" applyFill="1" applyBorder="1" applyAlignment="1">
      <alignment horizontal="center" vertical="center"/>
    </xf>
    <xf numFmtId="38" fontId="2" fillId="0" borderId="4" xfId="2" applyFont="1" applyFill="1" applyBorder="1" applyAlignment="1">
      <alignment horizontal="center" vertical="center"/>
    </xf>
    <xf numFmtId="38" fontId="2" fillId="0" borderId="13" xfId="2" applyFont="1" applyFill="1" applyBorder="1" applyAlignment="1">
      <alignment horizontal="center" vertical="center"/>
    </xf>
    <xf numFmtId="38" fontId="2" fillId="0" borderId="5" xfId="2" applyFont="1" applyFill="1" applyBorder="1" applyAlignment="1">
      <alignment horizontal="center" vertical="center"/>
    </xf>
    <xf numFmtId="38" fontId="2" fillId="0" borderId="0" xfId="2" applyFont="1" applyFill="1" applyBorder="1" applyAlignment="1">
      <alignment horizontal="center" vertical="center"/>
    </xf>
    <xf numFmtId="38" fontId="2" fillId="0" borderId="9" xfId="2" applyFont="1" applyFill="1" applyBorder="1" applyAlignment="1">
      <alignment horizontal="center" vertical="center"/>
    </xf>
    <xf numFmtId="38" fontId="2" fillId="0" borderId="14" xfId="2" applyFont="1" applyFill="1" applyBorder="1" applyAlignment="1">
      <alignment horizontal="center" vertical="center"/>
    </xf>
    <xf numFmtId="38" fontId="2" fillId="0" borderId="15" xfId="2" applyFont="1" applyFill="1" applyBorder="1" applyAlignment="1">
      <alignment horizontal="center" vertical="center"/>
    </xf>
    <xf numFmtId="38" fontId="2" fillId="0" borderId="16" xfId="2" applyFont="1" applyFill="1" applyBorder="1" applyAlignment="1">
      <alignment horizontal="center" vertical="center"/>
    </xf>
    <xf numFmtId="38" fontId="2" fillId="0" borderId="3" xfId="2" applyFont="1" applyFill="1" applyBorder="1" applyAlignment="1">
      <alignment horizontal="center" vertical="center"/>
    </xf>
    <xf numFmtId="0" fontId="2" fillId="0" borderId="8" xfId="0" applyFont="1" applyFill="1" applyBorder="1" applyAlignment="1">
      <alignment vertical="center"/>
    </xf>
    <xf numFmtId="0" fontId="2" fillId="0" borderId="17" xfId="0" applyFont="1" applyFill="1" applyBorder="1" applyAlignment="1">
      <alignment vertical="center"/>
    </xf>
    <xf numFmtId="38" fontId="2" fillId="0" borderId="13" xfId="2" applyFont="1" applyFill="1" applyBorder="1" applyAlignment="1">
      <alignment horizontal="center" vertical="center" shrinkToFit="1"/>
    </xf>
    <xf numFmtId="38" fontId="2" fillId="0" borderId="16" xfId="2" applyFont="1" applyFill="1" applyBorder="1" applyAlignment="1">
      <alignment horizontal="center" vertical="center" shrinkToFit="1"/>
    </xf>
    <xf numFmtId="0" fontId="2" fillId="0" borderId="18" xfId="1" applyFont="1" applyFill="1" applyBorder="1" applyAlignment="1">
      <alignment horizontal="center" vertical="center"/>
    </xf>
    <xf numFmtId="0" fontId="2" fillId="0" borderId="19" xfId="1" applyFont="1" applyFill="1" applyBorder="1" applyAlignment="1">
      <alignment horizontal="center" vertical="center"/>
    </xf>
    <xf numFmtId="38" fontId="2" fillId="0" borderId="20" xfId="2" applyFont="1" applyFill="1" applyBorder="1" applyAlignment="1">
      <alignment horizontal="center" vertical="center" shrinkToFit="1"/>
    </xf>
    <xf numFmtId="0" fontId="2" fillId="0" borderId="21" xfId="1" applyFont="1" applyFill="1" applyBorder="1" applyAlignment="1">
      <alignment vertical="center"/>
    </xf>
    <xf numFmtId="0" fontId="2" fillId="0" borderId="0" xfId="1" applyFont="1" applyFill="1" applyBorder="1" applyAlignment="1">
      <alignment vertical="center"/>
    </xf>
    <xf numFmtId="0" fontId="2" fillId="0" borderId="21" xfId="0" applyFont="1" applyFill="1" applyBorder="1" applyAlignment="1">
      <alignment vertical="center"/>
    </xf>
    <xf numFmtId="0" fontId="2" fillId="0" borderId="19" xfId="0" applyFont="1" applyFill="1" applyBorder="1" applyAlignment="1">
      <alignment vertical="center"/>
    </xf>
    <xf numFmtId="0" fontId="2" fillId="0" borderId="18" xfId="0" applyFont="1" applyFill="1" applyBorder="1" applyAlignment="1">
      <alignment vertical="center"/>
    </xf>
    <xf numFmtId="0" fontId="2" fillId="0" borderId="1" xfId="1" applyFont="1" applyFill="1" applyBorder="1" applyAlignment="1">
      <alignment horizontal="center" vertical="center"/>
    </xf>
    <xf numFmtId="38" fontId="2" fillId="0" borderId="22" xfId="2" applyFont="1" applyFill="1" applyBorder="1" applyAlignment="1">
      <alignment horizontal="center" vertical="center"/>
    </xf>
    <xf numFmtId="0" fontId="2" fillId="0" borderId="10" xfId="1" applyFont="1" applyFill="1" applyBorder="1" applyAlignment="1">
      <alignment horizontal="center" vertical="center"/>
    </xf>
    <xf numFmtId="38" fontId="2" fillId="0" borderId="1" xfId="2"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3" xfId="0" applyFont="1" applyFill="1" applyBorder="1" applyAlignment="1">
      <alignment vertical="center"/>
    </xf>
    <xf numFmtId="38" fontId="2" fillId="0" borderId="4" xfId="2" applyFont="1" applyFill="1" applyBorder="1" applyAlignment="1">
      <alignment horizontal="center" vertical="center"/>
    </xf>
    <xf numFmtId="0" fontId="2" fillId="0" borderId="9" xfId="0" applyFont="1" applyFill="1" applyBorder="1" applyAlignment="1">
      <alignment vertical="center"/>
    </xf>
    <xf numFmtId="0" fontId="2" fillId="0" borderId="2" xfId="0" applyFont="1" applyFill="1" applyBorder="1" applyAlignment="1">
      <alignment vertical="center"/>
    </xf>
    <xf numFmtId="38" fontId="2" fillId="0" borderId="0" xfId="2" applyFont="1" applyFill="1" applyBorder="1" applyAlignment="1">
      <alignment horizontal="center" vertical="center"/>
    </xf>
    <xf numFmtId="38" fontId="2" fillId="0" borderId="24" xfId="2" applyFont="1" applyFill="1" applyBorder="1" applyAlignment="1">
      <alignment horizontal="center" vertical="center"/>
    </xf>
    <xf numFmtId="38" fontId="2" fillId="0" borderId="25" xfId="2" applyFont="1" applyFill="1" applyBorder="1" applyAlignment="1">
      <alignment horizontal="center" vertical="center"/>
    </xf>
    <xf numFmtId="38" fontId="2" fillId="0" borderId="26" xfId="2" applyFont="1" applyFill="1" applyBorder="1" applyAlignment="1">
      <alignment horizontal="center" vertical="center"/>
    </xf>
    <xf numFmtId="0" fontId="2" fillId="0" borderId="24"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30" xfId="0" applyFont="1" applyFill="1" applyBorder="1" applyAlignment="1">
      <alignment vertical="center"/>
    </xf>
    <xf numFmtId="38" fontId="2" fillId="0" borderId="15" xfId="2" applyFont="1" applyFill="1" applyBorder="1" applyAlignment="1">
      <alignment horizontal="center" vertical="center"/>
    </xf>
    <xf numFmtId="0" fontId="2" fillId="0" borderId="11" xfId="0" applyFont="1" applyFill="1" applyBorder="1" applyAlignment="1">
      <alignment horizontal="center"/>
    </xf>
    <xf numFmtId="38" fontId="2" fillId="0" borderId="11" xfId="2" applyFont="1" applyFill="1" applyBorder="1" applyAlignment="1">
      <alignment horizontal="center"/>
    </xf>
    <xf numFmtId="0" fontId="2" fillId="0" borderId="20" xfId="0" applyFont="1" applyFill="1" applyBorder="1" applyAlignment="1">
      <alignment vertical="center"/>
    </xf>
    <xf numFmtId="38" fontId="2" fillId="0" borderId="16" xfId="2" applyFont="1" applyFill="1" applyBorder="1" applyAlignment="1">
      <alignment horizontal="center" vertical="center"/>
    </xf>
    <xf numFmtId="0" fontId="2" fillId="0" borderId="13" xfId="0" applyFont="1" applyFill="1" applyBorder="1" applyAlignment="1">
      <alignment vertical="center"/>
    </xf>
    <xf numFmtId="0" fontId="2" fillId="0" borderId="20" xfId="0" applyFont="1" applyFill="1" applyBorder="1" applyAlignment="1">
      <alignment horizontal="center" vertical="center"/>
    </xf>
    <xf numFmtId="38" fontId="2" fillId="0" borderId="13" xfId="2" applyFont="1" applyFill="1" applyBorder="1" applyAlignment="1">
      <alignment horizontal="center" vertical="center"/>
    </xf>
    <xf numFmtId="38" fontId="2" fillId="0" borderId="5" xfId="2" applyFont="1" applyFill="1" applyBorder="1" applyAlignment="1">
      <alignment horizontal="center" vertical="center"/>
    </xf>
    <xf numFmtId="38" fontId="5" fillId="0" borderId="0" xfId="2" applyFont="1" applyFill="1" applyBorder="1" applyAlignment="1">
      <alignment vertical="top"/>
    </xf>
    <xf numFmtId="38" fontId="5" fillId="0" borderId="23" xfId="2" applyFont="1" applyFill="1" applyBorder="1" applyAlignment="1">
      <alignment horizontal="right" vertical="top"/>
    </xf>
    <xf numFmtId="38" fontId="5" fillId="0" borderId="23" xfId="2" applyFont="1" applyFill="1" applyBorder="1" applyAlignment="1">
      <alignment vertical="top"/>
    </xf>
    <xf numFmtId="38" fontId="5" fillId="0" borderId="0" xfId="2" applyFont="1" applyFill="1" applyAlignment="1">
      <alignment vertical="top"/>
    </xf>
    <xf numFmtId="38" fontId="5" fillId="0" borderId="23" xfId="2" applyFont="1" applyFill="1" applyBorder="1" applyAlignment="1">
      <alignment horizontal="center" vertical="top"/>
    </xf>
    <xf numFmtId="38" fontId="5" fillId="0" borderId="0" xfId="2" applyFont="1" applyFill="1" applyBorder="1" applyAlignment="1">
      <alignment horizontal="left" vertical="top"/>
    </xf>
    <xf numFmtId="0" fontId="2" fillId="0" borderId="0" xfId="4" applyFont="1" applyFill="1">
      <alignment vertical="center"/>
    </xf>
    <xf numFmtId="0" fontId="2" fillId="0" borderId="0" xfId="4" applyFont="1" applyFill="1" applyAlignment="1">
      <alignment vertical="center" wrapText="1"/>
    </xf>
    <xf numFmtId="176" fontId="2" fillId="0" borderId="0" xfId="2" applyNumberFormat="1" applyFont="1" applyFill="1" applyAlignment="1">
      <alignment horizontal="left"/>
    </xf>
    <xf numFmtId="176" fontId="2" fillId="2" borderId="3" xfId="2" applyNumberFormat="1" applyFont="1" applyFill="1" applyBorder="1" applyAlignment="1">
      <alignment horizontal="right" vertical="center"/>
    </xf>
    <xf numFmtId="176" fontId="2" fillId="2" borderId="3" xfId="2" applyNumberFormat="1" applyFont="1" applyFill="1" applyBorder="1" applyAlignment="1">
      <alignment horizontal="right" vertical="center" wrapText="1"/>
    </xf>
    <xf numFmtId="176" fontId="2" fillId="3" borderId="3" xfId="2" applyNumberFormat="1" applyFont="1" applyFill="1" applyBorder="1" applyAlignment="1">
      <alignment horizontal="right" vertical="center"/>
    </xf>
    <xf numFmtId="176" fontId="2" fillId="2" borderId="4" xfId="2" applyNumberFormat="1" applyFont="1" applyFill="1" applyBorder="1" applyAlignment="1">
      <alignment horizontal="right" vertical="center"/>
    </xf>
    <xf numFmtId="176" fontId="2" fillId="2" borderId="4" xfId="2" applyNumberFormat="1" applyFont="1" applyFill="1" applyBorder="1" applyAlignment="1">
      <alignment horizontal="right" vertical="center" wrapText="1"/>
    </xf>
    <xf numFmtId="176" fontId="2" fillId="3" borderId="4" xfId="2" applyNumberFormat="1" applyFont="1" applyFill="1" applyBorder="1" applyAlignment="1">
      <alignment horizontal="right" vertical="center"/>
    </xf>
    <xf numFmtId="176" fontId="2" fillId="4" borderId="5" xfId="2" applyNumberFormat="1" applyFont="1" applyFill="1" applyBorder="1" applyAlignment="1">
      <alignment horizontal="right" vertical="center"/>
    </xf>
    <xf numFmtId="176" fontId="2" fillId="4" borderId="5" xfId="2" applyNumberFormat="1" applyFont="1" applyFill="1" applyBorder="1" applyAlignment="1">
      <alignment horizontal="right" vertical="center" wrapText="1"/>
    </xf>
    <xf numFmtId="176" fontId="2" fillId="5" borderId="5" xfId="2" applyNumberFormat="1" applyFont="1" applyFill="1" applyBorder="1" applyAlignment="1">
      <alignment horizontal="right" vertical="center"/>
    </xf>
    <xf numFmtId="176" fontId="2" fillId="4" borderId="7" xfId="2" applyNumberFormat="1" applyFont="1" applyFill="1" applyBorder="1" applyAlignment="1">
      <alignment horizontal="right" vertical="center"/>
    </xf>
    <xf numFmtId="176" fontId="2" fillId="5" borderId="7" xfId="2" applyNumberFormat="1" applyFont="1" applyFill="1" applyBorder="1" applyAlignment="1">
      <alignment horizontal="right" vertical="center"/>
    </xf>
    <xf numFmtId="176" fontId="2" fillId="5" borderId="6" xfId="2" applyNumberFormat="1" applyFont="1" applyFill="1" applyBorder="1" applyAlignment="1">
      <alignment horizontal="right" vertical="center"/>
    </xf>
    <xf numFmtId="176" fontId="2" fillId="4" borderId="12" xfId="2" applyNumberFormat="1" applyFont="1" applyFill="1" applyBorder="1" applyAlignment="1">
      <alignment horizontal="right" vertical="center"/>
    </xf>
    <xf numFmtId="176" fontId="2" fillId="4" borderId="11" xfId="2" applyNumberFormat="1" applyFont="1" applyFill="1" applyBorder="1" applyAlignment="1">
      <alignment horizontal="right" vertical="center" wrapText="1"/>
    </xf>
    <xf numFmtId="176" fontId="2" fillId="4" borderId="11" xfId="2" applyNumberFormat="1" applyFont="1" applyFill="1" applyBorder="1" applyAlignment="1">
      <alignment horizontal="right" vertical="center"/>
    </xf>
    <xf numFmtId="176" fontId="2" fillId="4" borderId="8" xfId="2" applyNumberFormat="1" applyFont="1" applyFill="1" applyBorder="1" applyAlignment="1">
      <alignment horizontal="right" vertical="center"/>
    </xf>
    <xf numFmtId="176" fontId="2" fillId="4" borderId="3" xfId="2" applyNumberFormat="1" applyFont="1" applyFill="1" applyBorder="1" applyAlignment="1">
      <alignment horizontal="right" vertical="center"/>
    </xf>
    <xf numFmtId="176" fontId="2" fillId="4" borderId="28" xfId="2" applyNumberFormat="1" applyFont="1" applyFill="1" applyBorder="1" applyAlignment="1">
      <alignment horizontal="right" vertical="center"/>
    </xf>
    <xf numFmtId="176" fontId="2" fillId="5" borderId="28" xfId="2" applyNumberFormat="1" applyFont="1" applyFill="1" applyBorder="1" applyAlignment="1">
      <alignment horizontal="right" vertical="center"/>
    </xf>
    <xf numFmtId="176" fontId="2" fillId="0" borderId="0" xfId="4" applyNumberFormat="1" applyFont="1" applyFill="1">
      <alignment vertical="center"/>
    </xf>
    <xf numFmtId="176" fontId="2" fillId="2" borderId="17" xfId="2" applyNumberFormat="1" applyFont="1" applyFill="1" applyBorder="1" applyAlignment="1">
      <alignment horizontal="right" vertical="center"/>
    </xf>
    <xf numFmtId="176" fontId="2" fillId="2" borderId="28" xfId="2" applyNumberFormat="1" applyFont="1" applyFill="1" applyBorder="1" applyAlignment="1">
      <alignment horizontal="right" vertical="center"/>
    </xf>
    <xf numFmtId="176" fontId="2" fillId="2" borderId="8" xfId="2" applyNumberFormat="1" applyFont="1" applyFill="1" applyBorder="1" applyAlignment="1">
      <alignment horizontal="right" vertical="center"/>
    </xf>
    <xf numFmtId="176" fontId="2" fillId="3" borderId="28" xfId="2" applyNumberFormat="1" applyFont="1" applyFill="1" applyBorder="1" applyAlignment="1">
      <alignment horizontal="right" vertical="center"/>
    </xf>
    <xf numFmtId="176" fontId="2" fillId="2" borderId="2" xfId="2" applyNumberFormat="1" applyFont="1" applyFill="1" applyBorder="1" applyAlignment="1">
      <alignment horizontal="right" vertical="center"/>
    </xf>
    <xf numFmtId="176" fontId="2" fillId="2" borderId="0" xfId="2" applyNumberFormat="1" applyFont="1" applyFill="1" applyBorder="1" applyAlignment="1">
      <alignment horizontal="right" vertical="center"/>
    </xf>
    <xf numFmtId="176" fontId="2" fillId="2" borderId="9" xfId="2" applyNumberFormat="1" applyFont="1" applyFill="1" applyBorder="1" applyAlignment="1">
      <alignment horizontal="right" vertical="center"/>
    </xf>
    <xf numFmtId="176" fontId="2" fillId="3" borderId="0" xfId="2" applyNumberFormat="1" applyFont="1" applyFill="1" applyBorder="1" applyAlignment="1">
      <alignment horizontal="right" vertical="center"/>
    </xf>
    <xf numFmtId="176" fontId="2" fillId="4" borderId="2" xfId="2" applyNumberFormat="1" applyFont="1" applyFill="1" applyBorder="1" applyAlignment="1">
      <alignment horizontal="right" vertical="center"/>
    </xf>
    <xf numFmtId="176" fontId="2" fillId="4" borderId="4" xfId="2" applyNumberFormat="1" applyFont="1" applyFill="1" applyBorder="1" applyAlignment="1">
      <alignment horizontal="right" vertical="center" wrapText="1"/>
    </xf>
    <xf numFmtId="176" fontId="2" fillId="4" borderId="0" xfId="2" applyNumberFormat="1" applyFont="1" applyFill="1" applyBorder="1" applyAlignment="1">
      <alignment horizontal="right" vertical="center"/>
    </xf>
    <xf numFmtId="176" fontId="2" fillId="4" borderId="4" xfId="2" applyNumberFormat="1" applyFont="1" applyFill="1" applyBorder="1" applyAlignment="1">
      <alignment horizontal="right" vertical="center"/>
    </xf>
    <xf numFmtId="176" fontId="2" fillId="4" borderId="9" xfId="2" applyNumberFormat="1" applyFont="1" applyFill="1" applyBorder="1" applyAlignment="1">
      <alignment horizontal="right" vertical="center"/>
    </xf>
    <xf numFmtId="176" fontId="2" fillId="5" borderId="0" xfId="2" applyNumberFormat="1" applyFont="1" applyFill="1" applyBorder="1" applyAlignment="1">
      <alignment horizontal="right" vertical="center"/>
    </xf>
    <xf numFmtId="176" fontId="2" fillId="0" borderId="2" xfId="2" applyNumberFormat="1" applyFont="1" applyFill="1" applyBorder="1" applyAlignment="1">
      <alignment horizontal="right" vertical="center"/>
    </xf>
    <xf numFmtId="178" fontId="2" fillId="0" borderId="2" xfId="5" applyNumberFormat="1" applyFont="1" applyFill="1" applyBorder="1" applyAlignment="1">
      <alignment horizontal="right" vertical="center"/>
    </xf>
    <xf numFmtId="178" fontId="2" fillId="5" borderId="3" xfId="5" applyNumberFormat="1" applyFont="1" applyFill="1" applyBorder="1" applyAlignment="1">
      <alignment horizontal="right" vertical="center"/>
    </xf>
    <xf numFmtId="176" fontId="2" fillId="6" borderId="7" xfId="5" applyNumberFormat="1" applyFont="1" applyFill="1" applyBorder="1" applyAlignment="1">
      <alignment horizontal="right" vertical="center"/>
    </xf>
    <xf numFmtId="176" fontId="2" fillId="6" borderId="6" xfId="5" applyNumberFormat="1" applyFont="1" applyFill="1" applyBorder="1" applyAlignment="1">
      <alignment horizontal="right" vertical="center"/>
    </xf>
    <xf numFmtId="176" fontId="2" fillId="7" borderId="7" xfId="5" applyNumberFormat="1" applyFont="1" applyFill="1" applyBorder="1" applyAlignment="1">
      <alignment horizontal="right" vertical="center"/>
    </xf>
    <xf numFmtId="0" fontId="2" fillId="6" borderId="7" xfId="5" applyFont="1" applyFill="1" applyBorder="1" applyAlignment="1">
      <alignment vertical="center"/>
    </xf>
    <xf numFmtId="176" fontId="2" fillId="0" borderId="3" xfId="2" applyNumberFormat="1" applyFont="1" applyFill="1" applyBorder="1" applyAlignment="1">
      <alignment horizontal="center" vertical="center"/>
    </xf>
    <xf numFmtId="176" fontId="2" fillId="0" borderId="29" xfId="2" applyNumberFormat="1" applyFont="1" applyFill="1" applyBorder="1" applyAlignment="1">
      <alignment horizontal="center" vertical="center"/>
    </xf>
    <xf numFmtId="176" fontId="2" fillId="0" borderId="31" xfId="2" applyNumberFormat="1" applyFont="1" applyFill="1" applyBorder="1" applyAlignment="1">
      <alignment horizontal="center" vertical="center" wrapText="1"/>
    </xf>
    <xf numFmtId="176" fontId="2" fillId="0" borderId="32" xfId="2" applyNumberFormat="1" applyFont="1" applyFill="1" applyBorder="1" applyAlignment="1">
      <alignment horizontal="center" vertical="center"/>
    </xf>
    <xf numFmtId="176" fontId="2" fillId="0" borderId="27" xfId="2" applyNumberFormat="1" applyFont="1" applyFill="1" applyBorder="1" applyAlignment="1">
      <alignment horizontal="center" vertical="center"/>
    </xf>
    <xf numFmtId="176" fontId="2" fillId="0" borderId="7" xfId="2" applyNumberFormat="1" applyFont="1" applyFill="1" applyBorder="1" applyAlignment="1">
      <alignment horizontal="center" vertical="center" wrapText="1"/>
    </xf>
    <xf numFmtId="176" fontId="2" fillId="0" borderId="0" xfId="2" applyNumberFormat="1" applyFont="1" applyFill="1" applyAlignment="1">
      <alignment horizontal="center" vertical="center" wrapText="1"/>
    </xf>
    <xf numFmtId="176" fontId="2" fillId="0" borderId="33" xfId="2" applyNumberFormat="1" applyFont="1" applyFill="1" applyBorder="1" applyAlignment="1">
      <alignment horizontal="center" vertical="center"/>
    </xf>
    <xf numFmtId="176" fontId="2" fillId="0" borderId="31" xfId="2" applyNumberFormat="1" applyFont="1" applyFill="1" applyBorder="1" applyAlignment="1">
      <alignment horizontal="center" vertical="center"/>
    </xf>
    <xf numFmtId="176" fontId="2" fillId="0" borderId="33" xfId="2" applyNumberFormat="1" applyFont="1" applyFill="1" applyBorder="1" applyAlignment="1">
      <alignment horizontal="center" vertical="center" wrapText="1"/>
    </xf>
    <xf numFmtId="176" fontId="2" fillId="0" borderId="28" xfId="2" applyNumberFormat="1" applyFont="1" applyFill="1" applyBorder="1" applyAlignment="1">
      <alignment horizontal="center" vertical="center"/>
    </xf>
    <xf numFmtId="176" fontId="2" fillId="0" borderId="3" xfId="2" applyNumberFormat="1" applyFont="1" applyFill="1" applyBorder="1" applyAlignment="1">
      <alignment horizontal="center"/>
    </xf>
    <xf numFmtId="176" fontId="2" fillId="0" borderId="4" xfId="2" applyNumberFormat="1" applyFont="1" applyFill="1" applyBorder="1" applyAlignment="1">
      <alignment horizontal="center" vertical="center"/>
    </xf>
    <xf numFmtId="176" fontId="2" fillId="0" borderId="24" xfId="2" applyNumberFormat="1" applyFont="1" applyFill="1" applyBorder="1" applyAlignment="1">
      <alignment horizontal="center" vertical="center"/>
    </xf>
    <xf numFmtId="176" fontId="2" fillId="0" borderId="34" xfId="2" applyNumberFormat="1" applyFont="1" applyFill="1" applyBorder="1" applyAlignment="1">
      <alignment horizontal="center" vertical="center" wrapText="1"/>
    </xf>
    <xf numFmtId="176" fontId="2" fillId="0" borderId="35" xfId="2" applyNumberFormat="1" applyFont="1" applyFill="1" applyBorder="1" applyAlignment="1">
      <alignment horizontal="center" vertical="center" wrapText="1"/>
    </xf>
    <xf numFmtId="176" fontId="2" fillId="0" borderId="20" xfId="2" applyNumberFormat="1" applyFont="1" applyFill="1" applyBorder="1" applyAlignment="1">
      <alignment horizontal="center" vertical="center" wrapText="1"/>
    </xf>
    <xf numFmtId="176" fontId="2" fillId="0" borderId="36" xfId="2" applyNumberFormat="1" applyFont="1" applyFill="1" applyBorder="1" applyAlignment="1">
      <alignment horizontal="center" vertical="center" wrapText="1"/>
    </xf>
    <xf numFmtId="176" fontId="2" fillId="0" borderId="37" xfId="2" applyNumberFormat="1" applyFont="1" applyFill="1" applyBorder="1" applyAlignment="1">
      <alignment horizontal="center" vertical="center" wrapText="1"/>
    </xf>
    <xf numFmtId="176" fontId="2" fillId="0" borderId="38" xfId="2" applyNumberFormat="1" applyFont="1" applyFill="1" applyBorder="1" applyAlignment="1">
      <alignment horizontal="center" vertical="center"/>
    </xf>
    <xf numFmtId="176" fontId="2" fillId="0" borderId="39" xfId="2" applyNumberFormat="1" applyFont="1" applyFill="1" applyBorder="1" applyAlignment="1">
      <alignment horizontal="center" vertical="center" wrapText="1"/>
    </xf>
    <xf numFmtId="176" fontId="2" fillId="0" borderId="38" xfId="2" applyNumberFormat="1" applyFont="1" applyFill="1" applyBorder="1" applyAlignment="1">
      <alignment horizontal="center" vertical="center" wrapText="1"/>
    </xf>
    <xf numFmtId="176" fontId="2" fillId="0" borderId="40" xfId="2" applyNumberFormat="1" applyFont="1" applyFill="1" applyBorder="1" applyAlignment="1">
      <alignment horizontal="center" vertical="center" wrapText="1"/>
    </xf>
    <xf numFmtId="176" fontId="2" fillId="0" borderId="0" xfId="2" applyNumberFormat="1" applyFont="1" applyFill="1" applyBorder="1" applyAlignment="1">
      <alignment horizontal="center" vertical="center"/>
    </xf>
    <xf numFmtId="176" fontId="2" fillId="0" borderId="4" xfId="2" applyNumberFormat="1" applyFont="1" applyFill="1" applyBorder="1" applyAlignment="1">
      <alignment horizontal="center"/>
    </xf>
    <xf numFmtId="176" fontId="2" fillId="0" borderId="5" xfId="2" applyNumberFormat="1" applyFont="1" applyFill="1" applyBorder="1" applyAlignment="1">
      <alignment horizontal="center" vertical="center"/>
    </xf>
    <xf numFmtId="176" fontId="2" fillId="0" borderId="24" xfId="2" applyNumberFormat="1" applyFont="1" applyFill="1" applyBorder="1" applyAlignment="1">
      <alignment horizontal="center" vertical="center" wrapText="1"/>
    </xf>
    <xf numFmtId="176" fontId="2" fillId="0" borderId="26" xfId="2" applyNumberFormat="1" applyFont="1" applyFill="1" applyBorder="1" applyAlignment="1">
      <alignment horizontal="center" vertical="center" wrapText="1"/>
    </xf>
    <xf numFmtId="176" fontId="2" fillId="0" borderId="41" xfId="2" applyNumberFormat="1" applyFont="1" applyFill="1" applyBorder="1" applyAlignment="1">
      <alignment horizontal="center" vertical="center"/>
    </xf>
    <xf numFmtId="176" fontId="2" fillId="0" borderId="42" xfId="2" applyNumberFormat="1" applyFont="1" applyFill="1" applyBorder="1" applyAlignment="1">
      <alignment horizontal="center" vertical="center"/>
    </xf>
    <xf numFmtId="176" fontId="2" fillId="0" borderId="43" xfId="2" applyNumberFormat="1" applyFont="1" applyFill="1" applyBorder="1" applyAlignment="1">
      <alignment horizontal="center" vertical="center"/>
    </xf>
    <xf numFmtId="176" fontId="2" fillId="0" borderId="25" xfId="2" applyNumberFormat="1" applyFont="1" applyFill="1" applyBorder="1" applyAlignment="1">
      <alignment horizontal="center" vertical="center"/>
    </xf>
    <xf numFmtId="176" fontId="2" fillId="0" borderId="1" xfId="2" applyNumberFormat="1" applyFont="1" applyFill="1" applyBorder="1" applyAlignment="1">
      <alignment horizontal="center" vertical="center"/>
    </xf>
    <xf numFmtId="176" fontId="2" fillId="0" borderId="26" xfId="2" applyNumberFormat="1" applyFont="1" applyFill="1" applyBorder="1" applyAlignment="1">
      <alignment horizontal="center" vertical="center"/>
    </xf>
    <xf numFmtId="176" fontId="2" fillId="0" borderId="21" xfId="2" applyNumberFormat="1" applyFont="1" applyFill="1" applyBorder="1" applyAlignment="1">
      <alignment horizontal="center" vertical="center"/>
    </xf>
    <xf numFmtId="176" fontId="2" fillId="0" borderId="6" xfId="2" applyNumberFormat="1" applyFont="1" applyFill="1" applyBorder="1" applyAlignment="1">
      <alignment horizontal="distributed" vertical="center" indent="15"/>
    </xf>
    <xf numFmtId="176" fontId="2" fillId="0" borderId="11" xfId="2" applyNumberFormat="1" applyFont="1" applyFill="1" applyBorder="1" applyAlignment="1">
      <alignment horizontal="distributed" vertical="center" indent="15"/>
    </xf>
    <xf numFmtId="176" fontId="2" fillId="0" borderId="12" xfId="2" applyNumberFormat="1" applyFont="1" applyFill="1" applyBorder="1" applyAlignment="1">
      <alignment horizontal="distributed" vertical="center" indent="15"/>
    </xf>
    <xf numFmtId="176" fontId="2" fillId="0" borderId="13" xfId="2" applyNumberFormat="1" applyFont="1" applyFill="1" applyBorder="1" applyAlignment="1">
      <alignment horizontal="center" vertical="center" wrapText="1"/>
    </xf>
    <xf numFmtId="176" fontId="2" fillId="0" borderId="5" xfId="2" applyNumberFormat="1" applyFont="1" applyFill="1" applyBorder="1" applyAlignment="1">
      <alignment horizontal="center"/>
    </xf>
    <xf numFmtId="0" fontId="5" fillId="0" borderId="0" xfId="4" applyFont="1" applyFill="1" applyAlignment="1">
      <alignment vertical="top"/>
    </xf>
    <xf numFmtId="176" fontId="5" fillId="0" borderId="28" xfId="2" applyNumberFormat="1" applyFont="1" applyFill="1" applyBorder="1" applyAlignment="1">
      <alignment horizontal="right" vertical="top"/>
    </xf>
    <xf numFmtId="176" fontId="5" fillId="0" borderId="0" xfId="2" applyNumberFormat="1" applyFont="1" applyFill="1" applyAlignment="1">
      <alignment vertical="top" wrapText="1"/>
    </xf>
    <xf numFmtId="176" fontId="5" fillId="0" borderId="0" xfId="2" applyNumberFormat="1" applyFont="1" applyFill="1" applyAlignment="1">
      <alignment vertical="top"/>
    </xf>
    <xf numFmtId="176" fontId="5" fillId="0" borderId="0" xfId="2" applyNumberFormat="1" applyFont="1" applyFill="1" applyAlignment="1">
      <alignment horizontal="center" vertical="top"/>
    </xf>
    <xf numFmtId="176" fontId="5" fillId="0" borderId="0" xfId="2" applyNumberFormat="1" applyFont="1" applyFill="1" applyBorder="1" applyAlignment="1">
      <alignment horizontal="left" vertical="top"/>
    </xf>
  </cellXfs>
  <cellStyles count="6">
    <cellStyle name="桁区切り 2 5" xfId="2"/>
    <cellStyle name="桁区切り 6" xfId="3"/>
    <cellStyle name="標準" xfId="0" builtinId="0"/>
    <cellStyle name="標準 3 5" xfId="1"/>
    <cellStyle name="標準_○⑲様式（改正検討）一覧"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D:\%2313_&#22320;&#22495;&#20445;&#20581;&#24180;&#22577;&#12395;&#38306;&#12377;&#12427;&#12371;&#12392;\&#12304;&#23436;&#25104;&#29256;&#12305;&#36947;&#21335;&#22320;&#22495;&#20445;&#20581;&#24773;&#22577;&#24180;&#22577;\H27&#24180;&#29256;_&#36947;&#21335;&#22320;&#22495;&#20445;&#20581;&#24773;&#22577;&#24180;&#22577;\HP\H27_18-63(H30.6.25_20teis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⑳改正案一覧"/>
      <sheetName val="18"/>
      <sheetName val="19"/>
      <sheetName val="20"/>
      <sheetName val="21"/>
      <sheetName val="22"/>
      <sheetName val="23"/>
      <sheetName val="24"/>
      <sheetName val="25-1"/>
      <sheetName val="25-2"/>
      <sheetName val="26-1"/>
      <sheetName val="26-2"/>
      <sheetName val="26-3"/>
      <sheetName val="27-1"/>
      <sheetName val="27-2"/>
      <sheetName val="28-1"/>
      <sheetName val="28-2"/>
      <sheetName val="29-1"/>
      <sheetName val="29-2"/>
      <sheetName val="30"/>
      <sheetName val="31"/>
      <sheetName val="32"/>
      <sheetName val="33-1"/>
      <sheetName val="33-2"/>
      <sheetName val="34-1"/>
      <sheetName val="34-2"/>
      <sheetName val="35-1"/>
      <sheetName val="35-2"/>
      <sheetName val="36"/>
      <sheetName val="37"/>
      <sheetName val="57-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showGridLines="0" tabSelected="1" zoomScale="80" zoomScaleNormal="80" zoomScaleSheetLayoutView="80" workbookViewId="0">
      <selection activeCell="J4" sqref="J4:K5"/>
    </sheetView>
  </sheetViews>
  <sheetFormatPr defaultRowHeight="15" x14ac:dyDescent="0.35"/>
  <cols>
    <col min="1" max="1" width="16.625" style="3" customWidth="1"/>
    <col min="2" max="3" width="7.625" style="2" customWidth="1"/>
    <col min="4" max="33" width="6.625" style="2" customWidth="1"/>
    <col min="34" max="39" width="6.625" style="1" customWidth="1"/>
    <col min="40" max="16384" width="9" style="1"/>
  </cols>
  <sheetData>
    <row r="1" spans="1:41" s="101" customFormat="1" ht="18" customHeight="1" x14ac:dyDescent="0.15">
      <c r="A1" s="106" t="s">
        <v>55</v>
      </c>
      <c r="B1" s="105"/>
      <c r="C1" s="104"/>
      <c r="D1" s="104"/>
      <c r="E1" s="104"/>
      <c r="F1" s="104"/>
      <c r="G1" s="104"/>
      <c r="H1" s="104"/>
      <c r="I1" s="104"/>
      <c r="J1" s="104"/>
      <c r="K1" s="104"/>
      <c r="L1" s="104"/>
      <c r="M1" s="104"/>
      <c r="N1" s="104"/>
      <c r="O1" s="104"/>
      <c r="P1" s="104"/>
      <c r="Q1" s="104"/>
      <c r="R1" s="104"/>
      <c r="S1" s="104"/>
      <c r="Z1" s="104"/>
      <c r="AA1" s="104"/>
      <c r="AB1" s="104"/>
      <c r="AC1" s="104"/>
      <c r="AD1" s="104"/>
      <c r="AF1" s="103"/>
      <c r="AG1" s="103"/>
      <c r="AM1" s="102" t="s">
        <v>54</v>
      </c>
    </row>
    <row r="2" spans="1:41" s="45" customFormat="1" ht="16.5" customHeight="1" x14ac:dyDescent="0.35">
      <c r="A2" s="100"/>
      <c r="B2" s="99" t="s">
        <v>53</v>
      </c>
      <c r="C2" s="95"/>
      <c r="D2" s="96" t="s">
        <v>52</v>
      </c>
      <c r="E2" s="95"/>
      <c r="F2" s="96" t="s">
        <v>51</v>
      </c>
      <c r="G2" s="95"/>
      <c r="H2" s="96" t="s">
        <v>50</v>
      </c>
      <c r="I2" s="98"/>
      <c r="J2" s="96" t="s">
        <v>49</v>
      </c>
      <c r="K2" s="97"/>
      <c r="L2" s="97"/>
      <c r="M2" s="97"/>
      <c r="N2" s="97"/>
      <c r="O2" s="95"/>
      <c r="P2" s="96" t="s">
        <v>48</v>
      </c>
      <c r="Q2" s="95"/>
      <c r="R2" s="96" t="s">
        <v>47</v>
      </c>
      <c r="S2" s="95"/>
      <c r="T2" s="96" t="s">
        <v>46</v>
      </c>
      <c r="U2" s="95"/>
      <c r="V2" s="96" t="s">
        <v>45</v>
      </c>
      <c r="W2" s="95"/>
      <c r="X2" s="94" t="s">
        <v>44</v>
      </c>
      <c r="Y2" s="93"/>
      <c r="Z2" s="93"/>
      <c r="AA2" s="93"/>
      <c r="AB2" s="93"/>
      <c r="AC2" s="93"/>
      <c r="AD2" s="93"/>
      <c r="AE2" s="93"/>
      <c r="AF2" s="93"/>
      <c r="AG2" s="93"/>
      <c r="AH2" s="70" t="s">
        <v>43</v>
      </c>
      <c r="AI2" s="90"/>
      <c r="AJ2" s="92" t="s">
        <v>42</v>
      </c>
      <c r="AK2" s="91"/>
      <c r="AL2" s="70" t="s">
        <v>41</v>
      </c>
      <c r="AM2" s="90"/>
    </row>
    <row r="3" spans="1:41" s="45" customFormat="1" ht="16.5" customHeight="1" x14ac:dyDescent="0.35">
      <c r="A3" s="76"/>
      <c r="B3" s="89"/>
      <c r="C3" s="66"/>
      <c r="D3" s="83"/>
      <c r="E3" s="66"/>
      <c r="F3" s="83"/>
      <c r="G3" s="66"/>
      <c r="H3" s="88"/>
      <c r="I3" s="87"/>
      <c r="J3" s="86"/>
      <c r="K3" s="85"/>
      <c r="L3" s="85"/>
      <c r="M3" s="85"/>
      <c r="N3" s="85"/>
      <c r="O3" s="84"/>
      <c r="P3" s="83"/>
      <c r="Q3" s="66"/>
      <c r="R3" s="83"/>
      <c r="S3" s="66"/>
      <c r="T3" s="83"/>
      <c r="U3" s="66"/>
      <c r="V3" s="83"/>
      <c r="W3" s="66"/>
      <c r="X3" s="82" t="s">
        <v>40</v>
      </c>
      <c r="Y3" s="72"/>
      <c r="Z3" s="72"/>
      <c r="AA3" s="72"/>
      <c r="AB3" s="72"/>
      <c r="AC3" s="81"/>
      <c r="AD3" s="80" t="s">
        <v>39</v>
      </c>
      <c r="AE3" s="79"/>
      <c r="AF3" s="79"/>
      <c r="AG3" s="79"/>
      <c r="AH3" s="78"/>
      <c r="AI3" s="77"/>
      <c r="AJ3" s="78"/>
      <c r="AK3" s="77"/>
      <c r="AL3" s="78"/>
      <c r="AM3" s="77"/>
    </row>
    <row r="4" spans="1:41" s="45" customFormat="1" ht="16.5" customHeight="1" x14ac:dyDescent="0.35">
      <c r="A4" s="76"/>
      <c r="B4" s="75"/>
      <c r="C4" s="68"/>
      <c r="D4" s="67"/>
      <c r="E4" s="68"/>
      <c r="F4" s="67"/>
      <c r="G4" s="68"/>
      <c r="H4" s="74"/>
      <c r="I4" s="73"/>
      <c r="J4" s="72" t="s">
        <v>38</v>
      </c>
      <c r="K4" s="71"/>
      <c r="L4" s="70" t="s">
        <v>37</v>
      </c>
      <c r="M4" s="71"/>
      <c r="N4" s="70" t="s">
        <v>36</v>
      </c>
      <c r="O4" s="69"/>
      <c r="P4" s="67"/>
      <c r="Q4" s="68"/>
      <c r="R4" s="67"/>
      <c r="S4" s="68"/>
      <c r="T4" s="67"/>
      <c r="U4" s="68"/>
      <c r="V4" s="67"/>
      <c r="W4" s="66"/>
      <c r="X4" s="65"/>
      <c r="Y4" s="64"/>
      <c r="Z4" s="60" t="s">
        <v>34</v>
      </c>
      <c r="AA4" s="63"/>
      <c r="AB4" s="60" t="s">
        <v>35</v>
      </c>
      <c r="AC4" s="63"/>
      <c r="AD4" s="62"/>
      <c r="AE4" s="61"/>
      <c r="AF4" s="60" t="s">
        <v>34</v>
      </c>
      <c r="AG4" s="59"/>
      <c r="AH4" s="58"/>
      <c r="AI4" s="57"/>
      <c r="AJ4" s="58"/>
      <c r="AK4" s="57"/>
      <c r="AL4" s="58"/>
      <c r="AM4" s="57"/>
    </row>
    <row r="5" spans="1:41" s="45" customFormat="1" ht="16.5" customHeight="1" x14ac:dyDescent="0.35">
      <c r="A5" s="56"/>
      <c r="B5" s="49" t="s">
        <v>33</v>
      </c>
      <c r="C5" s="55" t="s">
        <v>32</v>
      </c>
      <c r="D5" s="55" t="s">
        <v>33</v>
      </c>
      <c r="E5" s="55" t="s">
        <v>32</v>
      </c>
      <c r="F5" s="48" t="s">
        <v>33</v>
      </c>
      <c r="G5" s="51" t="s">
        <v>32</v>
      </c>
      <c r="H5" s="48" t="s">
        <v>33</v>
      </c>
      <c r="I5" s="51" t="s">
        <v>32</v>
      </c>
      <c r="J5" s="50" t="s">
        <v>33</v>
      </c>
      <c r="K5" s="49" t="s">
        <v>32</v>
      </c>
      <c r="L5" s="50" t="s">
        <v>33</v>
      </c>
      <c r="M5" s="49" t="s">
        <v>32</v>
      </c>
      <c r="N5" s="50" t="s">
        <v>33</v>
      </c>
      <c r="O5" s="49" t="s">
        <v>32</v>
      </c>
      <c r="P5" s="55" t="s">
        <v>33</v>
      </c>
      <c r="Q5" s="55" t="s">
        <v>32</v>
      </c>
      <c r="R5" s="54" t="s">
        <v>33</v>
      </c>
      <c r="S5" s="53" t="s">
        <v>32</v>
      </c>
      <c r="T5" s="54" t="s">
        <v>33</v>
      </c>
      <c r="U5" s="53" t="s">
        <v>32</v>
      </c>
      <c r="V5" s="52" t="s">
        <v>33</v>
      </c>
      <c r="W5" s="46" t="s">
        <v>32</v>
      </c>
      <c r="X5" s="50" t="s">
        <v>33</v>
      </c>
      <c r="Y5" s="49" t="s">
        <v>32</v>
      </c>
      <c r="Z5" s="50" t="s">
        <v>33</v>
      </c>
      <c r="AA5" s="49" t="s">
        <v>32</v>
      </c>
      <c r="AB5" s="50" t="s">
        <v>33</v>
      </c>
      <c r="AC5" s="49" t="s">
        <v>32</v>
      </c>
      <c r="AD5" s="48" t="s">
        <v>33</v>
      </c>
      <c r="AE5" s="51" t="s">
        <v>32</v>
      </c>
      <c r="AF5" s="50" t="s">
        <v>33</v>
      </c>
      <c r="AG5" s="49" t="s">
        <v>32</v>
      </c>
      <c r="AH5" s="48" t="s">
        <v>33</v>
      </c>
      <c r="AI5" s="47" t="s">
        <v>32</v>
      </c>
      <c r="AJ5" s="48" t="s">
        <v>33</v>
      </c>
      <c r="AK5" s="47" t="s">
        <v>32</v>
      </c>
      <c r="AL5" s="46" t="s">
        <v>33</v>
      </c>
      <c r="AM5" s="46" t="s">
        <v>32</v>
      </c>
    </row>
    <row r="6" spans="1:41" s="35" customFormat="1" ht="16.5" customHeight="1" x14ac:dyDescent="0.35">
      <c r="A6" s="44" t="s">
        <v>31</v>
      </c>
      <c r="B6" s="43">
        <v>112909</v>
      </c>
      <c r="C6" s="43">
        <v>184486</v>
      </c>
      <c r="D6" s="40">
        <v>291</v>
      </c>
      <c r="E6" s="40">
        <v>343</v>
      </c>
      <c r="F6" s="40">
        <v>928</v>
      </c>
      <c r="G6" s="40">
        <v>2471</v>
      </c>
      <c r="H6" s="40">
        <v>7450</v>
      </c>
      <c r="I6" s="40">
        <v>18531</v>
      </c>
      <c r="J6" s="40">
        <v>538</v>
      </c>
      <c r="K6" s="40">
        <v>1010</v>
      </c>
      <c r="L6" s="40">
        <v>742</v>
      </c>
      <c r="M6" s="40">
        <v>1686</v>
      </c>
      <c r="N6" s="40">
        <v>8237</v>
      </c>
      <c r="O6" s="40">
        <v>19789</v>
      </c>
      <c r="P6" s="40">
        <v>28510</v>
      </c>
      <c r="Q6" s="42">
        <v>43726</v>
      </c>
      <c r="R6" s="40">
        <v>1846</v>
      </c>
      <c r="S6" s="40">
        <v>4402</v>
      </c>
      <c r="T6" s="40">
        <v>6329</v>
      </c>
      <c r="U6" s="40">
        <v>14417</v>
      </c>
      <c r="V6" s="41">
        <v>16624</v>
      </c>
      <c r="W6" s="40">
        <v>18907</v>
      </c>
      <c r="X6" s="40">
        <v>17461</v>
      </c>
      <c r="Y6" s="40">
        <v>20454</v>
      </c>
      <c r="Z6" s="40">
        <v>426</v>
      </c>
      <c r="AA6" s="40">
        <v>705</v>
      </c>
      <c r="AB6" s="40">
        <v>1606</v>
      </c>
      <c r="AC6" s="40">
        <v>1903</v>
      </c>
      <c r="AD6" s="40">
        <v>7027</v>
      </c>
      <c r="AE6" s="40">
        <v>10236</v>
      </c>
      <c r="AF6" s="40">
        <v>1145</v>
      </c>
      <c r="AG6" s="40">
        <v>1976</v>
      </c>
      <c r="AH6" s="40">
        <v>555</v>
      </c>
      <c r="AI6" s="40">
        <v>563</v>
      </c>
      <c r="AJ6" s="40">
        <v>590</v>
      </c>
      <c r="AK6" s="40">
        <v>833</v>
      </c>
      <c r="AL6" s="40">
        <v>15781</v>
      </c>
      <c r="AM6" s="40">
        <v>27118</v>
      </c>
      <c r="AN6" s="39"/>
      <c r="AO6" s="38"/>
    </row>
    <row r="7" spans="1:41" s="35" customFormat="1" ht="33" customHeight="1" x14ac:dyDescent="0.35">
      <c r="A7" s="37" t="s">
        <v>30</v>
      </c>
      <c r="B7" s="19">
        <f>IF(SUM(D7,F7,H7,J7,L7,N7,P7,R7,T7,V7,X7,AD7,AH7,AJ7,AL7)=0,"-",SUM(D7,F7,H7,J7,L7,N7,P7,R7,T7,V7,X7,AD7,AH7,AJ7,AL7))</f>
        <v>5803</v>
      </c>
      <c r="C7" s="19">
        <f>IF(SUM(E7,G7,I7,K7,M7,O7,Q7,S7,U7,W7,Y7,AE7,AI7,AK7,AM7)=0,"-",SUM(E7,G7,I7,K7,M7,O7,Q7,S7,U7,W7,Y7,AE7,AI7,AK7,AM7))</f>
        <v>9385</v>
      </c>
      <c r="D7" s="36">
        <f>IF(SUM(D8,D18)=0,"-",SUM(D8,D18))</f>
        <v>28</v>
      </c>
      <c r="E7" s="36">
        <f>IF(SUM(E8,E18)=0,"-",SUM(E8,E18))</f>
        <v>39</v>
      </c>
      <c r="F7" s="36">
        <f>IF(SUM(F8,F18)=0,"-",SUM(F8,F18))</f>
        <v>89</v>
      </c>
      <c r="G7" s="36">
        <f>IF(SUM(G8,G18)=0,"-",SUM(G8,G18))</f>
        <v>340</v>
      </c>
      <c r="H7" s="36">
        <f>IF(SUM(H8,H18)=0,"-",SUM(H8,H18))</f>
        <v>586</v>
      </c>
      <c r="I7" s="36">
        <f>IF(SUM(I8,I18)=0,"-",SUM(I8,I18))</f>
        <v>1304</v>
      </c>
      <c r="J7" s="36">
        <f>IF(SUM(J8,J18)=0,"-",SUM(J8,J18))</f>
        <v>77</v>
      </c>
      <c r="K7" s="36">
        <f>IF(SUM(K8,K18)=0,"-",SUM(K8,K18))</f>
        <v>106</v>
      </c>
      <c r="L7" s="36">
        <f>IF(SUM(L8,L18)=0,"-",SUM(L8,L18))</f>
        <v>72</v>
      </c>
      <c r="M7" s="36">
        <f>IF(SUM(M8,M18)=0,"-",SUM(M8,M18))</f>
        <v>157</v>
      </c>
      <c r="N7" s="36">
        <f>IF(SUM(N8,N18)=0,"-",SUM(N8,N18))</f>
        <v>39</v>
      </c>
      <c r="O7" s="36">
        <f>IF(SUM(O8,O18)=0,"-",SUM(O8,O18))</f>
        <v>135</v>
      </c>
      <c r="P7" s="36">
        <f>IF(SUM(P8,P18)=0,"-",SUM(P8,P18))</f>
        <v>682</v>
      </c>
      <c r="Q7" s="36">
        <f>IF(SUM(Q8,Q18)=0,"-",SUM(Q8,Q18))</f>
        <v>1200</v>
      </c>
      <c r="R7" s="36">
        <f>IF(SUM(R8,R18)=0,"-",SUM(R8,R18))</f>
        <v>166</v>
      </c>
      <c r="S7" s="36">
        <f>IF(SUM(S8,S18)=0,"-",SUM(S8,S18))</f>
        <v>382</v>
      </c>
      <c r="T7" s="36">
        <f>IF(SUM(T8,T18)=0,"-",SUM(T8,T18))</f>
        <v>539</v>
      </c>
      <c r="U7" s="36">
        <f>IF(SUM(U8,U18)=0,"-",SUM(U8,U18))</f>
        <v>1106</v>
      </c>
      <c r="V7" s="36">
        <f>IF(SUM(V8,V18)=0,"-",SUM(V8,V18))</f>
        <v>1199</v>
      </c>
      <c r="W7" s="36">
        <f>IF(SUM(W8,W18)=0,"-",SUM(W8,W18))</f>
        <v>1294</v>
      </c>
      <c r="X7" s="36">
        <f>IF(SUM(X8,X18)=0,"-",SUM(X8,X18))</f>
        <v>996</v>
      </c>
      <c r="Y7" s="36">
        <f>IF(SUM(Y8,Y18)=0,"-",SUM(Y8,Y18))</f>
        <v>1093</v>
      </c>
      <c r="Z7" s="36">
        <f>IF(SUM(Z8,Z18)=0,"-",SUM(Z8,Z18))</f>
        <v>11</v>
      </c>
      <c r="AA7" s="36">
        <f>IF(SUM(AA8,AA18)=0,"-",SUM(AA8,AA18))</f>
        <v>12</v>
      </c>
      <c r="AB7" s="36">
        <f>IF(SUM(AB8,AB18)=0,"-",SUM(AB8,AB18))</f>
        <v>174</v>
      </c>
      <c r="AC7" s="36">
        <f>IF(SUM(AC8,AC18)=0,"-",SUM(AC8,AC18))</f>
        <v>184</v>
      </c>
      <c r="AD7" s="36">
        <f>IF(SUM(AD8,Z18)=0,"-",SUM(AD8,Z18))</f>
        <v>157</v>
      </c>
      <c r="AE7" s="36">
        <f>IF(SUM(AE8,AA18)=0,"-",SUM(AE8,AA18))</f>
        <v>204</v>
      </c>
      <c r="AF7" s="36">
        <f>IF(SUM(AF8,AD18)=0,"-",SUM(AF8,AD18))</f>
        <v>321</v>
      </c>
      <c r="AG7" s="36">
        <f>IF(SUM(AG8,AE18)=0,"-",SUM(AG8,AE18))</f>
        <v>387</v>
      </c>
      <c r="AH7" s="36">
        <f>IF(SUM(AH8,AF18)=0,"-",SUM(AH8,AF18))</f>
        <v>312</v>
      </c>
      <c r="AI7" s="36">
        <f>IF(SUM(AI8,AG18)=0,"-",SUM(AI8,AG18))</f>
        <v>320</v>
      </c>
      <c r="AJ7" s="36">
        <f>IF(SUM(AJ8,AH18)=0,"-",SUM(AJ8,AH18))</f>
        <v>7</v>
      </c>
      <c r="AK7" s="36">
        <f>IF(SUM(AK8,AI18)=0,"-",SUM(AK8,AI18))</f>
        <v>9</v>
      </c>
      <c r="AL7" s="36">
        <f>IF(SUM(AL8,AJ18)=0,"-",SUM(AL8,AJ18))</f>
        <v>854</v>
      </c>
      <c r="AM7" s="36">
        <f>IF(SUM(AM8,AK18)=0,"-",SUM(AM8,AK18))</f>
        <v>1696</v>
      </c>
    </row>
    <row r="8" spans="1:41" ht="16.5" customHeight="1" x14ac:dyDescent="0.35">
      <c r="A8" s="20" t="s">
        <v>29</v>
      </c>
      <c r="B8" s="19">
        <v>4023</v>
      </c>
      <c r="C8" s="19">
        <v>6974</v>
      </c>
      <c r="D8" s="18">
        <v>12</v>
      </c>
      <c r="E8" s="18">
        <v>23</v>
      </c>
      <c r="F8" s="18">
        <v>25</v>
      </c>
      <c r="G8" s="18">
        <v>163</v>
      </c>
      <c r="H8" s="18">
        <v>328</v>
      </c>
      <c r="I8" s="18">
        <v>796</v>
      </c>
      <c r="J8" s="18">
        <v>26</v>
      </c>
      <c r="K8" s="18">
        <v>42</v>
      </c>
      <c r="L8" s="18">
        <v>33</v>
      </c>
      <c r="M8" s="18">
        <v>92</v>
      </c>
      <c r="N8" s="18">
        <v>21</v>
      </c>
      <c r="O8" s="18">
        <v>103</v>
      </c>
      <c r="P8" s="18">
        <v>609</v>
      </c>
      <c r="Q8" s="34">
        <v>1068</v>
      </c>
      <c r="R8" s="25">
        <v>117</v>
      </c>
      <c r="S8" s="18">
        <v>280</v>
      </c>
      <c r="T8" s="25">
        <v>512</v>
      </c>
      <c r="U8" s="18">
        <v>1060</v>
      </c>
      <c r="V8" s="18">
        <v>693</v>
      </c>
      <c r="W8" s="18">
        <v>748</v>
      </c>
      <c r="X8" s="18">
        <v>446</v>
      </c>
      <c r="Y8" s="18">
        <v>507</v>
      </c>
      <c r="Z8" s="18">
        <v>3</v>
      </c>
      <c r="AA8" s="18">
        <v>3</v>
      </c>
      <c r="AB8" s="18">
        <v>35</v>
      </c>
      <c r="AC8" s="18">
        <v>42</v>
      </c>
      <c r="AD8" s="18">
        <v>149</v>
      </c>
      <c r="AE8" s="18">
        <v>195</v>
      </c>
      <c r="AF8" s="18">
        <v>34</v>
      </c>
      <c r="AG8" s="18">
        <v>46</v>
      </c>
      <c r="AH8" s="18">
        <v>191</v>
      </c>
      <c r="AI8" s="18">
        <v>191</v>
      </c>
      <c r="AJ8" s="18">
        <v>7</v>
      </c>
      <c r="AK8" s="18">
        <v>9</v>
      </c>
      <c r="AL8" s="25">
        <v>854</v>
      </c>
      <c r="AM8" s="25">
        <v>1696</v>
      </c>
    </row>
    <row r="9" spans="1:41" ht="16.5" customHeight="1" x14ac:dyDescent="0.35">
      <c r="A9" s="33" t="s">
        <v>9</v>
      </c>
      <c r="B9" s="16">
        <v>237</v>
      </c>
      <c r="C9" s="32">
        <v>710</v>
      </c>
      <c r="D9" s="31">
        <v>6</v>
      </c>
      <c r="E9" s="31">
        <v>17</v>
      </c>
      <c r="F9" s="31">
        <v>25</v>
      </c>
      <c r="G9" s="31">
        <v>163</v>
      </c>
      <c r="H9" s="31">
        <v>107</v>
      </c>
      <c r="I9" s="31">
        <v>312</v>
      </c>
      <c r="J9" s="31" t="s">
        <v>4</v>
      </c>
      <c r="K9" s="31" t="s">
        <v>4</v>
      </c>
      <c r="L9" s="31" t="s">
        <v>4</v>
      </c>
      <c r="M9" s="31" t="s">
        <v>4</v>
      </c>
      <c r="N9" s="31" t="s">
        <v>4</v>
      </c>
      <c r="O9" s="31" t="s">
        <v>4</v>
      </c>
      <c r="P9" s="31">
        <v>1</v>
      </c>
      <c r="Q9" s="31">
        <v>1</v>
      </c>
      <c r="R9" s="31">
        <v>92</v>
      </c>
      <c r="S9" s="31">
        <v>211</v>
      </c>
      <c r="T9" s="31" t="s">
        <v>4</v>
      </c>
      <c r="U9" s="31" t="s">
        <v>4</v>
      </c>
      <c r="V9" s="31" t="s">
        <v>4</v>
      </c>
      <c r="W9" s="31" t="s">
        <v>4</v>
      </c>
      <c r="X9" s="31">
        <v>1</v>
      </c>
      <c r="Y9" s="31">
        <v>1</v>
      </c>
      <c r="Z9" s="31" t="s">
        <v>4</v>
      </c>
      <c r="AA9" s="31" t="s">
        <v>4</v>
      </c>
      <c r="AB9" s="31">
        <v>1</v>
      </c>
      <c r="AC9" s="31">
        <v>1</v>
      </c>
      <c r="AD9" s="31" t="s">
        <v>4</v>
      </c>
      <c r="AE9" s="31" t="s">
        <v>4</v>
      </c>
      <c r="AF9" s="31" t="s">
        <v>4</v>
      </c>
      <c r="AG9" s="31" t="s">
        <v>4</v>
      </c>
      <c r="AH9" s="31" t="s">
        <v>4</v>
      </c>
      <c r="AI9" s="31" t="s">
        <v>4</v>
      </c>
      <c r="AJ9" s="31" t="s">
        <v>4</v>
      </c>
      <c r="AK9" s="31" t="s">
        <v>4</v>
      </c>
      <c r="AL9" s="31">
        <v>5</v>
      </c>
      <c r="AM9" s="31">
        <v>5</v>
      </c>
    </row>
    <row r="10" spans="1:41" ht="16.5" customHeight="1" x14ac:dyDescent="0.35">
      <c r="A10" s="14" t="s">
        <v>28</v>
      </c>
      <c r="B10" s="13">
        <v>532</v>
      </c>
      <c r="C10" s="30">
        <v>591</v>
      </c>
      <c r="D10" s="12" t="s">
        <v>4</v>
      </c>
      <c r="E10" s="12" t="s">
        <v>4</v>
      </c>
      <c r="F10" s="12" t="s">
        <v>4</v>
      </c>
      <c r="G10" s="12" t="s">
        <v>4</v>
      </c>
      <c r="H10" s="12">
        <v>7</v>
      </c>
      <c r="I10" s="12">
        <v>34</v>
      </c>
      <c r="J10" s="12">
        <v>3</v>
      </c>
      <c r="K10" s="12">
        <v>5</v>
      </c>
      <c r="L10" s="12">
        <v>7</v>
      </c>
      <c r="M10" s="12">
        <v>9</v>
      </c>
      <c r="N10" s="12">
        <v>1</v>
      </c>
      <c r="O10" s="12">
        <v>1</v>
      </c>
      <c r="P10" s="12">
        <v>1</v>
      </c>
      <c r="Q10" s="12">
        <v>2</v>
      </c>
      <c r="R10" s="12">
        <v>1</v>
      </c>
      <c r="S10" s="12">
        <v>1</v>
      </c>
      <c r="T10" s="12">
        <v>2</v>
      </c>
      <c r="U10" s="12">
        <v>2</v>
      </c>
      <c r="V10" s="12">
        <v>272</v>
      </c>
      <c r="W10" s="12">
        <v>290</v>
      </c>
      <c r="X10" s="12">
        <v>31</v>
      </c>
      <c r="Y10" s="12">
        <v>37</v>
      </c>
      <c r="Z10" s="12" t="s">
        <v>4</v>
      </c>
      <c r="AA10" s="12" t="s">
        <v>4</v>
      </c>
      <c r="AB10" s="12">
        <v>18</v>
      </c>
      <c r="AC10" s="12">
        <v>20</v>
      </c>
      <c r="AD10" s="12">
        <v>18</v>
      </c>
      <c r="AE10" s="12">
        <v>21</v>
      </c>
      <c r="AF10" s="12">
        <v>3</v>
      </c>
      <c r="AG10" s="12">
        <v>4</v>
      </c>
      <c r="AH10" s="12">
        <v>189</v>
      </c>
      <c r="AI10" s="12">
        <v>189</v>
      </c>
      <c r="AJ10" s="12" t="s">
        <v>4</v>
      </c>
      <c r="AK10" s="12" t="s">
        <v>4</v>
      </c>
      <c r="AL10" s="12" t="s">
        <v>4</v>
      </c>
      <c r="AM10" s="12" t="s">
        <v>4</v>
      </c>
    </row>
    <row r="11" spans="1:41" ht="16.5" customHeight="1" x14ac:dyDescent="0.35">
      <c r="A11" s="14" t="s">
        <v>27</v>
      </c>
      <c r="B11" s="13">
        <v>366</v>
      </c>
      <c r="C11" s="30">
        <v>586</v>
      </c>
      <c r="D11" s="12" t="s">
        <v>4</v>
      </c>
      <c r="E11" s="12" t="s">
        <v>4</v>
      </c>
      <c r="F11" s="12" t="s">
        <v>4</v>
      </c>
      <c r="G11" s="12" t="s">
        <v>4</v>
      </c>
      <c r="H11" s="12">
        <v>9</v>
      </c>
      <c r="I11" s="12">
        <v>28</v>
      </c>
      <c r="J11" s="12">
        <v>5</v>
      </c>
      <c r="K11" s="12">
        <v>7</v>
      </c>
      <c r="L11" s="12">
        <v>4</v>
      </c>
      <c r="M11" s="12">
        <v>5</v>
      </c>
      <c r="N11" s="12" t="s">
        <v>4</v>
      </c>
      <c r="O11" s="12" t="s">
        <v>4</v>
      </c>
      <c r="P11" s="12">
        <v>41</v>
      </c>
      <c r="Q11" s="12">
        <v>49</v>
      </c>
      <c r="R11" s="12" t="s">
        <v>4</v>
      </c>
      <c r="S11" s="12" t="s">
        <v>4</v>
      </c>
      <c r="T11" s="12">
        <v>2</v>
      </c>
      <c r="U11" s="12">
        <v>2</v>
      </c>
      <c r="V11" s="12">
        <v>30</v>
      </c>
      <c r="W11" s="12">
        <v>31</v>
      </c>
      <c r="X11" s="12">
        <v>29</v>
      </c>
      <c r="Y11" s="12">
        <v>29</v>
      </c>
      <c r="Z11" s="12" t="s">
        <v>4</v>
      </c>
      <c r="AA11" s="12" t="s">
        <v>4</v>
      </c>
      <c r="AB11" s="12" t="s">
        <v>4</v>
      </c>
      <c r="AC11" s="12" t="s">
        <v>4</v>
      </c>
      <c r="AD11" s="12">
        <v>8</v>
      </c>
      <c r="AE11" s="12">
        <v>9</v>
      </c>
      <c r="AF11" s="12">
        <v>1</v>
      </c>
      <c r="AG11" s="12">
        <v>1</v>
      </c>
      <c r="AH11" s="12" t="s">
        <v>4</v>
      </c>
      <c r="AI11" s="12" t="s">
        <v>4</v>
      </c>
      <c r="AJ11" s="12" t="s">
        <v>4</v>
      </c>
      <c r="AK11" s="12" t="s">
        <v>4</v>
      </c>
      <c r="AL11" s="12">
        <v>238</v>
      </c>
      <c r="AM11" s="12">
        <v>426</v>
      </c>
    </row>
    <row r="12" spans="1:41" ht="16.5" customHeight="1" x14ac:dyDescent="0.35">
      <c r="A12" s="14" t="s">
        <v>26</v>
      </c>
      <c r="B12" s="13">
        <v>548</v>
      </c>
      <c r="C12" s="30">
        <v>966</v>
      </c>
      <c r="D12" s="12">
        <v>6</v>
      </c>
      <c r="E12" s="12">
        <v>6</v>
      </c>
      <c r="F12" s="12" t="s">
        <v>4</v>
      </c>
      <c r="G12" s="12" t="s">
        <v>4</v>
      </c>
      <c r="H12" s="12">
        <v>89</v>
      </c>
      <c r="I12" s="12">
        <v>114</v>
      </c>
      <c r="J12" s="12">
        <v>5</v>
      </c>
      <c r="K12" s="12">
        <v>5</v>
      </c>
      <c r="L12" s="12">
        <v>7</v>
      </c>
      <c r="M12" s="12">
        <v>7</v>
      </c>
      <c r="N12" s="12">
        <v>3</v>
      </c>
      <c r="O12" s="12">
        <v>7</v>
      </c>
      <c r="P12" s="12">
        <v>159</v>
      </c>
      <c r="Q12" s="12">
        <v>224</v>
      </c>
      <c r="R12" s="12">
        <v>9</v>
      </c>
      <c r="S12" s="12">
        <v>11</v>
      </c>
      <c r="T12" s="12">
        <v>129</v>
      </c>
      <c r="U12" s="12">
        <v>225</v>
      </c>
      <c r="V12" s="12">
        <v>40</v>
      </c>
      <c r="W12" s="12">
        <v>46</v>
      </c>
      <c r="X12" s="12">
        <v>32</v>
      </c>
      <c r="Y12" s="12">
        <v>42</v>
      </c>
      <c r="Z12" s="12" t="s">
        <v>4</v>
      </c>
      <c r="AA12" s="12" t="s">
        <v>4</v>
      </c>
      <c r="AB12" s="12">
        <v>1</v>
      </c>
      <c r="AC12" s="12">
        <v>1</v>
      </c>
      <c r="AD12" s="12">
        <v>10</v>
      </c>
      <c r="AE12" s="12">
        <v>18</v>
      </c>
      <c r="AF12" s="12">
        <v>5</v>
      </c>
      <c r="AG12" s="12">
        <v>9</v>
      </c>
      <c r="AH12" s="12" t="s">
        <v>4</v>
      </c>
      <c r="AI12" s="12" t="s">
        <v>4</v>
      </c>
      <c r="AJ12" s="12">
        <v>7</v>
      </c>
      <c r="AK12" s="12">
        <v>9</v>
      </c>
      <c r="AL12" s="12">
        <v>51</v>
      </c>
      <c r="AM12" s="12">
        <v>251</v>
      </c>
    </row>
    <row r="13" spans="1:41" ht="16.5" customHeight="1" x14ac:dyDescent="0.35">
      <c r="A13" s="14" t="s">
        <v>25</v>
      </c>
      <c r="B13" s="13">
        <v>686</v>
      </c>
      <c r="C13" s="30">
        <v>1588</v>
      </c>
      <c r="D13" s="12" t="s">
        <v>4</v>
      </c>
      <c r="E13" s="12" t="s">
        <v>4</v>
      </c>
      <c r="F13" s="12" t="s">
        <v>4</v>
      </c>
      <c r="G13" s="12" t="s">
        <v>4</v>
      </c>
      <c r="H13" s="12">
        <v>54</v>
      </c>
      <c r="I13" s="12">
        <v>186</v>
      </c>
      <c r="J13" s="12">
        <v>3</v>
      </c>
      <c r="K13" s="12">
        <v>8</v>
      </c>
      <c r="L13" s="12">
        <v>11</v>
      </c>
      <c r="M13" s="12">
        <v>59</v>
      </c>
      <c r="N13" s="12">
        <v>14</v>
      </c>
      <c r="O13" s="12">
        <v>83</v>
      </c>
      <c r="P13" s="12">
        <v>185</v>
      </c>
      <c r="Q13" s="12">
        <v>370</v>
      </c>
      <c r="R13" s="12">
        <v>11</v>
      </c>
      <c r="S13" s="12">
        <v>48</v>
      </c>
      <c r="T13" s="12">
        <v>157</v>
      </c>
      <c r="U13" s="12">
        <v>461</v>
      </c>
      <c r="V13" s="12">
        <v>30</v>
      </c>
      <c r="W13" s="12">
        <v>43</v>
      </c>
      <c r="X13" s="12">
        <v>30</v>
      </c>
      <c r="Y13" s="12">
        <v>40</v>
      </c>
      <c r="Z13" s="12">
        <v>1</v>
      </c>
      <c r="AA13" s="12">
        <v>1</v>
      </c>
      <c r="AB13" s="12">
        <v>2</v>
      </c>
      <c r="AC13" s="12">
        <v>4</v>
      </c>
      <c r="AD13" s="12">
        <v>12</v>
      </c>
      <c r="AE13" s="12">
        <v>18</v>
      </c>
      <c r="AF13" s="12">
        <v>7</v>
      </c>
      <c r="AG13" s="12">
        <v>13</v>
      </c>
      <c r="AH13" s="12" t="s">
        <v>4</v>
      </c>
      <c r="AI13" s="12" t="s">
        <v>4</v>
      </c>
      <c r="AJ13" s="12" t="s">
        <v>4</v>
      </c>
      <c r="AK13" s="12" t="s">
        <v>4</v>
      </c>
      <c r="AL13" s="12">
        <v>179</v>
      </c>
      <c r="AM13" s="12">
        <v>272</v>
      </c>
    </row>
    <row r="14" spans="1:41" ht="16.5" customHeight="1" x14ac:dyDescent="0.35">
      <c r="A14" s="14" t="s">
        <v>24</v>
      </c>
      <c r="B14" s="13">
        <v>56</v>
      </c>
      <c r="C14" s="30">
        <v>70</v>
      </c>
      <c r="D14" s="12" t="s">
        <v>4</v>
      </c>
      <c r="E14" s="12" t="s">
        <v>4</v>
      </c>
      <c r="F14" s="12" t="s">
        <v>4</v>
      </c>
      <c r="G14" s="12" t="s">
        <v>4</v>
      </c>
      <c r="H14" s="12">
        <v>6</v>
      </c>
      <c r="I14" s="12">
        <v>8</v>
      </c>
      <c r="J14" s="12">
        <v>1</v>
      </c>
      <c r="K14" s="12">
        <v>3</v>
      </c>
      <c r="L14" s="12" t="s">
        <v>4</v>
      </c>
      <c r="M14" s="12" t="s">
        <v>4</v>
      </c>
      <c r="N14" s="12" t="s">
        <v>4</v>
      </c>
      <c r="O14" s="12" t="s">
        <v>4</v>
      </c>
      <c r="P14" s="12" t="s">
        <v>4</v>
      </c>
      <c r="Q14" s="12" t="s">
        <v>4</v>
      </c>
      <c r="R14" s="12" t="s">
        <v>4</v>
      </c>
      <c r="S14" s="12" t="s">
        <v>4</v>
      </c>
      <c r="T14" s="12" t="s">
        <v>4</v>
      </c>
      <c r="U14" s="12" t="s">
        <v>4</v>
      </c>
      <c r="V14" s="12">
        <v>22</v>
      </c>
      <c r="W14" s="12">
        <v>25</v>
      </c>
      <c r="X14" s="12">
        <v>19</v>
      </c>
      <c r="Y14" s="12">
        <v>24</v>
      </c>
      <c r="Z14" s="12" t="s">
        <v>4</v>
      </c>
      <c r="AA14" s="12" t="s">
        <v>4</v>
      </c>
      <c r="AB14" s="12">
        <v>1</v>
      </c>
      <c r="AC14" s="12">
        <v>1</v>
      </c>
      <c r="AD14" s="12">
        <v>1</v>
      </c>
      <c r="AE14" s="12">
        <v>1</v>
      </c>
      <c r="AF14" s="12" t="s">
        <v>4</v>
      </c>
      <c r="AG14" s="12" t="s">
        <v>4</v>
      </c>
      <c r="AH14" s="12" t="s">
        <v>4</v>
      </c>
      <c r="AI14" s="12" t="s">
        <v>4</v>
      </c>
      <c r="AJ14" s="12" t="s">
        <v>4</v>
      </c>
      <c r="AK14" s="12" t="s">
        <v>4</v>
      </c>
      <c r="AL14" s="12">
        <v>8</v>
      </c>
      <c r="AM14" s="12">
        <v>9</v>
      </c>
    </row>
    <row r="15" spans="1:41" ht="16.5" customHeight="1" x14ac:dyDescent="0.35">
      <c r="A15" s="14" t="s">
        <v>23</v>
      </c>
      <c r="B15" s="13">
        <v>924</v>
      </c>
      <c r="C15" s="30">
        <v>1417</v>
      </c>
      <c r="D15" s="12" t="s">
        <v>4</v>
      </c>
      <c r="E15" s="12" t="s">
        <v>4</v>
      </c>
      <c r="F15" s="12" t="s">
        <v>4</v>
      </c>
      <c r="G15" s="12" t="s">
        <v>4</v>
      </c>
      <c r="H15" s="12">
        <v>33</v>
      </c>
      <c r="I15" s="12">
        <v>70</v>
      </c>
      <c r="J15" s="12">
        <v>6</v>
      </c>
      <c r="K15" s="12">
        <v>11</v>
      </c>
      <c r="L15" s="12">
        <v>4</v>
      </c>
      <c r="M15" s="12">
        <v>12</v>
      </c>
      <c r="N15" s="12">
        <v>1</v>
      </c>
      <c r="O15" s="12">
        <v>5</v>
      </c>
      <c r="P15" s="12">
        <v>72</v>
      </c>
      <c r="Q15" s="12">
        <v>120</v>
      </c>
      <c r="R15" s="12">
        <v>1</v>
      </c>
      <c r="S15" s="12">
        <v>4</v>
      </c>
      <c r="T15" s="12">
        <v>10</v>
      </c>
      <c r="U15" s="12">
        <v>10</v>
      </c>
      <c r="V15" s="12">
        <v>173</v>
      </c>
      <c r="W15" s="12">
        <v>178</v>
      </c>
      <c r="X15" s="12">
        <v>174</v>
      </c>
      <c r="Y15" s="12">
        <v>179</v>
      </c>
      <c r="Z15" s="12" t="s">
        <v>4</v>
      </c>
      <c r="AA15" s="12" t="s">
        <v>4</v>
      </c>
      <c r="AB15" s="12">
        <v>5</v>
      </c>
      <c r="AC15" s="12">
        <v>5</v>
      </c>
      <c r="AD15" s="12">
        <v>76</v>
      </c>
      <c r="AE15" s="12">
        <v>101</v>
      </c>
      <c r="AF15" s="12">
        <v>10</v>
      </c>
      <c r="AG15" s="12">
        <v>11</v>
      </c>
      <c r="AH15" s="12">
        <v>2</v>
      </c>
      <c r="AI15" s="12">
        <v>2</v>
      </c>
      <c r="AJ15" s="12" t="s">
        <v>4</v>
      </c>
      <c r="AK15" s="12" t="s">
        <v>4</v>
      </c>
      <c r="AL15" s="12">
        <v>372</v>
      </c>
      <c r="AM15" s="12">
        <v>725</v>
      </c>
    </row>
    <row r="16" spans="1:41" ht="16.5" customHeight="1" x14ac:dyDescent="0.35">
      <c r="A16" s="14" t="s">
        <v>22</v>
      </c>
      <c r="B16" s="13">
        <v>221</v>
      </c>
      <c r="C16" s="30">
        <v>396</v>
      </c>
      <c r="D16" s="12" t="s">
        <v>4</v>
      </c>
      <c r="E16" s="12" t="s">
        <v>4</v>
      </c>
      <c r="F16" s="12" t="s">
        <v>4</v>
      </c>
      <c r="G16" s="12" t="s">
        <v>4</v>
      </c>
      <c r="H16" s="12">
        <v>5</v>
      </c>
      <c r="I16" s="12">
        <v>10</v>
      </c>
      <c r="J16" s="12" t="s">
        <v>4</v>
      </c>
      <c r="K16" s="12" t="s">
        <v>4</v>
      </c>
      <c r="L16" s="12" t="s">
        <v>4</v>
      </c>
      <c r="M16" s="12" t="s">
        <v>4</v>
      </c>
      <c r="N16" s="12" t="s">
        <v>4</v>
      </c>
      <c r="O16" s="12" t="s">
        <v>4</v>
      </c>
      <c r="P16" s="12">
        <v>147</v>
      </c>
      <c r="Q16" s="12">
        <v>299</v>
      </c>
      <c r="R16" s="12">
        <v>3</v>
      </c>
      <c r="S16" s="12">
        <v>5</v>
      </c>
      <c r="T16" s="12" t="s">
        <v>4</v>
      </c>
      <c r="U16" s="12" t="s">
        <v>4</v>
      </c>
      <c r="V16" s="12">
        <v>27</v>
      </c>
      <c r="W16" s="12">
        <v>27</v>
      </c>
      <c r="X16" s="12">
        <v>30</v>
      </c>
      <c r="Y16" s="12">
        <v>43</v>
      </c>
      <c r="Z16" s="12">
        <v>1</v>
      </c>
      <c r="AA16" s="12">
        <v>1</v>
      </c>
      <c r="AB16" s="12">
        <v>0</v>
      </c>
      <c r="AC16" s="12">
        <v>0</v>
      </c>
      <c r="AD16" s="12">
        <v>9</v>
      </c>
      <c r="AE16" s="12">
        <v>12</v>
      </c>
      <c r="AF16" s="12">
        <v>1</v>
      </c>
      <c r="AG16" s="12">
        <v>1</v>
      </c>
      <c r="AH16" s="12" t="s">
        <v>4</v>
      </c>
      <c r="AI16" s="12" t="s">
        <v>4</v>
      </c>
      <c r="AJ16" s="12" t="s">
        <v>4</v>
      </c>
      <c r="AK16" s="12" t="s">
        <v>4</v>
      </c>
      <c r="AL16" s="12" t="s">
        <v>4</v>
      </c>
      <c r="AM16" s="12" t="s">
        <v>4</v>
      </c>
    </row>
    <row r="17" spans="1:41" ht="16.5" customHeight="1" x14ac:dyDescent="0.35">
      <c r="A17" s="11" t="s">
        <v>21</v>
      </c>
      <c r="B17" s="10">
        <v>453</v>
      </c>
      <c r="C17" s="29">
        <v>650</v>
      </c>
      <c r="D17" s="9" t="s">
        <v>19</v>
      </c>
      <c r="E17" s="9" t="s">
        <v>19</v>
      </c>
      <c r="F17" s="9" t="s">
        <v>19</v>
      </c>
      <c r="G17" s="9" t="s">
        <v>19</v>
      </c>
      <c r="H17" s="9">
        <v>18</v>
      </c>
      <c r="I17" s="9">
        <v>34</v>
      </c>
      <c r="J17" s="9">
        <v>3</v>
      </c>
      <c r="K17" s="9">
        <v>3</v>
      </c>
      <c r="L17" s="9" t="s">
        <v>19</v>
      </c>
      <c r="M17" s="9" t="s">
        <v>19</v>
      </c>
      <c r="N17" s="9">
        <v>2</v>
      </c>
      <c r="O17" s="9">
        <v>7</v>
      </c>
      <c r="P17" s="9">
        <v>3</v>
      </c>
      <c r="Q17" s="9">
        <v>3</v>
      </c>
      <c r="R17" s="9" t="s">
        <v>19</v>
      </c>
      <c r="S17" s="9" t="s">
        <v>19</v>
      </c>
      <c r="T17" s="9">
        <v>212</v>
      </c>
      <c r="U17" s="9">
        <v>360</v>
      </c>
      <c r="V17" s="9">
        <v>99</v>
      </c>
      <c r="W17" s="9">
        <v>108</v>
      </c>
      <c r="X17" s="9">
        <v>100</v>
      </c>
      <c r="Y17" s="9">
        <v>112</v>
      </c>
      <c r="Z17" s="9">
        <v>1</v>
      </c>
      <c r="AA17" s="9">
        <v>1</v>
      </c>
      <c r="AB17" s="9">
        <v>7</v>
      </c>
      <c r="AC17" s="9">
        <v>10</v>
      </c>
      <c r="AD17" s="9">
        <v>15</v>
      </c>
      <c r="AE17" s="9">
        <v>15</v>
      </c>
      <c r="AF17" s="9">
        <v>7</v>
      </c>
      <c r="AG17" s="9">
        <v>7</v>
      </c>
      <c r="AH17" s="9" t="s">
        <v>19</v>
      </c>
      <c r="AI17" s="9" t="s">
        <v>19</v>
      </c>
      <c r="AJ17" s="9" t="s">
        <v>19</v>
      </c>
      <c r="AK17" s="9" t="s">
        <v>19</v>
      </c>
      <c r="AL17" s="9">
        <v>1</v>
      </c>
      <c r="AM17" s="9">
        <v>8</v>
      </c>
    </row>
    <row r="18" spans="1:41" ht="16.5" customHeight="1" x14ac:dyDescent="0.35">
      <c r="A18" s="28" t="s">
        <v>20</v>
      </c>
      <c r="B18" s="19">
        <v>1951</v>
      </c>
      <c r="C18" s="19">
        <v>2629</v>
      </c>
      <c r="D18" s="27">
        <v>16</v>
      </c>
      <c r="E18" s="27">
        <v>16</v>
      </c>
      <c r="F18" s="27">
        <v>64</v>
      </c>
      <c r="G18" s="27">
        <v>177</v>
      </c>
      <c r="H18" s="27">
        <v>258</v>
      </c>
      <c r="I18" s="27">
        <v>508</v>
      </c>
      <c r="J18" s="27">
        <v>51</v>
      </c>
      <c r="K18" s="27">
        <v>64</v>
      </c>
      <c r="L18" s="27">
        <v>39</v>
      </c>
      <c r="M18" s="27">
        <v>65</v>
      </c>
      <c r="N18" s="27">
        <v>18</v>
      </c>
      <c r="O18" s="27">
        <v>32</v>
      </c>
      <c r="P18" s="27">
        <v>73</v>
      </c>
      <c r="Q18" s="27">
        <v>132</v>
      </c>
      <c r="R18" s="27">
        <v>49</v>
      </c>
      <c r="S18" s="27">
        <v>102</v>
      </c>
      <c r="T18" s="27">
        <v>27</v>
      </c>
      <c r="U18" s="27">
        <v>46</v>
      </c>
      <c r="V18" s="27">
        <v>506</v>
      </c>
      <c r="W18" s="27">
        <v>546</v>
      </c>
      <c r="X18" s="27">
        <v>550</v>
      </c>
      <c r="Y18" s="27">
        <v>586</v>
      </c>
      <c r="Z18" s="27">
        <v>8</v>
      </c>
      <c r="AA18" s="27">
        <v>9</v>
      </c>
      <c r="AB18" s="27">
        <v>139</v>
      </c>
      <c r="AC18" s="27">
        <v>142</v>
      </c>
      <c r="AD18" s="27">
        <v>287</v>
      </c>
      <c r="AE18" s="27">
        <v>341</v>
      </c>
      <c r="AF18" s="27">
        <v>121</v>
      </c>
      <c r="AG18" s="27">
        <v>129</v>
      </c>
      <c r="AH18" s="26" t="s">
        <v>19</v>
      </c>
      <c r="AI18" s="26" t="s">
        <v>19</v>
      </c>
      <c r="AJ18" s="26" t="s">
        <v>19</v>
      </c>
      <c r="AK18" s="26" t="s">
        <v>19</v>
      </c>
      <c r="AL18" s="25">
        <v>13</v>
      </c>
      <c r="AM18" s="25">
        <v>14</v>
      </c>
    </row>
    <row r="19" spans="1:41" ht="33" customHeight="1" x14ac:dyDescent="0.35">
      <c r="A19" s="24" t="s">
        <v>18</v>
      </c>
      <c r="B19" s="19">
        <f>B20</f>
        <v>2766</v>
      </c>
      <c r="C19" s="19">
        <f>C20</f>
        <v>5600</v>
      </c>
      <c r="D19" s="19">
        <f>D20</f>
        <v>8</v>
      </c>
      <c r="E19" s="19">
        <f>E20</f>
        <v>11</v>
      </c>
      <c r="F19" s="19">
        <f>F20</f>
        <v>5</v>
      </c>
      <c r="G19" s="19">
        <f>G20</f>
        <v>21</v>
      </c>
      <c r="H19" s="19">
        <f>H20</f>
        <v>307</v>
      </c>
      <c r="I19" s="19">
        <f>I20</f>
        <v>537</v>
      </c>
      <c r="J19" s="19">
        <f>J20</f>
        <v>11</v>
      </c>
      <c r="K19" s="19">
        <f>K20</f>
        <v>27</v>
      </c>
      <c r="L19" s="19">
        <f>L20</f>
        <v>35</v>
      </c>
      <c r="M19" s="19">
        <f>M20</f>
        <v>85</v>
      </c>
      <c r="N19" s="19">
        <f>N20</f>
        <v>610</v>
      </c>
      <c r="O19" s="19">
        <f>O20</f>
        <v>2003</v>
      </c>
      <c r="P19" s="19">
        <f>P20</f>
        <v>682</v>
      </c>
      <c r="Q19" s="19">
        <f>Q20</f>
        <v>1279</v>
      </c>
      <c r="R19" s="19">
        <f>R20</f>
        <v>72</v>
      </c>
      <c r="S19" s="19">
        <f>S20</f>
        <v>181</v>
      </c>
      <c r="T19" s="19">
        <f>T20</f>
        <v>51</v>
      </c>
      <c r="U19" s="19">
        <f>U20</f>
        <v>71</v>
      </c>
      <c r="V19" s="19">
        <f>V20</f>
        <v>282</v>
      </c>
      <c r="W19" s="19">
        <f>W20</f>
        <v>391</v>
      </c>
      <c r="X19" s="19">
        <f>X20</f>
        <v>296</v>
      </c>
      <c r="Y19" s="19">
        <f>Y20</f>
        <v>366</v>
      </c>
      <c r="Z19" s="19" t="str">
        <f>Z20</f>
        <v>-</v>
      </c>
      <c r="AA19" s="19" t="str">
        <f>AA20</f>
        <v>-</v>
      </c>
      <c r="AB19" s="19">
        <f>AB20</f>
        <v>15</v>
      </c>
      <c r="AC19" s="19">
        <f>AC20</f>
        <v>15</v>
      </c>
      <c r="AD19" s="19">
        <f>AD20</f>
        <v>72</v>
      </c>
      <c r="AE19" s="19">
        <f>AE20</f>
        <v>141</v>
      </c>
      <c r="AF19" s="19">
        <f>AF20</f>
        <v>7</v>
      </c>
      <c r="AG19" s="19">
        <f>AG20</f>
        <v>7</v>
      </c>
      <c r="AH19" s="19">
        <f>AH20</f>
        <v>2</v>
      </c>
      <c r="AI19" s="19">
        <f>AI20</f>
        <v>2</v>
      </c>
      <c r="AJ19" s="19">
        <f>AJ20</f>
        <v>104</v>
      </c>
      <c r="AK19" s="19">
        <f>AK20</f>
        <v>110</v>
      </c>
      <c r="AL19" s="19">
        <f>AL20</f>
        <v>229</v>
      </c>
      <c r="AM19" s="21">
        <f>AM20</f>
        <v>375</v>
      </c>
      <c r="AN19" s="23"/>
    </row>
    <row r="20" spans="1:41" ht="16.5" customHeight="1" x14ac:dyDescent="0.35">
      <c r="A20" s="20" t="s">
        <v>17</v>
      </c>
      <c r="B20" s="19">
        <v>2766</v>
      </c>
      <c r="C20" s="19">
        <v>5600</v>
      </c>
      <c r="D20" s="18">
        <v>8</v>
      </c>
      <c r="E20" s="18">
        <v>11</v>
      </c>
      <c r="F20" s="18">
        <v>5</v>
      </c>
      <c r="G20" s="18">
        <v>21</v>
      </c>
      <c r="H20" s="18">
        <v>307</v>
      </c>
      <c r="I20" s="18">
        <v>537</v>
      </c>
      <c r="J20" s="18">
        <v>11</v>
      </c>
      <c r="K20" s="18">
        <v>27</v>
      </c>
      <c r="L20" s="18">
        <v>35</v>
      </c>
      <c r="M20" s="18">
        <v>85</v>
      </c>
      <c r="N20" s="18">
        <v>610</v>
      </c>
      <c r="O20" s="18">
        <v>2003</v>
      </c>
      <c r="P20" s="18">
        <v>682</v>
      </c>
      <c r="Q20" s="18">
        <v>1279</v>
      </c>
      <c r="R20" s="18">
        <v>72</v>
      </c>
      <c r="S20" s="18">
        <v>181</v>
      </c>
      <c r="T20" s="18">
        <v>51</v>
      </c>
      <c r="U20" s="18">
        <v>71</v>
      </c>
      <c r="V20" s="18">
        <v>282</v>
      </c>
      <c r="W20" s="18">
        <v>391</v>
      </c>
      <c r="X20" s="18">
        <v>296</v>
      </c>
      <c r="Y20" s="18">
        <v>366</v>
      </c>
      <c r="Z20" s="18" t="s">
        <v>10</v>
      </c>
      <c r="AA20" s="18" t="s">
        <v>10</v>
      </c>
      <c r="AB20" s="18">
        <v>15</v>
      </c>
      <c r="AC20" s="18">
        <v>15</v>
      </c>
      <c r="AD20" s="18">
        <v>72</v>
      </c>
      <c r="AE20" s="18">
        <v>141</v>
      </c>
      <c r="AF20" s="18">
        <v>7</v>
      </c>
      <c r="AG20" s="18">
        <v>7</v>
      </c>
      <c r="AH20" s="18">
        <v>2</v>
      </c>
      <c r="AI20" s="18">
        <v>2</v>
      </c>
      <c r="AJ20" s="18">
        <v>104</v>
      </c>
      <c r="AK20" s="18">
        <v>110</v>
      </c>
      <c r="AL20" s="18">
        <v>229</v>
      </c>
      <c r="AM20" s="18">
        <v>375</v>
      </c>
      <c r="AN20" s="8"/>
      <c r="AO20" s="7"/>
    </row>
    <row r="21" spans="1:41" ht="16.5" customHeight="1" x14ac:dyDescent="0.35">
      <c r="A21" s="17" t="s">
        <v>9</v>
      </c>
      <c r="B21" s="16">
        <v>103</v>
      </c>
      <c r="C21" s="16">
        <v>210</v>
      </c>
      <c r="D21" s="15">
        <v>7</v>
      </c>
      <c r="E21" s="15">
        <v>8</v>
      </c>
      <c r="F21" s="15">
        <v>5</v>
      </c>
      <c r="G21" s="15">
        <v>21</v>
      </c>
      <c r="H21" s="15">
        <v>41</v>
      </c>
      <c r="I21" s="15">
        <v>87</v>
      </c>
      <c r="J21" s="15" t="s">
        <v>10</v>
      </c>
      <c r="K21" s="15" t="s">
        <v>10</v>
      </c>
      <c r="L21" s="15" t="s">
        <v>10</v>
      </c>
      <c r="M21" s="15" t="s">
        <v>10</v>
      </c>
      <c r="N21" s="15" t="s">
        <v>10</v>
      </c>
      <c r="O21" s="15" t="s">
        <v>10</v>
      </c>
      <c r="P21" s="15" t="s">
        <v>10</v>
      </c>
      <c r="Q21" s="15" t="s">
        <v>10</v>
      </c>
      <c r="R21" s="15">
        <v>44</v>
      </c>
      <c r="S21" s="15">
        <v>75</v>
      </c>
      <c r="T21" s="15" t="s">
        <v>10</v>
      </c>
      <c r="U21" s="15" t="s">
        <v>10</v>
      </c>
      <c r="V21" s="15" t="s">
        <v>10</v>
      </c>
      <c r="W21" s="15" t="s">
        <v>10</v>
      </c>
      <c r="X21" s="15" t="s">
        <v>10</v>
      </c>
      <c r="Y21" s="15" t="s">
        <v>10</v>
      </c>
      <c r="Z21" s="15" t="s">
        <v>10</v>
      </c>
      <c r="AA21" s="15" t="s">
        <v>10</v>
      </c>
      <c r="AB21" s="15" t="s">
        <v>10</v>
      </c>
      <c r="AC21" s="15" t="s">
        <v>10</v>
      </c>
      <c r="AD21" s="15" t="s">
        <v>10</v>
      </c>
      <c r="AE21" s="15" t="s">
        <v>10</v>
      </c>
      <c r="AF21" s="15" t="s">
        <v>10</v>
      </c>
      <c r="AG21" s="15" t="s">
        <v>10</v>
      </c>
      <c r="AH21" s="15" t="s">
        <v>10</v>
      </c>
      <c r="AI21" s="15" t="s">
        <v>10</v>
      </c>
      <c r="AJ21" s="15" t="s">
        <v>10</v>
      </c>
      <c r="AK21" s="15" t="s">
        <v>10</v>
      </c>
      <c r="AL21" s="15">
        <v>6</v>
      </c>
      <c r="AM21" s="15">
        <v>19</v>
      </c>
      <c r="AN21" s="8"/>
      <c r="AO21" s="7"/>
    </row>
    <row r="22" spans="1:41" ht="16.5" customHeight="1" x14ac:dyDescent="0.35">
      <c r="A22" s="14" t="s">
        <v>16</v>
      </c>
      <c r="B22" s="13">
        <v>821</v>
      </c>
      <c r="C22" s="13">
        <v>2141</v>
      </c>
      <c r="D22" s="12" t="s">
        <v>10</v>
      </c>
      <c r="E22" s="12" t="s">
        <v>10</v>
      </c>
      <c r="F22" s="12" t="s">
        <v>10</v>
      </c>
      <c r="G22" s="12" t="s">
        <v>10</v>
      </c>
      <c r="H22" s="12">
        <v>119</v>
      </c>
      <c r="I22" s="12">
        <v>295</v>
      </c>
      <c r="J22" s="12">
        <v>7</v>
      </c>
      <c r="K22" s="12">
        <v>21</v>
      </c>
      <c r="L22" s="12">
        <v>27</v>
      </c>
      <c r="M22" s="12">
        <v>66</v>
      </c>
      <c r="N22" s="12">
        <v>195</v>
      </c>
      <c r="O22" s="12">
        <v>926</v>
      </c>
      <c r="P22" s="12">
        <v>243</v>
      </c>
      <c r="Q22" s="12">
        <v>545</v>
      </c>
      <c r="R22" s="12">
        <v>7</v>
      </c>
      <c r="S22" s="12">
        <v>33</v>
      </c>
      <c r="T22" s="12" t="s">
        <v>10</v>
      </c>
      <c r="U22" s="12" t="s">
        <v>10</v>
      </c>
      <c r="V22" s="12">
        <v>125</v>
      </c>
      <c r="W22" s="12">
        <v>139</v>
      </c>
      <c r="X22" s="12">
        <v>138</v>
      </c>
      <c r="Y22" s="12">
        <v>147</v>
      </c>
      <c r="Z22" s="12" t="s">
        <v>10</v>
      </c>
      <c r="AA22" s="12" t="s">
        <v>10</v>
      </c>
      <c r="AB22" s="12">
        <v>13</v>
      </c>
      <c r="AC22" s="12">
        <v>13</v>
      </c>
      <c r="AD22" s="12">
        <v>14</v>
      </c>
      <c r="AE22" s="12">
        <v>19</v>
      </c>
      <c r="AF22" s="12" t="s">
        <v>10</v>
      </c>
      <c r="AG22" s="12" t="s">
        <v>10</v>
      </c>
      <c r="AH22" s="12" t="s">
        <v>10</v>
      </c>
      <c r="AI22" s="12" t="s">
        <v>10</v>
      </c>
      <c r="AJ22" s="12" t="s">
        <v>10</v>
      </c>
      <c r="AK22" s="12" t="s">
        <v>10</v>
      </c>
      <c r="AL22" s="12">
        <v>5</v>
      </c>
      <c r="AM22" s="12">
        <v>5</v>
      </c>
      <c r="AN22" s="8"/>
      <c r="AO22" s="7"/>
    </row>
    <row r="23" spans="1:41" ht="16.5" customHeight="1" x14ac:dyDescent="0.35">
      <c r="A23" s="14" t="s">
        <v>15</v>
      </c>
      <c r="B23" s="13">
        <v>439</v>
      </c>
      <c r="C23" s="13">
        <v>612</v>
      </c>
      <c r="D23" s="12" t="s">
        <v>10</v>
      </c>
      <c r="E23" s="12" t="s">
        <v>10</v>
      </c>
      <c r="F23" s="12" t="s">
        <v>10</v>
      </c>
      <c r="G23" s="12" t="s">
        <v>10</v>
      </c>
      <c r="H23" s="12">
        <v>48</v>
      </c>
      <c r="I23" s="12">
        <v>106</v>
      </c>
      <c r="J23" s="12">
        <v>2</v>
      </c>
      <c r="K23" s="12">
        <v>2</v>
      </c>
      <c r="L23" s="12">
        <v>2</v>
      </c>
      <c r="M23" s="12">
        <v>5</v>
      </c>
      <c r="N23" s="12" t="s">
        <v>10</v>
      </c>
      <c r="O23" s="12" t="s">
        <v>10</v>
      </c>
      <c r="P23" s="12">
        <v>108</v>
      </c>
      <c r="Q23" s="12">
        <v>201</v>
      </c>
      <c r="R23" s="12">
        <v>8</v>
      </c>
      <c r="S23" s="12">
        <v>17</v>
      </c>
      <c r="T23" s="12">
        <v>5</v>
      </c>
      <c r="U23" s="12">
        <v>8</v>
      </c>
      <c r="V23" s="12">
        <v>76</v>
      </c>
      <c r="W23" s="12">
        <v>121</v>
      </c>
      <c r="X23" s="12">
        <v>80</v>
      </c>
      <c r="Y23" s="12">
        <v>111</v>
      </c>
      <c r="Z23" s="12" t="s">
        <v>10</v>
      </c>
      <c r="AA23" s="12" t="s">
        <v>10</v>
      </c>
      <c r="AB23" s="12">
        <v>1</v>
      </c>
      <c r="AC23" s="12">
        <v>1</v>
      </c>
      <c r="AD23" s="12">
        <v>16</v>
      </c>
      <c r="AE23" s="12">
        <v>40</v>
      </c>
      <c r="AF23" s="12">
        <v>3</v>
      </c>
      <c r="AG23" s="12">
        <v>3</v>
      </c>
      <c r="AH23" s="12">
        <v>1</v>
      </c>
      <c r="AI23" s="12">
        <v>1</v>
      </c>
      <c r="AJ23" s="12">
        <v>74</v>
      </c>
      <c r="AK23" s="12">
        <v>74</v>
      </c>
      <c r="AL23" s="12">
        <v>30</v>
      </c>
      <c r="AM23" s="12">
        <v>40</v>
      </c>
      <c r="AN23" s="8"/>
      <c r="AO23" s="7"/>
    </row>
    <row r="24" spans="1:41" ht="16.5" customHeight="1" x14ac:dyDescent="0.35">
      <c r="A24" s="14" t="s">
        <v>14</v>
      </c>
      <c r="B24" s="13">
        <v>346</v>
      </c>
      <c r="C24" s="13">
        <v>821</v>
      </c>
      <c r="D24" s="12" t="s">
        <v>10</v>
      </c>
      <c r="E24" s="12" t="s">
        <v>10</v>
      </c>
      <c r="F24" s="12" t="s">
        <v>10</v>
      </c>
      <c r="G24" s="12" t="s">
        <v>10</v>
      </c>
      <c r="H24" s="12">
        <v>6</v>
      </c>
      <c r="I24" s="12">
        <v>25</v>
      </c>
      <c r="J24" s="12">
        <v>1</v>
      </c>
      <c r="K24" s="12">
        <v>2</v>
      </c>
      <c r="L24" s="12" t="s">
        <v>10</v>
      </c>
      <c r="M24" s="12" t="s">
        <v>10</v>
      </c>
      <c r="N24" s="12">
        <v>241</v>
      </c>
      <c r="O24" s="12">
        <v>562</v>
      </c>
      <c r="P24" s="12">
        <v>12</v>
      </c>
      <c r="Q24" s="12">
        <v>22</v>
      </c>
      <c r="R24" s="12">
        <v>5</v>
      </c>
      <c r="S24" s="12">
        <v>20</v>
      </c>
      <c r="T24" s="12">
        <v>1</v>
      </c>
      <c r="U24" s="12">
        <v>2</v>
      </c>
      <c r="V24" s="12">
        <v>31</v>
      </c>
      <c r="W24" s="12">
        <v>75</v>
      </c>
      <c r="X24" s="12">
        <v>31</v>
      </c>
      <c r="Y24" s="12">
        <v>60</v>
      </c>
      <c r="Z24" s="12" t="s">
        <v>10</v>
      </c>
      <c r="AA24" s="12" t="s">
        <v>10</v>
      </c>
      <c r="AB24" s="12" t="s">
        <v>10</v>
      </c>
      <c r="AC24" s="12" t="s">
        <v>10</v>
      </c>
      <c r="AD24" s="12">
        <v>11</v>
      </c>
      <c r="AE24" s="12">
        <v>35</v>
      </c>
      <c r="AF24" s="12">
        <v>1</v>
      </c>
      <c r="AG24" s="12">
        <v>1</v>
      </c>
      <c r="AH24" s="12">
        <v>1</v>
      </c>
      <c r="AI24" s="12">
        <v>1</v>
      </c>
      <c r="AJ24" s="12" t="s">
        <v>10</v>
      </c>
      <c r="AK24" s="12" t="s">
        <v>10</v>
      </c>
      <c r="AL24" s="12">
        <v>6</v>
      </c>
      <c r="AM24" s="12">
        <v>16</v>
      </c>
      <c r="AN24" s="8"/>
      <c r="AO24" s="7"/>
    </row>
    <row r="25" spans="1:41" ht="16.5" customHeight="1" x14ac:dyDescent="0.35">
      <c r="A25" s="11" t="s">
        <v>13</v>
      </c>
      <c r="B25" s="10">
        <v>987</v>
      </c>
      <c r="C25" s="10">
        <v>1870</v>
      </c>
      <c r="D25" s="9">
        <v>1</v>
      </c>
      <c r="E25" s="9">
        <v>3</v>
      </c>
      <c r="F25" s="9" t="s">
        <v>10</v>
      </c>
      <c r="G25" s="9" t="s">
        <v>10</v>
      </c>
      <c r="H25" s="9">
        <v>93</v>
      </c>
      <c r="I25" s="9">
        <v>24</v>
      </c>
      <c r="J25" s="9">
        <v>1</v>
      </c>
      <c r="K25" s="9">
        <v>2</v>
      </c>
      <c r="L25" s="9">
        <v>6</v>
      </c>
      <c r="M25" s="9">
        <v>14</v>
      </c>
      <c r="N25" s="9">
        <v>174</v>
      </c>
      <c r="O25" s="9">
        <v>515</v>
      </c>
      <c r="P25" s="9">
        <v>319</v>
      </c>
      <c r="Q25" s="9">
        <v>511</v>
      </c>
      <c r="R25" s="9">
        <v>8</v>
      </c>
      <c r="S25" s="9">
        <v>36</v>
      </c>
      <c r="T25" s="9">
        <v>45</v>
      </c>
      <c r="U25" s="9">
        <v>61</v>
      </c>
      <c r="V25" s="9">
        <v>50</v>
      </c>
      <c r="W25" s="9">
        <v>56</v>
      </c>
      <c r="X25" s="9">
        <v>47</v>
      </c>
      <c r="Y25" s="9">
        <v>48</v>
      </c>
      <c r="Z25" s="9" t="s">
        <v>10</v>
      </c>
      <c r="AA25" s="9" t="s">
        <v>10</v>
      </c>
      <c r="AB25" s="9">
        <v>1</v>
      </c>
      <c r="AC25" s="9">
        <v>1</v>
      </c>
      <c r="AD25" s="9">
        <v>31</v>
      </c>
      <c r="AE25" s="9">
        <v>47</v>
      </c>
      <c r="AF25" s="9">
        <v>3</v>
      </c>
      <c r="AG25" s="9">
        <v>3</v>
      </c>
      <c r="AH25" s="9" t="s">
        <v>10</v>
      </c>
      <c r="AI25" s="9" t="s">
        <v>10</v>
      </c>
      <c r="AJ25" s="9">
        <v>30</v>
      </c>
      <c r="AK25" s="9">
        <v>36</v>
      </c>
      <c r="AL25" s="9">
        <v>182</v>
      </c>
      <c r="AM25" s="9">
        <v>295</v>
      </c>
      <c r="AN25" s="8"/>
      <c r="AO25" s="7"/>
    </row>
    <row r="26" spans="1:41" ht="33" customHeight="1" x14ac:dyDescent="0.35">
      <c r="A26" s="22" t="s">
        <v>12</v>
      </c>
      <c r="B26" s="19">
        <f>B27</f>
        <v>1833</v>
      </c>
      <c r="C26" s="19">
        <f>C27</f>
        <v>3407</v>
      </c>
      <c r="D26" s="19">
        <f>D27</f>
        <v>12</v>
      </c>
      <c r="E26" s="19">
        <f>E27</f>
        <v>12</v>
      </c>
      <c r="F26" s="19">
        <f>F27</f>
        <v>15</v>
      </c>
      <c r="G26" s="19">
        <f>G27</f>
        <v>33</v>
      </c>
      <c r="H26" s="19">
        <f>H27</f>
        <v>87</v>
      </c>
      <c r="I26" s="19">
        <f>I27</f>
        <v>309</v>
      </c>
      <c r="J26" s="19">
        <f>J27</f>
        <v>12</v>
      </c>
      <c r="K26" s="19">
        <f>K27</f>
        <v>24</v>
      </c>
      <c r="L26" s="19">
        <f>L27</f>
        <v>15</v>
      </c>
      <c r="M26" s="19">
        <f>M27</f>
        <v>26</v>
      </c>
      <c r="N26" s="19">
        <f>N27</f>
        <v>19</v>
      </c>
      <c r="O26" s="19">
        <f>O27</f>
        <v>47</v>
      </c>
      <c r="P26" s="19">
        <f>P27</f>
        <v>755</v>
      </c>
      <c r="Q26" s="19">
        <f>Q27</f>
        <v>1083</v>
      </c>
      <c r="R26" s="19">
        <f>R27</f>
        <v>70</v>
      </c>
      <c r="S26" s="19">
        <f>S27</f>
        <v>171</v>
      </c>
      <c r="T26" s="19">
        <f>T27</f>
        <v>164</v>
      </c>
      <c r="U26" s="19">
        <f>U27</f>
        <v>238</v>
      </c>
      <c r="V26" s="19">
        <f>V27</f>
        <v>125</v>
      </c>
      <c r="W26" s="19">
        <f>W27</f>
        <v>197</v>
      </c>
      <c r="X26" s="19">
        <f>X27</f>
        <v>158</v>
      </c>
      <c r="Y26" s="19">
        <f>Y27</f>
        <v>234</v>
      </c>
      <c r="Z26" s="19">
        <f>Z27</f>
        <v>3</v>
      </c>
      <c r="AA26" s="19">
        <f>AA27</f>
        <v>4</v>
      </c>
      <c r="AB26" s="19">
        <f>AB27</f>
        <v>10</v>
      </c>
      <c r="AC26" s="19">
        <f>AC27</f>
        <v>15</v>
      </c>
      <c r="AD26" s="19">
        <f>AD27</f>
        <v>66</v>
      </c>
      <c r="AE26" s="19">
        <f>AE27</f>
        <v>140</v>
      </c>
      <c r="AF26" s="19">
        <f>AF27</f>
        <v>35</v>
      </c>
      <c r="AG26" s="19">
        <f>AG27</f>
        <v>90</v>
      </c>
      <c r="AH26" s="19">
        <f>AH27</f>
        <v>1</v>
      </c>
      <c r="AI26" s="19">
        <f>AI27</f>
        <v>2</v>
      </c>
      <c r="AJ26" s="19" t="str">
        <f>AJ27</f>
        <v>-</v>
      </c>
      <c r="AK26" s="19" t="str">
        <f>AK27</f>
        <v>-</v>
      </c>
      <c r="AL26" s="19">
        <f>AL27</f>
        <v>334</v>
      </c>
      <c r="AM26" s="21">
        <f>AM27</f>
        <v>891</v>
      </c>
      <c r="AN26" s="8"/>
      <c r="AO26" s="7"/>
    </row>
    <row r="27" spans="1:41" ht="16.5" customHeight="1" x14ac:dyDescent="0.35">
      <c r="A27" s="20" t="s">
        <v>11</v>
      </c>
      <c r="B27" s="19">
        <v>1833</v>
      </c>
      <c r="C27" s="19">
        <v>3407</v>
      </c>
      <c r="D27" s="18">
        <v>12</v>
      </c>
      <c r="E27" s="18">
        <v>12</v>
      </c>
      <c r="F27" s="18">
        <v>15</v>
      </c>
      <c r="G27" s="18">
        <v>33</v>
      </c>
      <c r="H27" s="18">
        <v>87</v>
      </c>
      <c r="I27" s="18">
        <v>309</v>
      </c>
      <c r="J27" s="18">
        <v>12</v>
      </c>
      <c r="K27" s="18">
        <v>24</v>
      </c>
      <c r="L27" s="18">
        <v>15</v>
      </c>
      <c r="M27" s="18">
        <v>26</v>
      </c>
      <c r="N27" s="18">
        <v>19</v>
      </c>
      <c r="O27" s="18">
        <v>47</v>
      </c>
      <c r="P27" s="18">
        <v>755</v>
      </c>
      <c r="Q27" s="18">
        <v>1083</v>
      </c>
      <c r="R27" s="18">
        <v>70</v>
      </c>
      <c r="S27" s="18">
        <v>171</v>
      </c>
      <c r="T27" s="18">
        <v>164</v>
      </c>
      <c r="U27" s="18">
        <v>238</v>
      </c>
      <c r="V27" s="18">
        <v>125</v>
      </c>
      <c r="W27" s="18">
        <v>197</v>
      </c>
      <c r="X27" s="18">
        <v>158</v>
      </c>
      <c r="Y27" s="18">
        <v>234</v>
      </c>
      <c r="Z27" s="18">
        <v>3</v>
      </c>
      <c r="AA27" s="18">
        <v>4</v>
      </c>
      <c r="AB27" s="18">
        <v>10</v>
      </c>
      <c r="AC27" s="18">
        <v>15</v>
      </c>
      <c r="AD27" s="18">
        <v>66</v>
      </c>
      <c r="AE27" s="18">
        <v>140</v>
      </c>
      <c r="AF27" s="18">
        <v>35</v>
      </c>
      <c r="AG27" s="18">
        <v>90</v>
      </c>
      <c r="AH27" s="18">
        <v>1</v>
      </c>
      <c r="AI27" s="18">
        <v>2</v>
      </c>
      <c r="AJ27" s="18" t="s">
        <v>10</v>
      </c>
      <c r="AK27" s="18" t="s">
        <v>10</v>
      </c>
      <c r="AL27" s="18">
        <v>334</v>
      </c>
      <c r="AM27" s="18">
        <v>891</v>
      </c>
      <c r="AN27" s="8"/>
      <c r="AO27" s="7"/>
    </row>
    <row r="28" spans="1:41" ht="16.5" customHeight="1" x14ac:dyDescent="0.35">
      <c r="A28" s="17" t="s">
        <v>9</v>
      </c>
      <c r="B28" s="16">
        <v>111</v>
      </c>
      <c r="C28" s="16">
        <v>248</v>
      </c>
      <c r="D28" s="15">
        <v>12</v>
      </c>
      <c r="E28" s="15">
        <v>12</v>
      </c>
      <c r="F28" s="15">
        <v>11</v>
      </c>
      <c r="G28" s="15">
        <v>29</v>
      </c>
      <c r="H28" s="15">
        <v>26</v>
      </c>
      <c r="I28" s="15">
        <v>107</v>
      </c>
      <c r="J28" s="15" t="s">
        <v>4</v>
      </c>
      <c r="K28" s="15" t="s">
        <v>4</v>
      </c>
      <c r="L28" s="15" t="s">
        <v>4</v>
      </c>
      <c r="M28" s="15" t="s">
        <v>4</v>
      </c>
      <c r="N28" s="15" t="s">
        <v>4</v>
      </c>
      <c r="O28" s="15" t="s">
        <v>4</v>
      </c>
      <c r="P28" s="15" t="s">
        <v>4</v>
      </c>
      <c r="Q28" s="15" t="s">
        <v>4</v>
      </c>
      <c r="R28" s="15">
        <v>44</v>
      </c>
      <c r="S28" s="15">
        <v>78</v>
      </c>
      <c r="T28" s="15">
        <v>1</v>
      </c>
      <c r="U28" s="15">
        <v>1</v>
      </c>
      <c r="V28" s="15">
        <v>1</v>
      </c>
      <c r="W28" s="15">
        <v>2</v>
      </c>
      <c r="X28" s="15">
        <v>1</v>
      </c>
      <c r="Y28" s="15">
        <v>2</v>
      </c>
      <c r="Z28" s="15" t="s">
        <v>4</v>
      </c>
      <c r="AA28" s="15" t="s">
        <v>4</v>
      </c>
      <c r="AB28" s="15" t="s">
        <v>4</v>
      </c>
      <c r="AC28" s="15" t="s">
        <v>4</v>
      </c>
      <c r="AD28" s="15" t="s">
        <v>4</v>
      </c>
      <c r="AE28" s="15" t="s">
        <v>4</v>
      </c>
      <c r="AF28" s="15" t="s">
        <v>4</v>
      </c>
      <c r="AG28" s="15" t="s">
        <v>4</v>
      </c>
      <c r="AH28" s="15">
        <v>1</v>
      </c>
      <c r="AI28" s="15">
        <v>2</v>
      </c>
      <c r="AJ28" s="15" t="s">
        <v>4</v>
      </c>
      <c r="AK28" s="15" t="s">
        <v>4</v>
      </c>
      <c r="AL28" s="15">
        <v>14</v>
      </c>
      <c r="AM28" s="15">
        <v>15</v>
      </c>
      <c r="AN28" s="8"/>
      <c r="AO28" s="7"/>
    </row>
    <row r="29" spans="1:41" ht="16.5" customHeight="1" x14ac:dyDescent="0.35">
      <c r="A29" s="14" t="s">
        <v>8</v>
      </c>
      <c r="B29" s="13">
        <v>148</v>
      </c>
      <c r="C29" s="13">
        <v>167</v>
      </c>
      <c r="D29" s="12" t="s">
        <v>4</v>
      </c>
      <c r="E29" s="12" t="s">
        <v>4</v>
      </c>
      <c r="F29" s="12">
        <v>4</v>
      </c>
      <c r="G29" s="12">
        <v>4</v>
      </c>
      <c r="H29" s="12">
        <v>2</v>
      </c>
      <c r="I29" s="12">
        <v>5</v>
      </c>
      <c r="J29" s="12">
        <v>2</v>
      </c>
      <c r="K29" s="12">
        <v>4</v>
      </c>
      <c r="L29" s="12">
        <v>1</v>
      </c>
      <c r="M29" s="12">
        <v>1</v>
      </c>
      <c r="N29" s="12" t="s">
        <v>4</v>
      </c>
      <c r="O29" s="12" t="s">
        <v>4</v>
      </c>
      <c r="P29" s="12">
        <v>72</v>
      </c>
      <c r="Q29" s="12">
        <v>72</v>
      </c>
      <c r="R29" s="12" t="s">
        <v>4</v>
      </c>
      <c r="S29" s="12" t="s">
        <v>4</v>
      </c>
      <c r="T29" s="12">
        <v>2</v>
      </c>
      <c r="U29" s="12">
        <v>3</v>
      </c>
      <c r="V29" s="12">
        <v>2</v>
      </c>
      <c r="W29" s="12">
        <v>2</v>
      </c>
      <c r="X29" s="12">
        <v>52</v>
      </c>
      <c r="Y29" s="12">
        <v>65</v>
      </c>
      <c r="Z29" s="12">
        <v>3</v>
      </c>
      <c r="AA29" s="12">
        <v>4</v>
      </c>
      <c r="AB29" s="12">
        <v>9</v>
      </c>
      <c r="AC29" s="12">
        <v>11</v>
      </c>
      <c r="AD29" s="12">
        <v>8</v>
      </c>
      <c r="AE29" s="12">
        <v>8</v>
      </c>
      <c r="AF29" s="12">
        <v>3</v>
      </c>
      <c r="AG29" s="12">
        <v>3</v>
      </c>
      <c r="AH29" s="12" t="s">
        <v>4</v>
      </c>
      <c r="AI29" s="12" t="s">
        <v>4</v>
      </c>
      <c r="AJ29" s="12" t="s">
        <v>4</v>
      </c>
      <c r="AK29" s="12" t="s">
        <v>4</v>
      </c>
      <c r="AL29" s="12">
        <v>3</v>
      </c>
      <c r="AM29" s="12">
        <v>3</v>
      </c>
      <c r="AN29" s="8"/>
      <c r="AO29" s="7"/>
    </row>
    <row r="30" spans="1:41" ht="16.5" customHeight="1" x14ac:dyDescent="0.35">
      <c r="A30" s="14" t="s">
        <v>7</v>
      </c>
      <c r="B30" s="13">
        <v>268</v>
      </c>
      <c r="C30" s="13">
        <v>472</v>
      </c>
      <c r="D30" s="12" t="s">
        <v>4</v>
      </c>
      <c r="E30" s="12" t="s">
        <v>4</v>
      </c>
      <c r="F30" s="12" t="s">
        <v>4</v>
      </c>
      <c r="G30" s="12" t="s">
        <v>4</v>
      </c>
      <c r="H30" s="12">
        <v>8</v>
      </c>
      <c r="I30" s="12">
        <v>43</v>
      </c>
      <c r="J30" s="12">
        <v>4</v>
      </c>
      <c r="K30" s="12">
        <v>13</v>
      </c>
      <c r="L30" s="12">
        <v>1</v>
      </c>
      <c r="M30" s="12">
        <v>1</v>
      </c>
      <c r="N30" s="12" t="s">
        <v>4</v>
      </c>
      <c r="O30" s="12" t="s">
        <v>4</v>
      </c>
      <c r="P30" s="12">
        <v>71</v>
      </c>
      <c r="Q30" s="12">
        <v>106</v>
      </c>
      <c r="R30" s="12">
        <v>1</v>
      </c>
      <c r="S30" s="12">
        <v>1</v>
      </c>
      <c r="T30" s="12">
        <v>101</v>
      </c>
      <c r="U30" s="12">
        <v>156</v>
      </c>
      <c r="V30" s="12">
        <v>31</v>
      </c>
      <c r="W30" s="12">
        <v>38</v>
      </c>
      <c r="X30" s="12">
        <v>31</v>
      </c>
      <c r="Y30" s="12">
        <v>44</v>
      </c>
      <c r="Z30" s="12" t="s">
        <v>4</v>
      </c>
      <c r="AA30" s="12" t="s">
        <v>4</v>
      </c>
      <c r="AB30" s="12">
        <v>1</v>
      </c>
      <c r="AC30" s="12">
        <v>4</v>
      </c>
      <c r="AD30" s="12">
        <v>20</v>
      </c>
      <c r="AE30" s="12">
        <v>70</v>
      </c>
      <c r="AF30" s="12">
        <v>16</v>
      </c>
      <c r="AG30" s="12">
        <v>53</v>
      </c>
      <c r="AH30" s="12" t="s">
        <v>4</v>
      </c>
      <c r="AI30" s="12" t="s">
        <v>4</v>
      </c>
      <c r="AJ30" s="12" t="s">
        <v>4</v>
      </c>
      <c r="AK30" s="12" t="s">
        <v>4</v>
      </c>
      <c r="AL30" s="12" t="s">
        <v>4</v>
      </c>
      <c r="AM30" s="12" t="s">
        <v>4</v>
      </c>
      <c r="AN30" s="8"/>
      <c r="AO30" s="7"/>
    </row>
    <row r="31" spans="1:41" ht="16.5" customHeight="1" x14ac:dyDescent="0.35">
      <c r="A31" s="14" t="s">
        <v>6</v>
      </c>
      <c r="B31" s="13">
        <v>414</v>
      </c>
      <c r="C31" s="13">
        <v>831</v>
      </c>
      <c r="D31" s="12" t="s">
        <v>4</v>
      </c>
      <c r="E31" s="12" t="s">
        <v>4</v>
      </c>
      <c r="F31" s="12" t="s">
        <v>4</v>
      </c>
      <c r="G31" s="12" t="s">
        <v>4</v>
      </c>
      <c r="H31" s="12">
        <v>33</v>
      </c>
      <c r="I31" s="12">
        <v>93</v>
      </c>
      <c r="J31" s="12">
        <v>1</v>
      </c>
      <c r="K31" s="12">
        <v>1</v>
      </c>
      <c r="L31" s="12">
        <v>7</v>
      </c>
      <c r="M31" s="12">
        <v>14</v>
      </c>
      <c r="N31" s="12">
        <v>9</v>
      </c>
      <c r="O31" s="12">
        <v>32</v>
      </c>
      <c r="P31" s="12">
        <v>156</v>
      </c>
      <c r="Q31" s="12">
        <v>361</v>
      </c>
      <c r="R31" s="12">
        <v>23</v>
      </c>
      <c r="S31" s="12">
        <v>89</v>
      </c>
      <c r="T31" s="12">
        <v>53</v>
      </c>
      <c r="U31" s="12">
        <v>70</v>
      </c>
      <c r="V31" s="12">
        <v>32</v>
      </c>
      <c r="W31" s="12">
        <v>36</v>
      </c>
      <c r="X31" s="12">
        <v>33</v>
      </c>
      <c r="Y31" s="12">
        <v>37</v>
      </c>
      <c r="Z31" s="12" t="s">
        <v>4</v>
      </c>
      <c r="AA31" s="12" t="s">
        <v>4</v>
      </c>
      <c r="AB31" s="12" t="s">
        <v>4</v>
      </c>
      <c r="AC31" s="12" t="s">
        <v>4</v>
      </c>
      <c r="AD31" s="12">
        <v>11</v>
      </c>
      <c r="AE31" s="12">
        <v>16</v>
      </c>
      <c r="AF31" s="12">
        <v>3</v>
      </c>
      <c r="AG31" s="12">
        <v>5</v>
      </c>
      <c r="AH31" s="12" t="s">
        <v>4</v>
      </c>
      <c r="AI31" s="12" t="s">
        <v>4</v>
      </c>
      <c r="AJ31" s="12" t="s">
        <v>4</v>
      </c>
      <c r="AK31" s="12" t="s">
        <v>4</v>
      </c>
      <c r="AL31" s="12">
        <v>56</v>
      </c>
      <c r="AM31" s="12">
        <v>82</v>
      </c>
      <c r="AN31" s="8"/>
      <c r="AO31" s="7"/>
    </row>
    <row r="32" spans="1:41" ht="16.5" customHeight="1" x14ac:dyDescent="0.35">
      <c r="A32" s="14" t="s">
        <v>5</v>
      </c>
      <c r="B32" s="13">
        <v>713</v>
      </c>
      <c r="C32" s="13">
        <v>952</v>
      </c>
      <c r="D32" s="12" t="s">
        <v>4</v>
      </c>
      <c r="E32" s="12" t="s">
        <v>4</v>
      </c>
      <c r="F32" s="12" t="s">
        <v>4</v>
      </c>
      <c r="G32" s="12" t="s">
        <v>4</v>
      </c>
      <c r="H32" s="12">
        <v>11</v>
      </c>
      <c r="I32" s="12">
        <v>49</v>
      </c>
      <c r="J32" s="12">
        <v>3</v>
      </c>
      <c r="K32" s="12">
        <v>3</v>
      </c>
      <c r="L32" s="12">
        <v>4</v>
      </c>
      <c r="M32" s="12">
        <v>7</v>
      </c>
      <c r="N32" s="12">
        <v>10</v>
      </c>
      <c r="O32" s="12">
        <v>15</v>
      </c>
      <c r="P32" s="12">
        <v>406</v>
      </c>
      <c r="Q32" s="12">
        <v>467</v>
      </c>
      <c r="R32" s="12">
        <v>2</v>
      </c>
      <c r="S32" s="12">
        <v>3</v>
      </c>
      <c r="T32" s="12">
        <v>7</v>
      </c>
      <c r="U32" s="12">
        <v>8</v>
      </c>
      <c r="V32" s="12">
        <v>37</v>
      </c>
      <c r="W32" s="12">
        <v>93</v>
      </c>
      <c r="X32" s="12">
        <v>18</v>
      </c>
      <c r="Y32" s="12">
        <v>58</v>
      </c>
      <c r="Z32" s="12" t="s">
        <v>4</v>
      </c>
      <c r="AA32" s="12" t="s">
        <v>4</v>
      </c>
      <c r="AB32" s="12" t="s">
        <v>4</v>
      </c>
      <c r="AC32" s="12" t="s">
        <v>4</v>
      </c>
      <c r="AD32" s="12">
        <v>22</v>
      </c>
      <c r="AE32" s="12">
        <v>41</v>
      </c>
      <c r="AF32" s="12">
        <v>8</v>
      </c>
      <c r="AG32" s="12">
        <v>24</v>
      </c>
      <c r="AH32" s="12" t="s">
        <v>4</v>
      </c>
      <c r="AI32" s="12" t="s">
        <v>4</v>
      </c>
      <c r="AJ32" s="12" t="s">
        <v>4</v>
      </c>
      <c r="AK32" s="12" t="s">
        <v>4</v>
      </c>
      <c r="AL32" s="12">
        <v>193</v>
      </c>
      <c r="AM32" s="12">
        <v>208</v>
      </c>
      <c r="AN32" s="8"/>
      <c r="AO32" s="7"/>
    </row>
    <row r="33" spans="1:41" ht="16.5" customHeight="1" x14ac:dyDescent="0.35">
      <c r="A33" s="11" t="s">
        <v>3</v>
      </c>
      <c r="B33" s="10">
        <v>179</v>
      </c>
      <c r="C33" s="10">
        <v>737</v>
      </c>
      <c r="D33" s="9" t="s">
        <v>2</v>
      </c>
      <c r="E33" s="9" t="s">
        <v>2</v>
      </c>
      <c r="F33" s="9" t="s">
        <v>2</v>
      </c>
      <c r="G33" s="9" t="s">
        <v>2</v>
      </c>
      <c r="H33" s="9">
        <v>7</v>
      </c>
      <c r="I33" s="9">
        <v>12</v>
      </c>
      <c r="J33" s="9">
        <v>2</v>
      </c>
      <c r="K33" s="9">
        <v>3</v>
      </c>
      <c r="L33" s="9">
        <v>2</v>
      </c>
      <c r="M33" s="9">
        <v>3</v>
      </c>
      <c r="N33" s="9" t="s">
        <v>2</v>
      </c>
      <c r="O33" s="9" t="s">
        <v>2</v>
      </c>
      <c r="P33" s="9">
        <v>50</v>
      </c>
      <c r="Q33" s="9">
        <v>77</v>
      </c>
      <c r="R33" s="9" t="s">
        <v>2</v>
      </c>
      <c r="S33" s="9" t="s">
        <v>2</v>
      </c>
      <c r="T33" s="9" t="s">
        <v>2</v>
      </c>
      <c r="U33" s="9" t="s">
        <v>2</v>
      </c>
      <c r="V33" s="9">
        <v>22</v>
      </c>
      <c r="W33" s="9">
        <v>26</v>
      </c>
      <c r="X33" s="9">
        <v>23</v>
      </c>
      <c r="Y33" s="9">
        <v>28</v>
      </c>
      <c r="Z33" s="9" t="s">
        <v>2</v>
      </c>
      <c r="AA33" s="9" t="s">
        <v>2</v>
      </c>
      <c r="AB33" s="9" t="s">
        <v>2</v>
      </c>
      <c r="AC33" s="9" t="s">
        <v>2</v>
      </c>
      <c r="AD33" s="9">
        <v>5</v>
      </c>
      <c r="AE33" s="9">
        <v>5</v>
      </c>
      <c r="AF33" s="9">
        <v>5</v>
      </c>
      <c r="AG33" s="9">
        <v>5</v>
      </c>
      <c r="AH33" s="9" t="s">
        <v>2</v>
      </c>
      <c r="AI33" s="9" t="s">
        <v>2</v>
      </c>
      <c r="AJ33" s="9" t="s">
        <v>2</v>
      </c>
      <c r="AK33" s="9" t="s">
        <v>2</v>
      </c>
      <c r="AL33" s="9">
        <v>68</v>
      </c>
      <c r="AM33" s="9">
        <v>583</v>
      </c>
      <c r="AN33" s="8"/>
      <c r="AO33" s="7"/>
    </row>
    <row r="34" spans="1:41" ht="16.5" customHeight="1" x14ac:dyDescent="0.35">
      <c r="A34" s="6" t="s">
        <v>1</v>
      </c>
      <c r="B34" s="6"/>
      <c r="C34" s="6"/>
      <c r="D34" s="6"/>
      <c r="E34" s="6"/>
      <c r="F34" s="6"/>
      <c r="G34" s="6"/>
      <c r="H34" s="6"/>
      <c r="I34" s="6"/>
      <c r="J34" s="6"/>
      <c r="K34" s="6"/>
      <c r="L34" s="6"/>
      <c r="M34" s="6"/>
      <c r="N34" s="6"/>
      <c r="AM34" s="5"/>
    </row>
    <row r="35" spans="1:41" ht="16.5" customHeight="1" x14ac:dyDescent="0.35">
      <c r="A35" s="4" t="s">
        <v>0</v>
      </c>
      <c r="B35" s="4"/>
      <c r="C35" s="4"/>
      <c r="D35" s="4"/>
      <c r="E35" s="4"/>
      <c r="F35" s="4"/>
      <c r="G35" s="4"/>
      <c r="H35" s="4"/>
      <c r="I35" s="4"/>
      <c r="J35" s="4"/>
      <c r="K35" s="4"/>
      <c r="L35" s="4"/>
      <c r="M35" s="4"/>
      <c r="N35" s="4"/>
    </row>
    <row r="36" spans="1:41" ht="16.5" customHeight="1" x14ac:dyDescent="0.35"/>
  </sheetData>
  <mergeCells count="25">
    <mergeCell ref="B2:C4"/>
    <mergeCell ref="D2:E4"/>
    <mergeCell ref="F2:G4"/>
    <mergeCell ref="R2:S4"/>
    <mergeCell ref="H2:I4"/>
    <mergeCell ref="J2:O3"/>
    <mergeCell ref="J4:K4"/>
    <mergeCell ref="L4:M4"/>
    <mergeCell ref="N4:O4"/>
    <mergeCell ref="V2:W4"/>
    <mergeCell ref="AH2:AI4"/>
    <mergeCell ref="P2:Q4"/>
    <mergeCell ref="X2:AG2"/>
    <mergeCell ref="AB4:AC4"/>
    <mergeCell ref="X3:AC3"/>
    <mergeCell ref="A35:N35"/>
    <mergeCell ref="A34:N34"/>
    <mergeCell ref="AL2:AM4"/>
    <mergeCell ref="AD3:AG3"/>
    <mergeCell ref="AF4:AG4"/>
    <mergeCell ref="Z4:AA4"/>
    <mergeCell ref="AD4:AE4"/>
    <mergeCell ref="AJ2:AK4"/>
    <mergeCell ref="A2:A5"/>
    <mergeCell ref="T2:U4"/>
  </mergeCells>
  <phoneticPr fontId="3"/>
  <printOptions horizontalCentered="1"/>
  <pageMargins left="0.31496062992125984" right="0.31496062992125984" top="0.78740157480314965" bottom="0.78740157480314965" header="0.51181102362204722" footer="0.51181102362204722"/>
  <headerFooter alignWithMargins="0"/>
  <colBreaks count="1" manualBreakCount="1">
    <brk id="23"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
  <sheetViews>
    <sheetView zoomScale="80" zoomScaleNormal="80" zoomScaleSheetLayoutView="80" workbookViewId="0">
      <pane ySplit="5" topLeftCell="A15" activePane="bottomLeft" state="frozen"/>
      <selection activeCell="J4" sqref="J4:K5"/>
      <selection pane="bottomLeft" activeCell="J4" sqref="J4:K5"/>
    </sheetView>
  </sheetViews>
  <sheetFormatPr defaultRowHeight="15" x14ac:dyDescent="0.15"/>
  <cols>
    <col min="1" max="1" width="16.625" style="107" customWidth="1"/>
    <col min="2" max="2" width="9.125" style="107" customWidth="1"/>
    <col min="3" max="3" width="6.625" style="107" customWidth="1"/>
    <col min="4" max="5" width="7.125" style="107" customWidth="1"/>
    <col min="6" max="7" width="6.625" style="107" customWidth="1"/>
    <col min="8" max="9" width="7.125" style="107" customWidth="1"/>
    <col min="10" max="21" width="6.625" style="107" customWidth="1"/>
    <col min="22" max="22" width="7.125" style="108" customWidth="1"/>
    <col min="23" max="24" width="6.625" style="107" customWidth="1"/>
    <col min="25" max="16384" width="9" style="107"/>
  </cols>
  <sheetData>
    <row r="1" spans="1:25" s="191" customFormat="1" ht="18" customHeight="1" x14ac:dyDescent="0.15">
      <c r="A1" s="196" t="s">
        <v>86</v>
      </c>
      <c r="B1" s="194"/>
      <c r="C1" s="195"/>
      <c r="D1" s="195"/>
      <c r="E1" s="194"/>
      <c r="F1" s="194"/>
      <c r="G1" s="194"/>
      <c r="H1" s="194"/>
      <c r="I1" s="194"/>
      <c r="J1" s="194"/>
      <c r="K1" s="194"/>
      <c r="L1" s="194"/>
      <c r="M1" s="194"/>
      <c r="N1" s="194"/>
      <c r="O1" s="194"/>
      <c r="P1" s="194"/>
      <c r="Q1" s="194"/>
      <c r="R1" s="194"/>
      <c r="S1" s="194"/>
      <c r="T1" s="194"/>
      <c r="U1" s="194"/>
      <c r="V1" s="193"/>
      <c r="X1" s="192" t="s">
        <v>85</v>
      </c>
    </row>
    <row r="2" spans="1:25" ht="16.5" customHeight="1" x14ac:dyDescent="0.15">
      <c r="A2" s="190"/>
      <c r="B2" s="189" t="s">
        <v>84</v>
      </c>
      <c r="C2" s="188" t="s">
        <v>83</v>
      </c>
      <c r="D2" s="187"/>
      <c r="E2" s="187"/>
      <c r="F2" s="187"/>
      <c r="G2" s="187"/>
      <c r="H2" s="187"/>
      <c r="I2" s="187"/>
      <c r="J2" s="187"/>
      <c r="K2" s="187"/>
      <c r="L2" s="187"/>
      <c r="M2" s="187"/>
      <c r="N2" s="187"/>
      <c r="O2" s="187"/>
      <c r="P2" s="187"/>
      <c r="Q2" s="187"/>
      <c r="R2" s="187"/>
      <c r="S2" s="187"/>
      <c r="T2" s="187"/>
      <c r="U2" s="187"/>
      <c r="V2" s="187"/>
      <c r="W2" s="187"/>
      <c r="X2" s="186"/>
    </row>
    <row r="3" spans="1:25" ht="16.5" customHeight="1" x14ac:dyDescent="0.15">
      <c r="A3" s="175"/>
      <c r="B3" s="174"/>
      <c r="C3" s="164" t="s">
        <v>82</v>
      </c>
      <c r="D3" s="185"/>
      <c r="E3" s="184" t="s">
        <v>81</v>
      </c>
      <c r="F3" s="183"/>
      <c r="G3" s="183"/>
      <c r="H3" s="183"/>
      <c r="I3" s="183"/>
      <c r="J3" s="183"/>
      <c r="K3" s="183"/>
      <c r="L3" s="183"/>
      <c r="M3" s="183"/>
      <c r="N3" s="182"/>
      <c r="O3" s="180" t="s">
        <v>80</v>
      </c>
      <c r="P3" s="181"/>
      <c r="Q3" s="181"/>
      <c r="R3" s="179"/>
      <c r="S3" s="180" t="s">
        <v>79</v>
      </c>
      <c r="T3" s="179"/>
      <c r="U3" s="178" t="s">
        <v>78</v>
      </c>
      <c r="V3" s="171" t="s">
        <v>77</v>
      </c>
      <c r="W3" s="177" t="s">
        <v>76</v>
      </c>
      <c r="X3" s="176" t="s">
        <v>64</v>
      </c>
    </row>
    <row r="4" spans="1:25" ht="16.5" customHeight="1" x14ac:dyDescent="0.15">
      <c r="A4" s="175"/>
      <c r="B4" s="174"/>
      <c r="C4" s="171" t="s">
        <v>75</v>
      </c>
      <c r="D4" s="173" t="s">
        <v>74</v>
      </c>
      <c r="E4" s="173" t="s">
        <v>73</v>
      </c>
      <c r="F4" s="173" t="s">
        <v>72</v>
      </c>
      <c r="G4" s="173" t="s">
        <v>71</v>
      </c>
      <c r="H4" s="173" t="s">
        <v>70</v>
      </c>
      <c r="I4" s="173" t="s">
        <v>69</v>
      </c>
      <c r="J4" s="173" t="s">
        <v>68</v>
      </c>
      <c r="K4" s="173" t="s">
        <v>67</v>
      </c>
      <c r="L4" s="172" t="s">
        <v>66</v>
      </c>
      <c r="M4" s="171" t="s">
        <v>65</v>
      </c>
      <c r="N4" s="170" t="s">
        <v>64</v>
      </c>
      <c r="O4" s="169" t="s">
        <v>63</v>
      </c>
      <c r="P4" s="167"/>
      <c r="Q4" s="168" t="s">
        <v>62</v>
      </c>
      <c r="R4" s="167"/>
      <c r="S4" s="166" t="s">
        <v>61</v>
      </c>
      <c r="T4" s="166" t="s">
        <v>60</v>
      </c>
      <c r="U4" s="164"/>
      <c r="V4" s="165"/>
      <c r="W4" s="164"/>
      <c r="X4" s="163"/>
    </row>
    <row r="5" spans="1:25" ht="33" customHeight="1" x14ac:dyDescent="0.15">
      <c r="A5" s="162"/>
      <c r="B5" s="161"/>
      <c r="C5" s="159"/>
      <c r="D5" s="154"/>
      <c r="E5" s="154"/>
      <c r="F5" s="154"/>
      <c r="G5" s="154"/>
      <c r="H5" s="154"/>
      <c r="I5" s="154"/>
      <c r="J5" s="154"/>
      <c r="K5" s="154"/>
      <c r="L5" s="160"/>
      <c r="M5" s="159"/>
      <c r="N5" s="158"/>
      <c r="O5" s="157" t="s">
        <v>59</v>
      </c>
      <c r="P5" s="156" t="s">
        <v>58</v>
      </c>
      <c r="Q5" s="157" t="s">
        <v>59</v>
      </c>
      <c r="R5" s="156" t="s">
        <v>58</v>
      </c>
      <c r="S5" s="155"/>
      <c r="T5" s="154"/>
      <c r="U5" s="152"/>
      <c r="V5" s="153"/>
      <c r="W5" s="152"/>
      <c r="X5" s="151"/>
    </row>
    <row r="6" spans="1:25" ht="16.5" customHeight="1" x14ac:dyDescent="0.15">
      <c r="A6" s="150" t="s">
        <v>31</v>
      </c>
      <c r="B6" s="149">
        <v>818829.5</v>
      </c>
      <c r="C6" s="147">
        <v>3.1496414624782654</v>
      </c>
      <c r="D6" s="147">
        <v>29.802780981803053</v>
      </c>
      <c r="E6" s="147">
        <v>29.725088688444167</v>
      </c>
      <c r="F6" s="147">
        <v>17.92925655306901</v>
      </c>
      <c r="G6" s="147">
        <v>11.547423060341089</v>
      </c>
      <c r="H6" s="147">
        <v>20.502472469949822</v>
      </c>
      <c r="I6" s="147">
        <v>12.69230072375731</v>
      </c>
      <c r="J6" s="147">
        <v>0.76319761166950584</v>
      </c>
      <c r="K6" s="147">
        <v>0.5828398444811913</v>
      </c>
      <c r="L6" s="147">
        <v>3.1243546635600739</v>
      </c>
      <c r="M6" s="147">
        <v>1.6924598660027244</v>
      </c>
      <c r="N6" s="147">
        <v>2.3706501203563515</v>
      </c>
      <c r="O6" s="148">
        <v>4.7018840629858945</v>
      </c>
      <c r="P6" s="147">
        <v>8.2978694961348083</v>
      </c>
      <c r="Q6" s="147">
        <v>5.1422731801895143</v>
      </c>
      <c r="R6" s="147">
        <v>6.6374142714799778</v>
      </c>
      <c r="S6" s="147">
        <v>4.2075921022410609</v>
      </c>
      <c r="T6" s="147">
        <v>1.5140568950440358</v>
      </c>
      <c r="U6" s="147">
        <v>6.7825702473530427</v>
      </c>
      <c r="V6" s="147">
        <v>18.251176023345323</v>
      </c>
      <c r="W6" s="147">
        <v>6.9631555536378364</v>
      </c>
      <c r="X6" s="147">
        <v>3.6195421216759422</v>
      </c>
    </row>
    <row r="7" spans="1:25" ht="33" customHeight="1" x14ac:dyDescent="0.15">
      <c r="A7" s="37" t="s">
        <v>30</v>
      </c>
      <c r="B7" s="120">
        <f>IF(SUM(B8,B18)=0,"-",SUM(B8,B18))</f>
        <v>49272.1</v>
      </c>
      <c r="C7" s="146">
        <f>IF(SUM(C8,C18)=0,"-",SUM(C8:C18))</f>
        <v>40.735329283757459</v>
      </c>
      <c r="D7" s="146">
        <f>IF(SUM(D8,D18)=0,"-",SUM(D8:D18))</f>
        <v>188.67954680735431</v>
      </c>
      <c r="E7" s="146">
        <f>IF(SUM(E8,E18)=0,"-",SUM(E8:E18))</f>
        <v>141.98999929754771</v>
      </c>
      <c r="F7" s="146">
        <f>IF(SUM(F8,F18)=0,"-",SUM(F8:F18))</f>
        <v>44.550043810840698</v>
      </c>
      <c r="G7" s="146">
        <f>IF(SUM(G8,G18)=0,"-",SUM(G8:G18))</f>
        <v>43.343161626879528</v>
      </c>
      <c r="H7" s="146">
        <f>IF(SUM(H8,H18)=0,"-",SUM(H8:H18))</f>
        <v>129.0598585482899</v>
      </c>
      <c r="I7" s="146">
        <f>IF(SUM(I8,I18)=0,"-",SUM(I8:I18))</f>
        <v>93.415090154206766</v>
      </c>
      <c r="J7" s="146">
        <f>IF(SUM(J8,J18)=0,"-",SUM(J8:J18))</f>
        <v>4.918189447687638</v>
      </c>
      <c r="K7" s="146">
        <f>IF(SUM(K8,K18)=0,"-",SUM(K8:K18))</f>
        <v>12.594775973173716</v>
      </c>
      <c r="L7" s="146">
        <f>IF(SUM(L8,L18)=0,"-",SUM(L8:L18))</f>
        <v>23.996923628646744</v>
      </c>
      <c r="M7" s="146">
        <f>IF(SUM(M8,M18)=0,"-",SUM(M8:M18))</f>
        <v>15.674273608867166</v>
      </c>
      <c r="N7" s="146">
        <f>IF(SUM(N8,N18)=0,"-",SUM(N8:N18))</f>
        <v>15.104724176559536</v>
      </c>
      <c r="O7" s="146">
        <f>IF(SUM(O8,O18)=0,"-",SUM(O8:O18))</f>
        <v>15.121550497077427</v>
      </c>
      <c r="P7" s="146">
        <f>IF(SUM(P8,P18)=0,"-",SUM(P8:P18))</f>
        <v>35.57944033037441</v>
      </c>
      <c r="Q7" s="146">
        <f>IF(SUM(Q8,Q18)=0,"-",SUM(Q8:Q18))</f>
        <v>18.132334988409536</v>
      </c>
      <c r="R7" s="146">
        <f>IF(SUM(R8,R18)=0,"-",SUM(R8:R18))</f>
        <v>28.453393399166664</v>
      </c>
      <c r="S7" s="146">
        <f>IF(SUM(S8,S18)=0,"-",SUM(S8:S18))</f>
        <v>15.787711151615085</v>
      </c>
      <c r="T7" s="146">
        <f>IF(SUM(T8,T18)=0,"-",SUM(T8:T18))</f>
        <v>0.87665418273372242</v>
      </c>
      <c r="U7" s="146">
        <f>IF(SUM(U8,U18)=0,"-",SUM(U8:U18))</f>
        <v>18.343195640359212</v>
      </c>
      <c r="V7" s="146">
        <f>IF(SUM(V8,V18)=0,"-",SUM(V8:V18))</f>
        <v>122.66954684432547</v>
      </c>
      <c r="W7" s="146">
        <f>IF(SUM(W8,W18)=0,"-",SUM(W8:W18))</f>
        <v>35.093035370321758</v>
      </c>
      <c r="X7" s="146">
        <f>IF(SUM(X8,X18)=0,"-",SUM(X8:X18))</f>
        <v>56.131526059131687</v>
      </c>
      <c r="Y7" s="145"/>
    </row>
    <row r="8" spans="1:25" ht="16.5" customHeight="1" x14ac:dyDescent="0.15">
      <c r="A8" s="20" t="s">
        <v>29</v>
      </c>
      <c r="B8" s="128">
        <v>27048.1</v>
      </c>
      <c r="C8" s="119">
        <v>3.4353292837574543</v>
      </c>
      <c r="D8" s="119">
        <v>16.979546807354307</v>
      </c>
      <c r="E8" s="119">
        <v>14.189999297547704</v>
      </c>
      <c r="F8" s="119">
        <v>3.2500438108406882</v>
      </c>
      <c r="G8" s="119">
        <v>3.543161626879523</v>
      </c>
      <c r="H8" s="119">
        <v>10.7598585482899</v>
      </c>
      <c r="I8" s="119">
        <v>6.9150901542067658</v>
      </c>
      <c r="J8" s="119">
        <v>0.51818944768763786</v>
      </c>
      <c r="K8" s="119">
        <v>0.89477597317371638</v>
      </c>
      <c r="L8" s="119">
        <v>1.6969236286467442</v>
      </c>
      <c r="M8" s="119">
        <v>1.1742736088671661</v>
      </c>
      <c r="N8" s="119">
        <v>1.7047241765595367</v>
      </c>
      <c r="O8" s="119">
        <v>1.4215504970774289</v>
      </c>
      <c r="P8" s="119">
        <v>3.3794403303744072</v>
      </c>
      <c r="Q8" s="119">
        <v>1.9323349884095369</v>
      </c>
      <c r="R8" s="119">
        <v>2.7533933991666704</v>
      </c>
      <c r="S8" s="119">
        <v>2.3877111516150853</v>
      </c>
      <c r="T8" s="119">
        <v>7.6654182733722528E-2</v>
      </c>
      <c r="U8" s="119">
        <v>1.8431956403592118</v>
      </c>
      <c r="V8" s="119">
        <v>11.569546844325481</v>
      </c>
      <c r="W8" s="119">
        <v>3.3930353703217597</v>
      </c>
      <c r="X8" s="119">
        <v>6.2315260591316948</v>
      </c>
      <c r="Y8" s="144"/>
    </row>
    <row r="9" spans="1:25" ht="16.5" customHeight="1" x14ac:dyDescent="0.15">
      <c r="A9" s="33" t="s">
        <v>9</v>
      </c>
      <c r="B9" s="143">
        <v>5405.5</v>
      </c>
      <c r="C9" s="141">
        <v>1.3</v>
      </c>
      <c r="D9" s="140">
        <v>21.8</v>
      </c>
      <c r="E9" s="141">
        <v>24.7</v>
      </c>
      <c r="F9" s="140">
        <v>3.4</v>
      </c>
      <c r="G9" s="141">
        <v>0.4</v>
      </c>
      <c r="H9" s="140">
        <v>0</v>
      </c>
      <c r="I9" s="141">
        <v>0.8</v>
      </c>
      <c r="J9" s="140">
        <v>1</v>
      </c>
      <c r="K9" s="141">
        <v>0</v>
      </c>
      <c r="L9" s="142">
        <v>1.5</v>
      </c>
      <c r="M9" s="141">
        <v>0</v>
      </c>
      <c r="N9" s="142">
        <v>1.2</v>
      </c>
      <c r="O9" s="142">
        <v>1.8</v>
      </c>
      <c r="P9" s="140">
        <v>4.0999999999999996</v>
      </c>
      <c r="Q9" s="141">
        <v>5</v>
      </c>
      <c r="R9" s="140">
        <v>6.3</v>
      </c>
      <c r="S9" s="141">
        <v>10.7</v>
      </c>
      <c r="T9" s="140">
        <v>0.3</v>
      </c>
      <c r="U9" s="138">
        <v>4.3</v>
      </c>
      <c r="V9" s="139">
        <v>5.0999999999999996</v>
      </c>
      <c r="W9" s="138">
        <v>5.0999999999999996</v>
      </c>
      <c r="X9" s="116">
        <v>1.4</v>
      </c>
      <c r="Y9" s="129"/>
    </row>
    <row r="10" spans="1:25" ht="16.5" customHeight="1" x14ac:dyDescent="0.15">
      <c r="A10" s="14" t="s">
        <v>28</v>
      </c>
      <c r="B10" s="137">
        <v>4208</v>
      </c>
      <c r="C10" s="113">
        <v>0.2</v>
      </c>
      <c r="D10" s="135">
        <v>9.6999999999999993</v>
      </c>
      <c r="E10" s="113">
        <v>3.1</v>
      </c>
      <c r="F10" s="135">
        <v>1.7</v>
      </c>
      <c r="G10" s="113">
        <v>3.7</v>
      </c>
      <c r="H10" s="135">
        <v>16.2</v>
      </c>
      <c r="I10" s="113">
        <v>5.4</v>
      </c>
      <c r="J10" s="135">
        <v>0</v>
      </c>
      <c r="K10" s="113">
        <v>0</v>
      </c>
      <c r="L10" s="136">
        <v>1.8</v>
      </c>
      <c r="M10" s="113">
        <v>1.7</v>
      </c>
      <c r="N10" s="136">
        <v>1.4</v>
      </c>
      <c r="O10" s="136">
        <v>1</v>
      </c>
      <c r="P10" s="135">
        <v>3.1</v>
      </c>
      <c r="Q10" s="113">
        <v>1.1000000000000001</v>
      </c>
      <c r="R10" s="135">
        <v>0.1</v>
      </c>
      <c r="S10" s="113">
        <v>0.1</v>
      </c>
      <c r="T10" s="135">
        <v>0</v>
      </c>
      <c r="U10" s="134">
        <v>3</v>
      </c>
      <c r="V10" s="114">
        <v>18.7</v>
      </c>
      <c r="W10" s="134">
        <v>1.5</v>
      </c>
      <c r="X10" s="113">
        <v>26.7</v>
      </c>
      <c r="Y10" s="129"/>
    </row>
    <row r="11" spans="1:25" ht="16.5" customHeight="1" x14ac:dyDescent="0.15">
      <c r="A11" s="14" t="s">
        <v>27</v>
      </c>
      <c r="B11" s="137">
        <v>2760</v>
      </c>
      <c r="C11" s="113">
        <v>6.5</v>
      </c>
      <c r="D11" s="135">
        <v>44</v>
      </c>
      <c r="E11" s="113">
        <v>11.6</v>
      </c>
      <c r="F11" s="135">
        <v>1.6</v>
      </c>
      <c r="G11" s="113">
        <v>3.1</v>
      </c>
      <c r="H11" s="135">
        <v>7.3</v>
      </c>
      <c r="I11" s="113">
        <v>9.1999999999999993</v>
      </c>
      <c r="J11" s="135">
        <v>0.9</v>
      </c>
      <c r="K11" s="113">
        <v>0</v>
      </c>
      <c r="L11" s="136">
        <v>0.8</v>
      </c>
      <c r="M11" s="113">
        <v>0.1</v>
      </c>
      <c r="N11" s="136">
        <v>0.3</v>
      </c>
      <c r="O11" s="136">
        <v>1.6</v>
      </c>
      <c r="P11" s="135">
        <v>3.4</v>
      </c>
      <c r="Q11" s="113">
        <v>0.8</v>
      </c>
      <c r="R11" s="135">
        <v>0.7</v>
      </c>
      <c r="S11" s="113">
        <v>0.3</v>
      </c>
      <c r="T11" s="135">
        <v>0.1</v>
      </c>
      <c r="U11" s="134">
        <v>0.7</v>
      </c>
      <c r="V11" s="114">
        <v>1.8</v>
      </c>
      <c r="W11" s="134">
        <v>4.0999999999999996</v>
      </c>
      <c r="X11" s="113">
        <v>1.1000000000000001</v>
      </c>
      <c r="Y11" s="129"/>
    </row>
    <row r="12" spans="1:25" ht="16.5" customHeight="1" x14ac:dyDescent="0.15">
      <c r="A12" s="14" t="s">
        <v>26</v>
      </c>
      <c r="B12" s="137">
        <v>1874.5</v>
      </c>
      <c r="C12" s="113">
        <v>7.3</v>
      </c>
      <c r="D12" s="135">
        <v>8.6</v>
      </c>
      <c r="E12" s="113">
        <v>6.9</v>
      </c>
      <c r="F12" s="135">
        <v>3.9</v>
      </c>
      <c r="G12" s="113">
        <v>7.9</v>
      </c>
      <c r="H12" s="135">
        <v>11.8</v>
      </c>
      <c r="I12" s="113">
        <v>12.3</v>
      </c>
      <c r="J12" s="135">
        <v>1.1000000000000001</v>
      </c>
      <c r="K12" s="113">
        <v>8.6999999999999993</v>
      </c>
      <c r="L12" s="136">
        <v>0.1</v>
      </c>
      <c r="M12" s="113">
        <v>0</v>
      </c>
      <c r="N12" s="136">
        <v>0.7</v>
      </c>
      <c r="O12" s="136">
        <v>0.8</v>
      </c>
      <c r="P12" s="135">
        <v>0.6</v>
      </c>
      <c r="Q12" s="113">
        <v>0.5</v>
      </c>
      <c r="R12" s="135">
        <v>0.2</v>
      </c>
      <c r="S12" s="113">
        <v>0</v>
      </c>
      <c r="T12" s="135">
        <v>0</v>
      </c>
      <c r="U12" s="134">
        <v>0</v>
      </c>
      <c r="V12" s="114">
        <v>13.3</v>
      </c>
      <c r="W12" s="134">
        <v>1.9</v>
      </c>
      <c r="X12" s="113">
        <v>13.4</v>
      </c>
      <c r="Y12" s="129"/>
    </row>
    <row r="13" spans="1:25" ht="16.5" customHeight="1" x14ac:dyDescent="0.15">
      <c r="A13" s="14" t="s">
        <v>25</v>
      </c>
      <c r="B13" s="137">
        <v>2285.1</v>
      </c>
      <c r="C13" s="113">
        <v>6.3</v>
      </c>
      <c r="D13" s="135">
        <v>7.8</v>
      </c>
      <c r="E13" s="113">
        <v>23.7</v>
      </c>
      <c r="F13" s="135">
        <v>5.6</v>
      </c>
      <c r="G13" s="113">
        <v>2.9</v>
      </c>
      <c r="H13" s="135">
        <v>11.8</v>
      </c>
      <c r="I13" s="113">
        <v>13</v>
      </c>
      <c r="J13" s="135">
        <v>0.9</v>
      </c>
      <c r="K13" s="113">
        <v>2.4</v>
      </c>
      <c r="L13" s="136">
        <v>1.6</v>
      </c>
      <c r="M13" s="113">
        <v>1.7</v>
      </c>
      <c r="N13" s="136">
        <v>0.5</v>
      </c>
      <c r="O13" s="136">
        <v>1.9</v>
      </c>
      <c r="P13" s="135">
        <v>4.9000000000000004</v>
      </c>
      <c r="Q13" s="113">
        <v>1.4</v>
      </c>
      <c r="R13" s="135">
        <v>2.1</v>
      </c>
      <c r="S13" s="113">
        <v>0.5</v>
      </c>
      <c r="T13" s="135">
        <v>0</v>
      </c>
      <c r="U13" s="134">
        <v>0.4</v>
      </c>
      <c r="V13" s="114">
        <v>4.5999999999999996</v>
      </c>
      <c r="W13" s="134">
        <v>4.5999999999999996</v>
      </c>
      <c r="X13" s="113">
        <v>1.4</v>
      </c>
      <c r="Y13" s="129"/>
    </row>
    <row r="14" spans="1:25" ht="16.5" customHeight="1" x14ac:dyDescent="0.15">
      <c r="A14" s="14" t="s">
        <v>24</v>
      </c>
      <c r="B14" s="137">
        <v>878.5</v>
      </c>
      <c r="C14" s="113">
        <v>0</v>
      </c>
      <c r="D14" s="135">
        <v>20.8</v>
      </c>
      <c r="E14" s="113">
        <v>4.2</v>
      </c>
      <c r="F14" s="135">
        <v>3.6</v>
      </c>
      <c r="G14" s="113">
        <v>4.5999999999999996</v>
      </c>
      <c r="H14" s="135">
        <v>20.2</v>
      </c>
      <c r="I14" s="113">
        <v>15.6</v>
      </c>
      <c r="J14" s="135">
        <v>0</v>
      </c>
      <c r="K14" s="113">
        <v>0</v>
      </c>
      <c r="L14" s="136">
        <v>9.4</v>
      </c>
      <c r="M14" s="113">
        <v>6.7</v>
      </c>
      <c r="N14" s="136">
        <v>0.6</v>
      </c>
      <c r="O14" s="136">
        <v>0.2</v>
      </c>
      <c r="P14" s="135">
        <v>1.3</v>
      </c>
      <c r="Q14" s="113">
        <v>0.5</v>
      </c>
      <c r="R14" s="135">
        <v>0.9</v>
      </c>
      <c r="S14" s="113">
        <v>0</v>
      </c>
      <c r="T14" s="135">
        <v>0.2</v>
      </c>
      <c r="U14" s="134">
        <v>0.1</v>
      </c>
      <c r="V14" s="114">
        <v>6.8</v>
      </c>
      <c r="W14" s="134">
        <v>4</v>
      </c>
      <c r="X14" s="113">
        <v>0.3</v>
      </c>
      <c r="Y14" s="129"/>
    </row>
    <row r="15" spans="1:25" ht="16.5" customHeight="1" x14ac:dyDescent="0.15">
      <c r="A15" s="14" t="s">
        <v>23</v>
      </c>
      <c r="B15" s="137">
        <v>3368.5</v>
      </c>
      <c r="C15" s="113">
        <v>0</v>
      </c>
      <c r="D15" s="135">
        <v>2.6</v>
      </c>
      <c r="E15" s="113">
        <v>20.100000000000001</v>
      </c>
      <c r="F15" s="135">
        <v>4.5999999999999996</v>
      </c>
      <c r="G15" s="113">
        <v>7.1</v>
      </c>
      <c r="H15" s="135">
        <v>22.3</v>
      </c>
      <c r="I15" s="113">
        <v>5.6</v>
      </c>
      <c r="J15" s="135">
        <v>0</v>
      </c>
      <c r="K15" s="113">
        <v>0</v>
      </c>
      <c r="L15" s="136">
        <v>0</v>
      </c>
      <c r="M15" s="113">
        <v>1.7</v>
      </c>
      <c r="N15" s="136">
        <v>1.5</v>
      </c>
      <c r="O15" s="136">
        <v>1.9</v>
      </c>
      <c r="P15" s="135">
        <v>3.9</v>
      </c>
      <c r="Q15" s="113">
        <v>1.7</v>
      </c>
      <c r="R15" s="135">
        <v>6.3</v>
      </c>
      <c r="S15" s="113">
        <v>0.1</v>
      </c>
      <c r="T15" s="135">
        <v>0</v>
      </c>
      <c r="U15" s="134">
        <v>0.4</v>
      </c>
      <c r="V15" s="114">
        <v>17</v>
      </c>
      <c r="W15" s="134">
        <v>2.6</v>
      </c>
      <c r="X15" s="113">
        <v>0.5</v>
      </c>
      <c r="Y15" s="129"/>
    </row>
    <row r="16" spans="1:25" ht="16.5" customHeight="1" x14ac:dyDescent="0.15">
      <c r="A16" s="14" t="s">
        <v>22</v>
      </c>
      <c r="B16" s="137">
        <v>2252</v>
      </c>
      <c r="C16" s="113">
        <v>3.6</v>
      </c>
      <c r="D16" s="135">
        <v>29.3</v>
      </c>
      <c r="E16" s="113">
        <v>6.1</v>
      </c>
      <c r="F16" s="135">
        <v>4.5999999999999996</v>
      </c>
      <c r="G16" s="113">
        <v>3.6</v>
      </c>
      <c r="H16" s="135">
        <v>10.4</v>
      </c>
      <c r="I16" s="113">
        <v>11</v>
      </c>
      <c r="J16" s="135">
        <v>0</v>
      </c>
      <c r="K16" s="113">
        <v>0</v>
      </c>
      <c r="L16" s="136">
        <v>1</v>
      </c>
      <c r="M16" s="113">
        <v>0</v>
      </c>
      <c r="N16" s="136">
        <v>0.7</v>
      </c>
      <c r="O16" s="136">
        <v>0.2</v>
      </c>
      <c r="P16" s="135">
        <v>2.2000000000000002</v>
      </c>
      <c r="Q16" s="113">
        <v>1.1000000000000001</v>
      </c>
      <c r="R16" s="135">
        <v>1.8</v>
      </c>
      <c r="S16" s="113">
        <v>0</v>
      </c>
      <c r="T16" s="135">
        <v>0</v>
      </c>
      <c r="U16" s="134">
        <v>1.1000000000000001</v>
      </c>
      <c r="V16" s="114">
        <v>19</v>
      </c>
      <c r="W16" s="134">
        <v>3.1</v>
      </c>
      <c r="X16" s="113">
        <v>1.1000000000000001</v>
      </c>
      <c r="Y16" s="129"/>
    </row>
    <row r="17" spans="1:25" ht="16.5" customHeight="1" x14ac:dyDescent="0.15">
      <c r="A17" s="11" t="s">
        <v>21</v>
      </c>
      <c r="B17" s="133">
        <v>4016</v>
      </c>
      <c r="C17" s="110">
        <v>7.7</v>
      </c>
      <c r="D17" s="131">
        <v>13</v>
      </c>
      <c r="E17" s="110">
        <v>13.2</v>
      </c>
      <c r="F17" s="131">
        <v>2.2000000000000002</v>
      </c>
      <c r="G17" s="110">
        <v>3</v>
      </c>
      <c r="H17" s="131">
        <v>9.3000000000000007</v>
      </c>
      <c r="I17" s="110">
        <v>6.1</v>
      </c>
      <c r="J17" s="131">
        <v>0.5</v>
      </c>
      <c r="K17" s="110">
        <v>0.6</v>
      </c>
      <c r="L17" s="132">
        <v>3.4</v>
      </c>
      <c r="M17" s="110">
        <v>2.2000000000000002</v>
      </c>
      <c r="N17" s="132">
        <v>5.8</v>
      </c>
      <c r="O17" s="132">
        <v>1.8</v>
      </c>
      <c r="P17" s="131">
        <v>3.8</v>
      </c>
      <c r="Q17" s="110">
        <v>1.4</v>
      </c>
      <c r="R17" s="131">
        <v>1.7</v>
      </c>
      <c r="S17" s="110">
        <v>1</v>
      </c>
      <c r="T17" s="131">
        <v>0</v>
      </c>
      <c r="U17" s="130">
        <v>1.8</v>
      </c>
      <c r="V17" s="111">
        <v>15</v>
      </c>
      <c r="W17" s="130">
        <v>3.3</v>
      </c>
      <c r="X17" s="110">
        <v>3.2</v>
      </c>
      <c r="Y17" s="129"/>
    </row>
    <row r="18" spans="1:25" ht="16.5" customHeight="1" x14ac:dyDescent="0.15">
      <c r="A18" s="28" t="s">
        <v>20</v>
      </c>
      <c r="B18" s="128">
        <v>22224</v>
      </c>
      <c r="C18" s="126">
        <v>4.4000000000000004</v>
      </c>
      <c r="D18" s="127">
        <v>14.1</v>
      </c>
      <c r="E18" s="126">
        <v>14.2</v>
      </c>
      <c r="F18" s="127">
        <v>10.1</v>
      </c>
      <c r="G18" s="126">
        <v>3.5</v>
      </c>
      <c r="H18" s="127">
        <v>9</v>
      </c>
      <c r="I18" s="126">
        <v>7.5</v>
      </c>
      <c r="J18" s="127">
        <v>0</v>
      </c>
      <c r="K18" s="126">
        <v>0</v>
      </c>
      <c r="L18" s="125">
        <v>2.7</v>
      </c>
      <c r="M18" s="126">
        <v>0.4</v>
      </c>
      <c r="N18" s="125">
        <v>0.7</v>
      </c>
      <c r="O18" s="119">
        <v>2.5</v>
      </c>
      <c r="P18" s="124">
        <v>4.9000000000000004</v>
      </c>
      <c r="Q18" s="119">
        <v>2.7</v>
      </c>
      <c r="R18" s="124">
        <v>5.6</v>
      </c>
      <c r="S18" s="119">
        <v>0.7</v>
      </c>
      <c r="T18" s="124">
        <v>0.2</v>
      </c>
      <c r="U18" s="119">
        <v>4.7</v>
      </c>
      <c r="V18" s="123">
        <v>9.8000000000000007</v>
      </c>
      <c r="W18" s="122">
        <v>1.5</v>
      </c>
      <c r="X18" s="119">
        <v>0.8</v>
      </c>
    </row>
    <row r="19" spans="1:25" ht="33" customHeight="1" x14ac:dyDescent="0.15">
      <c r="A19" s="24" t="s">
        <v>18</v>
      </c>
      <c r="B19" s="120">
        <f>B20</f>
        <v>19071</v>
      </c>
      <c r="C19" s="121">
        <f>C20</f>
        <v>7.0866033355639022</v>
      </c>
      <c r="D19" s="120">
        <f>D20</f>
        <v>58.291261805489761</v>
      </c>
      <c r="E19" s="120">
        <f>E20</f>
        <v>81.007112399234572</v>
      </c>
      <c r="F19" s="120">
        <f>F20</f>
        <v>27.902022791785072</v>
      </c>
      <c r="G19" s="120">
        <f>G20</f>
        <v>26.456113958913907</v>
      </c>
      <c r="H19" s="120">
        <f>H20</f>
        <v>44.374696620749738</v>
      </c>
      <c r="I19" s="120">
        <f>I20</f>
        <v>34.968139263052947</v>
      </c>
      <c r="J19" s="120">
        <f>J20</f>
        <v>2.3811404836421248</v>
      </c>
      <c r="K19" s="120">
        <f>K20</f>
        <v>2.9213884657032572</v>
      </c>
      <c r="L19" s="120">
        <f>L20</f>
        <v>11.833669191885612</v>
      </c>
      <c r="M19" s="120">
        <f>M20</f>
        <v>9.8323671323113473</v>
      </c>
      <c r="N19" s="120">
        <f>N20</f>
        <v>5.5807563457697249</v>
      </c>
      <c r="O19" s="120">
        <f>O20</f>
        <v>10.461462011225107</v>
      </c>
      <c r="P19" s="120">
        <f>P20</f>
        <v>14.692435297560378</v>
      </c>
      <c r="Q19" s="120">
        <f>Q20</f>
        <v>8.5294174157192764</v>
      </c>
      <c r="R19" s="120">
        <f>R20</f>
        <v>10.583724836014683</v>
      </c>
      <c r="S19" s="120">
        <f>S20</f>
        <v>10.607076194412594</v>
      </c>
      <c r="T19" s="120">
        <f>T20</f>
        <v>6.319458077495697</v>
      </c>
      <c r="U19" s="120">
        <f>U20</f>
        <v>14.802287228758475</v>
      </c>
      <c r="V19" s="120">
        <f>V20</f>
        <v>75.35175906321173</v>
      </c>
      <c r="W19" s="120">
        <f>W20</f>
        <v>23.83249674041549</v>
      </c>
      <c r="X19" s="120">
        <f>X20</f>
        <v>12.148149268083419</v>
      </c>
    </row>
    <row r="20" spans="1:25" ht="16.5" customHeight="1" x14ac:dyDescent="0.15">
      <c r="A20" s="20" t="s">
        <v>17</v>
      </c>
      <c r="B20" s="120">
        <v>19071</v>
      </c>
      <c r="C20" s="119">
        <v>7.0866033355639022</v>
      </c>
      <c r="D20" s="119">
        <v>58.291261805489761</v>
      </c>
      <c r="E20" s="119">
        <v>81.007112399234572</v>
      </c>
      <c r="F20" s="119">
        <v>27.902022791785072</v>
      </c>
      <c r="G20" s="119">
        <v>26.456113958913907</v>
      </c>
      <c r="H20" s="119">
        <v>44.374696620749738</v>
      </c>
      <c r="I20" s="119">
        <v>34.968139263052947</v>
      </c>
      <c r="J20" s="119">
        <v>2.3811404836421248</v>
      </c>
      <c r="K20" s="119">
        <v>2.9213884657032572</v>
      </c>
      <c r="L20" s="119">
        <v>11.833669191885612</v>
      </c>
      <c r="M20" s="119">
        <v>9.8323671323113473</v>
      </c>
      <c r="N20" s="119">
        <v>5.5807563457697249</v>
      </c>
      <c r="O20" s="119">
        <v>10.461462011225107</v>
      </c>
      <c r="P20" s="119">
        <v>14.692435297560378</v>
      </c>
      <c r="Q20" s="119">
        <v>8.5294174157192764</v>
      </c>
      <c r="R20" s="119">
        <v>10.583724836014683</v>
      </c>
      <c r="S20" s="119">
        <v>10.607076194412594</v>
      </c>
      <c r="T20" s="119">
        <v>6.319458077495697</v>
      </c>
      <c r="U20" s="119">
        <v>14.802287228758475</v>
      </c>
      <c r="V20" s="119">
        <v>75.35175906321173</v>
      </c>
      <c r="W20" s="119">
        <v>23.83249674041549</v>
      </c>
      <c r="X20" s="119">
        <v>12.148149268083419</v>
      </c>
    </row>
    <row r="21" spans="1:25" ht="16.5" customHeight="1" x14ac:dyDescent="0.15">
      <c r="A21" s="17" t="s">
        <v>9</v>
      </c>
      <c r="B21" s="118">
        <v>2667.5</v>
      </c>
      <c r="C21" s="116">
        <v>0</v>
      </c>
      <c r="D21" s="116">
        <v>30.196813495782571</v>
      </c>
      <c r="E21" s="116">
        <v>23.205248359887534</v>
      </c>
      <c r="F21" s="116">
        <v>6.4292408622305537</v>
      </c>
      <c r="G21" s="116">
        <v>0.71227741330834116</v>
      </c>
      <c r="H21" s="116">
        <v>0.18744142455482662</v>
      </c>
      <c r="I21" s="116">
        <v>2.268041237113402</v>
      </c>
      <c r="J21" s="116">
        <v>0.31865042174320524</v>
      </c>
      <c r="K21" s="116">
        <v>0</v>
      </c>
      <c r="L21" s="116">
        <v>4.536082474226804</v>
      </c>
      <c r="M21" s="116">
        <v>0</v>
      </c>
      <c r="N21" s="116">
        <v>0.7497656982193065</v>
      </c>
      <c r="O21" s="116">
        <v>2.4742268041237114</v>
      </c>
      <c r="P21" s="116">
        <v>2.2492970946579196</v>
      </c>
      <c r="Q21" s="116">
        <v>2.4179943767572634</v>
      </c>
      <c r="R21" s="116">
        <v>4.1611996251171508</v>
      </c>
      <c r="S21" s="116">
        <v>8.0224929709465798</v>
      </c>
      <c r="T21" s="116">
        <v>1.1246485473289598</v>
      </c>
      <c r="U21" s="116">
        <v>1.8931583880037488</v>
      </c>
      <c r="V21" s="117">
        <v>1.6494845360824744</v>
      </c>
      <c r="W21" s="116">
        <v>7.216494845360824</v>
      </c>
      <c r="X21" s="116">
        <v>0.16869728209934395</v>
      </c>
    </row>
    <row r="22" spans="1:25" ht="16.5" customHeight="1" x14ac:dyDescent="0.15">
      <c r="A22" s="14" t="s">
        <v>16</v>
      </c>
      <c r="B22" s="115">
        <v>5866.5</v>
      </c>
      <c r="C22" s="113">
        <v>4.5171737833461183</v>
      </c>
      <c r="D22" s="113">
        <v>12.775931134407228</v>
      </c>
      <c r="E22" s="113">
        <v>20.403988749680387</v>
      </c>
      <c r="F22" s="113">
        <v>3.2728202505753008</v>
      </c>
      <c r="G22" s="113">
        <v>4.755816926617233</v>
      </c>
      <c r="H22" s="113">
        <v>12.784454103809766</v>
      </c>
      <c r="I22" s="113">
        <v>8.5144464331373051</v>
      </c>
      <c r="J22" s="113">
        <v>0.51990113355493051</v>
      </c>
      <c r="K22" s="113">
        <v>2.1989261058552803</v>
      </c>
      <c r="L22" s="113">
        <v>1.6875479417028894</v>
      </c>
      <c r="M22" s="113">
        <v>2.957470382681326</v>
      </c>
      <c r="N22" s="113">
        <v>0.51990113355493051</v>
      </c>
      <c r="O22" s="113">
        <v>1.1932157163555783</v>
      </c>
      <c r="P22" s="113">
        <v>4.0654564050115063</v>
      </c>
      <c r="Q22" s="113">
        <v>1.2613994715758972</v>
      </c>
      <c r="R22" s="113">
        <v>1.585272308872411</v>
      </c>
      <c r="S22" s="113">
        <v>0.44319440893207196</v>
      </c>
      <c r="T22" s="113">
        <v>0.69036052160572747</v>
      </c>
      <c r="U22" s="113">
        <v>1.9347140543765449</v>
      </c>
      <c r="V22" s="114">
        <v>9.2048069547430327</v>
      </c>
      <c r="W22" s="113">
        <v>2.5227989431517943</v>
      </c>
      <c r="X22" s="113">
        <v>2.1904031364527401</v>
      </c>
    </row>
    <row r="23" spans="1:25" ht="16.5" customHeight="1" x14ac:dyDescent="0.15">
      <c r="A23" s="14" t="s">
        <v>15</v>
      </c>
      <c r="B23" s="115">
        <v>2332</v>
      </c>
      <c r="C23" s="113">
        <v>0.32161234991423671</v>
      </c>
      <c r="D23" s="113">
        <v>1.2864493996569468</v>
      </c>
      <c r="E23" s="113">
        <v>7.6758147512864499</v>
      </c>
      <c r="F23" s="113">
        <v>4.7813036020583191</v>
      </c>
      <c r="G23" s="113">
        <v>5.3602058319039445</v>
      </c>
      <c r="H23" s="113">
        <v>6.389365351629503</v>
      </c>
      <c r="I23" s="113">
        <v>9.6912521440823323</v>
      </c>
      <c r="J23" s="113">
        <v>0</v>
      </c>
      <c r="K23" s="113">
        <v>0</v>
      </c>
      <c r="L23" s="113">
        <v>0.1286449399656947</v>
      </c>
      <c r="M23" s="113">
        <v>0.90051457975986282</v>
      </c>
      <c r="N23" s="113">
        <v>0.62178387650085765</v>
      </c>
      <c r="O23" s="113">
        <v>0.94339622641509435</v>
      </c>
      <c r="P23" s="113">
        <v>0.87907375643224706</v>
      </c>
      <c r="Q23" s="113">
        <v>0.92195540308747848</v>
      </c>
      <c r="R23" s="113">
        <v>1.5008576329331047</v>
      </c>
      <c r="S23" s="113">
        <v>0.36449399656946829</v>
      </c>
      <c r="T23" s="113">
        <v>1.9725557461406518</v>
      </c>
      <c r="U23" s="113">
        <v>6.6037735849056602</v>
      </c>
      <c r="V23" s="114">
        <v>44.704116638078901</v>
      </c>
      <c r="W23" s="113">
        <v>4.4596912521440828</v>
      </c>
      <c r="X23" s="113">
        <v>0.49313893653516294</v>
      </c>
    </row>
    <row r="24" spans="1:25" ht="16.5" customHeight="1" x14ac:dyDescent="0.15">
      <c r="A24" s="14" t="s">
        <v>14</v>
      </c>
      <c r="B24" s="115">
        <v>2822</v>
      </c>
      <c r="C24" s="113">
        <v>0</v>
      </c>
      <c r="D24" s="113">
        <v>10.595322466335933</v>
      </c>
      <c r="E24" s="113">
        <v>13.625088589652728</v>
      </c>
      <c r="F24" s="113">
        <v>3.8979447200566972</v>
      </c>
      <c r="G24" s="113">
        <v>7.76045357902197</v>
      </c>
      <c r="H24" s="113">
        <v>12.845499645641389</v>
      </c>
      <c r="I24" s="113">
        <v>10.063784549964565</v>
      </c>
      <c r="J24" s="113">
        <v>0.1771793054571226</v>
      </c>
      <c r="K24" s="113">
        <v>0.42523033309709424</v>
      </c>
      <c r="L24" s="113">
        <v>2.6576895818568391</v>
      </c>
      <c r="M24" s="113">
        <v>2.8348688873139616</v>
      </c>
      <c r="N24" s="113">
        <v>0.92133238837703757</v>
      </c>
      <c r="O24" s="113">
        <v>4.4294826364280651</v>
      </c>
      <c r="P24" s="113">
        <v>3.7739192062367115</v>
      </c>
      <c r="Q24" s="113">
        <v>1.1693834160170093</v>
      </c>
      <c r="R24" s="113">
        <v>1.8781006378454996</v>
      </c>
      <c r="S24" s="113">
        <v>0.7087172218284904</v>
      </c>
      <c r="T24" s="113">
        <v>1.6123316796598157</v>
      </c>
      <c r="U24" s="113">
        <v>1.0453579021970234</v>
      </c>
      <c r="V24" s="114">
        <v>13.802267895109852</v>
      </c>
      <c r="W24" s="113">
        <v>5.5279943302622252</v>
      </c>
      <c r="X24" s="113">
        <v>0.23033309709425939</v>
      </c>
    </row>
    <row r="25" spans="1:25" ht="16.5" customHeight="1" x14ac:dyDescent="0.15">
      <c r="A25" s="11" t="s">
        <v>13</v>
      </c>
      <c r="B25" s="112">
        <v>5383</v>
      </c>
      <c r="C25" s="110">
        <v>2.2478172023035481</v>
      </c>
      <c r="D25" s="110">
        <v>3.4367453093070779</v>
      </c>
      <c r="E25" s="110">
        <v>16.096971948727475</v>
      </c>
      <c r="F25" s="110">
        <v>9.5207133568642028</v>
      </c>
      <c r="G25" s="110">
        <v>7.8673602080624185</v>
      </c>
      <c r="H25" s="110">
        <v>12.167936095114248</v>
      </c>
      <c r="I25" s="110">
        <v>4.4306148987553406</v>
      </c>
      <c r="J25" s="110">
        <v>1.3654096228868662</v>
      </c>
      <c r="K25" s="110">
        <v>0.29723202675088239</v>
      </c>
      <c r="L25" s="110">
        <v>2.823704254133383</v>
      </c>
      <c r="M25" s="110">
        <v>3.1395132825561953</v>
      </c>
      <c r="N25" s="110">
        <v>2.7679732491175923</v>
      </c>
      <c r="O25" s="110">
        <v>1.4211406279026566</v>
      </c>
      <c r="P25" s="110">
        <v>3.7246888352219951</v>
      </c>
      <c r="Q25" s="110">
        <v>2.7586847482816275</v>
      </c>
      <c r="R25" s="110">
        <v>1.4582946312465168</v>
      </c>
      <c r="S25" s="110">
        <v>1.0681775961359836</v>
      </c>
      <c r="T25" s="110">
        <v>0.91956158276054245</v>
      </c>
      <c r="U25" s="110">
        <v>3.325283299275497</v>
      </c>
      <c r="V25" s="111">
        <v>5.9910830391974734</v>
      </c>
      <c r="W25" s="110">
        <v>4.105517369496563</v>
      </c>
      <c r="X25" s="110">
        <v>9.0655768159019132</v>
      </c>
    </row>
    <row r="26" spans="1:25" ht="33" customHeight="1" x14ac:dyDescent="0.15">
      <c r="A26" s="22" t="s">
        <v>12</v>
      </c>
      <c r="B26" s="120">
        <f>B27</f>
        <v>15474.5</v>
      </c>
      <c r="C26" s="120">
        <f>C27</f>
        <v>1.1632039807425119</v>
      </c>
      <c r="D26" s="120">
        <f>D27</f>
        <v>4.3233103238689656</v>
      </c>
      <c r="E26" s="120">
        <f>E27</f>
        <v>8.5839150750785027</v>
      </c>
      <c r="F26" s="120">
        <f>F27</f>
        <v>2.7861312811338848</v>
      </c>
      <c r="G26" s="120">
        <f>G27</f>
        <v>3.8613024230446191</v>
      </c>
      <c r="H26" s="120">
        <f>H27</f>
        <v>11.98436358784344</v>
      </c>
      <c r="I26" s="120">
        <f>I27</f>
        <v>9.3379631002410015</v>
      </c>
      <c r="J26" s="120">
        <f>J27</f>
        <v>0.13266506670887579</v>
      </c>
      <c r="K26" s="120">
        <f>K27</f>
        <v>1.5897121070147662</v>
      </c>
      <c r="L26" s="120">
        <f>L27</f>
        <v>2.3781059161846909</v>
      </c>
      <c r="M26" s="120">
        <f>M27</f>
        <v>3.0081747390868849</v>
      </c>
      <c r="N26" s="120">
        <f>N27</f>
        <v>4.6043490904391096</v>
      </c>
      <c r="O26" s="120">
        <f>O27</f>
        <v>1.8191643502984682</v>
      </c>
      <c r="P26" s="120">
        <f>P27</f>
        <v>2.3363342071244695</v>
      </c>
      <c r="Q26" s="120">
        <f>Q27</f>
        <v>1.6318669398103482</v>
      </c>
      <c r="R26" s="120">
        <f>R27</f>
        <v>1.2249746695686747</v>
      </c>
      <c r="S26" s="120">
        <f>S27</f>
        <v>0.49490132034478451</v>
      </c>
      <c r="T26" s="120">
        <f>T27</f>
        <v>0.20441834290027294</v>
      </c>
      <c r="U26" s="120">
        <f>U27</f>
        <v>2.5816678648529812</v>
      </c>
      <c r="V26" s="120">
        <f>V27</f>
        <v>11.506094904953978</v>
      </c>
      <c r="W26" s="120">
        <f>W27</f>
        <v>4.3818624109099087</v>
      </c>
      <c r="X26" s="120">
        <f>X27</f>
        <v>3.3510968779347681</v>
      </c>
    </row>
    <row r="27" spans="1:25" ht="16.5" customHeight="1" x14ac:dyDescent="0.15">
      <c r="A27" s="20" t="s">
        <v>11</v>
      </c>
      <c r="B27" s="120">
        <v>15474.5</v>
      </c>
      <c r="C27" s="119">
        <v>1.1632039807425119</v>
      </c>
      <c r="D27" s="119">
        <v>4.3233103238689656</v>
      </c>
      <c r="E27" s="119">
        <v>8.5839150750785027</v>
      </c>
      <c r="F27" s="119">
        <v>2.7861312811338848</v>
      </c>
      <c r="G27" s="119">
        <v>3.8613024230446191</v>
      </c>
      <c r="H27" s="119">
        <v>11.98436358784344</v>
      </c>
      <c r="I27" s="119">
        <v>9.3379631002410015</v>
      </c>
      <c r="J27" s="119">
        <v>0.13266506670887579</v>
      </c>
      <c r="K27" s="119">
        <v>1.5897121070147662</v>
      </c>
      <c r="L27" s="119">
        <v>2.3781059161846909</v>
      </c>
      <c r="M27" s="119">
        <v>3.0081747390868849</v>
      </c>
      <c r="N27" s="119">
        <v>4.6043490904391096</v>
      </c>
      <c r="O27" s="119">
        <v>1.8191643502984682</v>
      </c>
      <c r="P27" s="119">
        <v>2.3363342071244695</v>
      </c>
      <c r="Q27" s="119">
        <v>1.6318669398103482</v>
      </c>
      <c r="R27" s="119">
        <v>1.2249746695686747</v>
      </c>
      <c r="S27" s="119">
        <v>0.49490132034478451</v>
      </c>
      <c r="T27" s="119">
        <v>0.20441834290027294</v>
      </c>
      <c r="U27" s="119">
        <v>2.5816678648529812</v>
      </c>
      <c r="V27" s="119">
        <v>11.506094904953978</v>
      </c>
      <c r="W27" s="119">
        <v>4.3818624109099087</v>
      </c>
      <c r="X27" s="119">
        <v>3.3510968779347681</v>
      </c>
    </row>
    <row r="28" spans="1:25" ht="16.5" customHeight="1" x14ac:dyDescent="0.15">
      <c r="A28" s="17" t="s">
        <v>9</v>
      </c>
      <c r="B28" s="118">
        <v>2664</v>
      </c>
      <c r="C28" s="116">
        <v>1.0322822822822824</v>
      </c>
      <c r="D28" s="116">
        <v>30.79954954954955</v>
      </c>
      <c r="E28" s="116">
        <v>13.551051051051052</v>
      </c>
      <c r="F28" s="116">
        <v>1.6704204204204205</v>
      </c>
      <c r="G28" s="116">
        <v>1.9707207207207207</v>
      </c>
      <c r="H28" s="116">
        <v>0.3003003003003003</v>
      </c>
      <c r="I28" s="116">
        <v>2.834084084084084</v>
      </c>
      <c r="J28" s="116">
        <v>0</v>
      </c>
      <c r="K28" s="116">
        <v>0</v>
      </c>
      <c r="L28" s="116">
        <v>0</v>
      </c>
      <c r="M28" s="116">
        <v>0</v>
      </c>
      <c r="N28" s="116">
        <v>0.63813813813813813</v>
      </c>
      <c r="O28" s="116">
        <v>3.4909909909909906</v>
      </c>
      <c r="P28" s="116">
        <v>2.2522522522522523</v>
      </c>
      <c r="Q28" s="116">
        <v>5.6869369369369371</v>
      </c>
      <c r="R28" s="116">
        <v>8.0893393393393396</v>
      </c>
      <c r="S28" s="116">
        <v>12.856606606606608</v>
      </c>
      <c r="T28" s="116">
        <v>1.8768768768768769E-2</v>
      </c>
      <c r="U28" s="116">
        <v>1.0322822822822824</v>
      </c>
      <c r="V28" s="117">
        <v>6.9069069069069062</v>
      </c>
      <c r="W28" s="116">
        <v>6.3438438438438443</v>
      </c>
      <c r="X28" s="116">
        <v>0.5067567567567568</v>
      </c>
    </row>
    <row r="29" spans="1:25" ht="16.5" customHeight="1" x14ac:dyDescent="0.15">
      <c r="A29" s="14" t="s">
        <v>8</v>
      </c>
      <c r="B29" s="115">
        <v>2857.5</v>
      </c>
      <c r="C29" s="113">
        <v>0.17497812773403326</v>
      </c>
      <c r="D29" s="113">
        <v>3.622047244094488</v>
      </c>
      <c r="E29" s="113">
        <v>3.3770778652668412</v>
      </c>
      <c r="F29" s="113">
        <v>4.864391951006124</v>
      </c>
      <c r="G29" s="113">
        <v>4.3744531933508313</v>
      </c>
      <c r="H29" s="113">
        <v>17.095363079615048</v>
      </c>
      <c r="I29" s="113">
        <v>14.435695538057743</v>
      </c>
      <c r="J29" s="113">
        <v>0</v>
      </c>
      <c r="K29" s="113">
        <v>0</v>
      </c>
      <c r="L29" s="113">
        <v>4.2344706911636045</v>
      </c>
      <c r="M29" s="113">
        <v>6.3517060367454068</v>
      </c>
      <c r="N29" s="113">
        <v>11.26859142607174</v>
      </c>
      <c r="O29" s="113">
        <v>1.5748031496062991</v>
      </c>
      <c r="P29" s="113">
        <v>1.8022747156605425</v>
      </c>
      <c r="Q29" s="113">
        <v>1.557305336832896</v>
      </c>
      <c r="R29" s="113">
        <v>0.90988626421697283</v>
      </c>
      <c r="S29" s="113">
        <v>1.1723534558180226</v>
      </c>
      <c r="T29" s="113">
        <v>0.69991251093613305</v>
      </c>
      <c r="U29" s="113">
        <v>3.3245844269466316</v>
      </c>
      <c r="V29" s="114">
        <v>12.143482064741908</v>
      </c>
      <c r="W29" s="113">
        <v>4.0944881889763778</v>
      </c>
      <c r="X29" s="113">
        <v>2.9221347331583551</v>
      </c>
    </row>
    <row r="30" spans="1:25" ht="16.5" customHeight="1" x14ac:dyDescent="0.15">
      <c r="A30" s="14" t="s">
        <v>7</v>
      </c>
      <c r="B30" s="115">
        <v>2298.5</v>
      </c>
      <c r="C30" s="113">
        <v>0</v>
      </c>
      <c r="D30" s="113">
        <v>3.0889710680878832</v>
      </c>
      <c r="E30" s="113">
        <v>14.052643028061778</v>
      </c>
      <c r="F30" s="113">
        <v>1.6967587557102457</v>
      </c>
      <c r="G30" s="113">
        <v>2.9802044811833803</v>
      </c>
      <c r="H30" s="113">
        <v>13.247770284968457</v>
      </c>
      <c r="I30" s="113">
        <v>16.336741353056343</v>
      </c>
      <c r="J30" s="113">
        <v>0</v>
      </c>
      <c r="K30" s="113">
        <v>0</v>
      </c>
      <c r="L30" s="113">
        <v>1.0441592342832282</v>
      </c>
      <c r="M30" s="113">
        <v>4.9380030454644332</v>
      </c>
      <c r="N30" s="113">
        <v>2.6756580378507722</v>
      </c>
      <c r="O30" s="113">
        <v>3.0237111159451815</v>
      </c>
      <c r="P30" s="113">
        <v>0.97889928214052646</v>
      </c>
      <c r="Q30" s="113">
        <v>0.50032629976071352</v>
      </c>
      <c r="R30" s="113">
        <v>1.10941918642593</v>
      </c>
      <c r="S30" s="113">
        <v>0</v>
      </c>
      <c r="T30" s="113">
        <v>0</v>
      </c>
      <c r="U30" s="113">
        <v>0.87013269523602343</v>
      </c>
      <c r="V30" s="114">
        <v>21.666304111376984</v>
      </c>
      <c r="W30" s="113">
        <v>4.1548836197520123</v>
      </c>
      <c r="X30" s="113">
        <v>7.6354144006961056</v>
      </c>
    </row>
    <row r="31" spans="1:25" ht="16.5" customHeight="1" x14ac:dyDescent="0.15">
      <c r="A31" s="14" t="s">
        <v>6</v>
      </c>
      <c r="B31" s="115">
        <v>2848</v>
      </c>
      <c r="C31" s="113">
        <v>3.51123595505618E-2</v>
      </c>
      <c r="D31" s="113">
        <v>4.9683988764044944</v>
      </c>
      <c r="E31" s="113">
        <v>6.7591292134831464</v>
      </c>
      <c r="F31" s="113">
        <v>5.1264044943820224</v>
      </c>
      <c r="G31" s="113">
        <v>6.8469101123595504</v>
      </c>
      <c r="H31" s="113">
        <v>22.419241573033709</v>
      </c>
      <c r="I31" s="113">
        <v>7.5491573033707864</v>
      </c>
      <c r="J31" s="113">
        <v>0</v>
      </c>
      <c r="K31" s="113">
        <v>8.6200842696629216</v>
      </c>
      <c r="L31" s="113">
        <v>1.8609550561797754</v>
      </c>
      <c r="M31" s="113">
        <v>0</v>
      </c>
      <c r="N31" s="113">
        <v>3.2127808988764044</v>
      </c>
      <c r="O31" s="113">
        <v>2.5632022471910112</v>
      </c>
      <c r="P31" s="113">
        <v>5.8813202247191017</v>
      </c>
      <c r="Q31" s="113">
        <v>3.6516853932584268</v>
      </c>
      <c r="R31" s="113">
        <v>3.0021067415730336</v>
      </c>
      <c r="S31" s="113">
        <v>0.1404494382022472</v>
      </c>
      <c r="T31" s="113">
        <v>1.75561797752809E-2</v>
      </c>
      <c r="U31" s="113">
        <v>4.7401685393258424</v>
      </c>
      <c r="V31" s="114">
        <v>7.4438202247191017</v>
      </c>
      <c r="W31" s="113">
        <v>3.4234550561797752</v>
      </c>
      <c r="X31" s="113">
        <v>3.4585674157303368</v>
      </c>
    </row>
    <row r="32" spans="1:25" ht="16.5" customHeight="1" x14ac:dyDescent="0.15">
      <c r="A32" s="14" t="s">
        <v>5</v>
      </c>
      <c r="B32" s="115">
        <v>2427</v>
      </c>
      <c r="C32" s="113">
        <v>2.9048207663782448</v>
      </c>
      <c r="D32" s="113">
        <v>14.070869386073342</v>
      </c>
      <c r="E32" s="113">
        <v>12.587556654305725</v>
      </c>
      <c r="F32" s="113">
        <v>1.7923362175525299</v>
      </c>
      <c r="G32" s="113">
        <v>2.4721878862793574</v>
      </c>
      <c r="H32" s="113">
        <v>5.8714462299134729</v>
      </c>
      <c r="I32" s="113">
        <v>12.134322208487845</v>
      </c>
      <c r="J32" s="113">
        <v>0</v>
      </c>
      <c r="K32" s="113">
        <v>2.0601565718994644E-2</v>
      </c>
      <c r="L32" s="113">
        <v>5.8508446641944785</v>
      </c>
      <c r="M32" s="113">
        <v>2.3897816234033789</v>
      </c>
      <c r="N32" s="113">
        <v>5.7684384013184999</v>
      </c>
      <c r="O32" s="113">
        <v>1.7099299546765554</v>
      </c>
      <c r="P32" s="113">
        <v>0.78285949732179638</v>
      </c>
      <c r="Q32" s="113">
        <v>2.3279769262463947</v>
      </c>
      <c r="R32" s="113">
        <v>0.28842192006592499</v>
      </c>
      <c r="S32" s="113">
        <v>0.12360939431396785</v>
      </c>
      <c r="T32" s="113">
        <v>0.45323444581788219</v>
      </c>
      <c r="U32" s="113">
        <v>3.7288833951380309</v>
      </c>
      <c r="V32" s="114">
        <v>13.864853728883395</v>
      </c>
      <c r="W32" s="113">
        <v>5.4388133498145859</v>
      </c>
      <c r="X32" s="113">
        <v>5.4182117840955915</v>
      </c>
    </row>
    <row r="33" spans="1:24" ht="16.5" customHeight="1" x14ac:dyDescent="0.15">
      <c r="A33" s="11" t="s">
        <v>3</v>
      </c>
      <c r="B33" s="112">
        <v>2379.5</v>
      </c>
      <c r="C33" s="110">
        <v>3.1939483084681655</v>
      </c>
      <c r="D33" s="110">
        <v>0.48329480983399875</v>
      </c>
      <c r="E33" s="110">
        <v>17.251523429291868</v>
      </c>
      <c r="F33" s="110">
        <v>2.668627862996428</v>
      </c>
      <c r="G33" s="110">
        <v>6.2618197100231141</v>
      </c>
      <c r="H33" s="110">
        <v>11.788190796385797</v>
      </c>
      <c r="I33" s="110">
        <v>6.1987812565665052</v>
      </c>
      <c r="J33" s="110">
        <v>0.86152553057364989</v>
      </c>
      <c r="K33" s="110">
        <v>0</v>
      </c>
      <c r="L33" s="110">
        <v>1.1767177978566925</v>
      </c>
      <c r="M33" s="110">
        <v>4.7278840092456402</v>
      </c>
      <c r="N33" s="110">
        <v>4.0974994746795543</v>
      </c>
      <c r="O33" s="110">
        <v>2.2063458709812989</v>
      </c>
      <c r="P33" s="110">
        <v>4.2445891994116414</v>
      </c>
      <c r="Q33" s="110">
        <v>1.5129228829586048</v>
      </c>
      <c r="R33" s="110">
        <v>1.9121664215171257</v>
      </c>
      <c r="S33" s="110">
        <v>1.5129228829586048</v>
      </c>
      <c r="T33" s="110">
        <v>0</v>
      </c>
      <c r="U33" s="110">
        <v>2.4795125026266023</v>
      </c>
      <c r="V33" s="111">
        <v>16.263920991805001</v>
      </c>
      <c r="W33" s="110">
        <v>9.9180500105064091</v>
      </c>
      <c r="X33" s="110">
        <v>1.2397562513133011</v>
      </c>
    </row>
    <row r="34" spans="1:24" ht="16.5" customHeight="1" x14ac:dyDescent="0.35">
      <c r="A34" s="109" t="s">
        <v>1</v>
      </c>
    </row>
    <row r="35" spans="1:24" ht="16.5" customHeight="1" x14ac:dyDescent="0.35">
      <c r="A35" s="109" t="s">
        <v>57</v>
      </c>
    </row>
    <row r="36" spans="1:24" ht="16.5" customHeight="1" x14ac:dyDescent="0.35">
      <c r="A36" s="109" t="s">
        <v>56</v>
      </c>
    </row>
  </sheetData>
  <mergeCells count="27">
    <mergeCell ref="W3:W5"/>
    <mergeCell ref="X3:X5"/>
    <mergeCell ref="U3:U5"/>
    <mergeCell ref="C4:C5"/>
    <mergeCell ref="D4:D5"/>
    <mergeCell ref="E4:E5"/>
    <mergeCell ref="F4:F5"/>
    <mergeCell ref="Q4:R4"/>
    <mergeCell ref="M4:M5"/>
    <mergeCell ref="L4:L5"/>
    <mergeCell ref="I4:I5"/>
    <mergeCell ref="J4:J5"/>
    <mergeCell ref="S4:S5"/>
    <mergeCell ref="T4:T5"/>
    <mergeCell ref="N4:N5"/>
    <mergeCell ref="K4:K5"/>
    <mergeCell ref="O4:P4"/>
    <mergeCell ref="A2:A5"/>
    <mergeCell ref="H4:H5"/>
    <mergeCell ref="B2:B5"/>
    <mergeCell ref="C2:X2"/>
    <mergeCell ref="C3:D3"/>
    <mergeCell ref="E3:N3"/>
    <mergeCell ref="O3:R3"/>
    <mergeCell ref="S3:T3"/>
    <mergeCell ref="V3:V5"/>
    <mergeCell ref="G4:G5"/>
  </mergeCells>
  <phoneticPr fontId="4"/>
  <printOptions horizontalCentered="1"/>
  <pageMargins left="0.29527559055118113" right="0.29527559055118113" top="0.9055118110236221" bottom="0.39370078740157483" header="0.51181102362204722" footer="0.35433070866141736"/>
  <headerFooter alignWithMargins="0"/>
</worksheet>
</file>