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56" sheetId="1" r:id="rId1"/>
    <sheet name="57-1" sheetId="2" r:id="rId2"/>
    <sheet name="57-2" sheetId="3" r:id="rId3"/>
    <sheet name="57-3" sheetId="4" r:id="rId4"/>
  </sheets>
  <externalReferences>
    <externalReference r:id="rId5"/>
  </externalReferences>
  <definedNames>
    <definedName name="_xlnm.Print_Area" localSheetId="0">'56'!$A$1:$BF$30</definedName>
    <definedName name="_xlnm.Print_Area" localSheetId="1">'57-1'!$A$1:$O$14</definedName>
    <definedName name="_xlnm.Print_Area" localSheetId="2">'57-2'!$A$1:$F$14</definedName>
    <definedName name="_xlnm.Print_Area" localSheetId="3">'57-3'!$A$1:$E$14</definedName>
    <definedName name="_xlnm.Print_Area">#REF!</definedName>
    <definedName name="_xlnm.Print_Titles" localSheetId="0">'56'!$A:$B</definedName>
    <definedName name="_xlnm.Print_Titles" localSheetId="1">'57-1'!$1:$4</definedName>
    <definedName name="_xlnm.Print_Titles" localSheetId="2">'57-2'!$1:$4</definedName>
    <definedName name="_xlnm.Print_Titles" localSheetId="3">'57-3'!$1:$4</definedName>
    <definedName name="_xlnm.Print_Titles">#N/A</definedName>
    <definedName name="Z_293DF52C_1200_42BF_A78D_BB2AAB878329_.wvu.PrintArea" localSheetId="0" hidden="1">'56'!$A$1:$BF$32</definedName>
    <definedName name="Z_293DF52C_1200_42BF_A78D_BB2AAB878329_.wvu.PrintArea" localSheetId="1" hidden="1">'57-1'!$A$1:$O$14</definedName>
    <definedName name="Z_293DF52C_1200_42BF_A78D_BB2AAB878329_.wvu.PrintArea" localSheetId="2" hidden="1">'57-2'!$A$1:$F$14</definedName>
    <definedName name="Z_293DF52C_1200_42BF_A78D_BB2AAB878329_.wvu.PrintArea" localSheetId="3" hidden="1">'57-3'!$A$1:$E$14</definedName>
    <definedName name="Z_293DF52C_1200_42BF_A78D_BB2AAB878329_.wvu.PrintTitles" localSheetId="1" hidden="1">'57-1'!$1:$4</definedName>
    <definedName name="Z_293DF52C_1200_42BF_A78D_BB2AAB878329_.wvu.PrintTitles" localSheetId="2" hidden="1">'57-2'!$1:$4</definedName>
    <definedName name="Z_293DF52C_1200_42BF_A78D_BB2AAB878329_.wvu.PrintTitles" localSheetId="3" hidden="1">'57-3'!$1:$4</definedName>
    <definedName name="Z_56D0106B_CB90_4499_A8AC_183481DC4CD8_.wvu.PrintArea" localSheetId="0" hidden="1">'56'!$A$1:$AU$32</definedName>
    <definedName name="Z_56D0106B_CB90_4499_A8AC_183481DC4CD8_.wvu.PrintArea" localSheetId="1" hidden="1">'57-1'!$A$1:$O$14</definedName>
    <definedName name="Z_56D0106B_CB90_4499_A8AC_183481DC4CD8_.wvu.PrintArea" localSheetId="2" hidden="1">'57-2'!$A$1:$F$14</definedName>
    <definedName name="Z_56D0106B_CB90_4499_A8AC_183481DC4CD8_.wvu.PrintArea" localSheetId="3" hidden="1">'57-3'!$A$1:$E$14</definedName>
    <definedName name="Z_56D0106B_CB90_4499_A8AC_183481DC4CD8_.wvu.PrintTitles" localSheetId="1" hidden="1">'57-1'!$1:$4</definedName>
    <definedName name="Z_56D0106B_CB90_4499_A8AC_183481DC4CD8_.wvu.PrintTitles" localSheetId="2" hidden="1">'57-2'!$1:$4</definedName>
    <definedName name="Z_56D0106B_CB90_4499_A8AC_183481DC4CD8_.wvu.PrintTitles" localSheetId="3" hidden="1">'57-3'!$1:$4</definedName>
    <definedName name="Z_81642AB8_0225_4BC4_B7AE_9E8C6C06FBF4_.wvu.PrintArea" localSheetId="0" hidden="1">'56'!$A$1:$AU$32</definedName>
    <definedName name="Z_81642AB8_0225_4BC4_B7AE_9E8C6C06FBF4_.wvu.PrintArea" localSheetId="1" hidden="1">'57-1'!$A$1:$O$14</definedName>
    <definedName name="Z_81642AB8_0225_4BC4_B7AE_9E8C6C06FBF4_.wvu.PrintArea" localSheetId="2" hidden="1">'57-2'!$A$1:$F$14</definedName>
    <definedName name="Z_81642AB8_0225_4BC4_B7AE_9E8C6C06FBF4_.wvu.PrintArea" localSheetId="3" hidden="1">'57-3'!$A$1:$E$14</definedName>
    <definedName name="Z_81642AB8_0225_4BC4_B7AE_9E8C6C06FBF4_.wvu.PrintTitles" localSheetId="1" hidden="1">'57-1'!$1:$4</definedName>
    <definedName name="Z_81642AB8_0225_4BC4_B7AE_9E8C6C06FBF4_.wvu.PrintTitles" localSheetId="2" hidden="1">'57-2'!$1:$4</definedName>
    <definedName name="Z_81642AB8_0225_4BC4_B7AE_9E8C6C06FBF4_.wvu.PrintTitles" localSheetId="3" hidden="1">'57-3'!$1:$4</definedName>
    <definedName name="橋本" localSheetId="3">#REF!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B8" i="4"/>
  <c r="B6" i="4" s="1"/>
  <c r="B9" i="4"/>
  <c r="C9" i="4"/>
  <c r="D9" i="4"/>
  <c r="E9" i="4"/>
  <c r="B11" i="4"/>
  <c r="C11" i="4"/>
  <c r="D11" i="4"/>
  <c r="E11" i="4"/>
  <c r="C6" i="3" l="1"/>
  <c r="D6" i="3"/>
  <c r="E6" i="3"/>
  <c r="F6" i="3"/>
  <c r="B7" i="3"/>
  <c r="B6" i="3" s="1"/>
  <c r="B8" i="3"/>
  <c r="B9" i="3"/>
  <c r="C9" i="3"/>
  <c r="D9" i="3"/>
  <c r="E9" i="3"/>
  <c r="F9" i="3"/>
  <c r="C11" i="3"/>
  <c r="D11" i="3"/>
  <c r="E11" i="3"/>
  <c r="F11" i="3"/>
  <c r="B12" i="3"/>
  <c r="B11" i="3" s="1"/>
  <c r="C6" i="2"/>
  <c r="D6" i="2"/>
  <c r="E6" i="2"/>
  <c r="F6" i="2"/>
  <c r="G6" i="2"/>
  <c r="H6" i="2"/>
  <c r="I6" i="2"/>
  <c r="J6" i="2"/>
  <c r="B6" i="2" s="1"/>
  <c r="K6" i="2"/>
  <c r="L6" i="2"/>
  <c r="M6" i="2"/>
  <c r="N6" i="2"/>
  <c r="O6" i="2"/>
  <c r="B7" i="2"/>
  <c r="B8" i="2"/>
  <c r="B9" i="2"/>
  <c r="B11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7" i="1"/>
  <c r="B6" i="1" s="1"/>
  <c r="B18" i="1" s="1"/>
  <c r="B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19" i="1"/>
  <c r="B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</calcChain>
</file>

<file path=xl/sharedStrings.xml><?xml version="1.0" encoding="utf-8"?>
<sst xmlns="http://schemas.openxmlformats.org/spreadsheetml/2006/main" count="544" uniqueCount="150">
  <si>
    <t>注１　平成２７年１月１日　難病の患者に対する医療に関する法律が施行され、疾患名が変更。</t>
    <rPh sb="0" eb="1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3" eb="15">
      <t>ナンビョウ</t>
    </rPh>
    <rPh sb="16" eb="18">
      <t>カンジャ</t>
    </rPh>
    <rPh sb="19" eb="20">
      <t>タイ</t>
    </rPh>
    <rPh sb="22" eb="24">
      <t>イリョウ</t>
    </rPh>
    <rPh sb="25" eb="26">
      <t>カン</t>
    </rPh>
    <rPh sb="28" eb="30">
      <t>ホウリツ</t>
    </rPh>
    <rPh sb="31" eb="33">
      <t>セコウ</t>
    </rPh>
    <rPh sb="36" eb="38">
      <t>シッカン</t>
    </rPh>
    <rPh sb="38" eb="39">
      <t>メイ</t>
    </rPh>
    <rPh sb="40" eb="42">
      <t>ヘンコウ</t>
    </rPh>
    <phoneticPr fontId="4"/>
  </si>
  <si>
    <t>資料　保健所集計</t>
    <rPh sb="0" eb="2">
      <t>シリョウ</t>
    </rPh>
    <rPh sb="3" eb="6">
      <t>ホケンジョ</t>
    </rPh>
    <rPh sb="6" eb="8">
      <t>シュウケイ</t>
    </rPh>
    <phoneticPr fontId="4"/>
  </si>
  <si>
    <t>-</t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</si>
  <si>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</si>
  <si>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</si>
  <si>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</si>
  <si>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</si>
  <si>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市立函館保健所</t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</si>
  <si>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</si>
  <si>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</si>
  <si>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-</t>
    <phoneticPr fontId="4"/>
  </si>
  <si>
    <t>全道</t>
  </si>
  <si>
    <t>ブラウ症候群</t>
    <rPh sb="3" eb="6">
      <t>ショウコウグン</t>
    </rPh>
    <phoneticPr fontId="4"/>
  </si>
  <si>
    <t>非典型溶血性尿毒症症候群</t>
    <rPh sb="0" eb="3">
      <t>ヒテンケイ</t>
    </rPh>
    <rPh sb="3" eb="6">
      <t>ヨウケツセイ</t>
    </rPh>
    <rPh sb="6" eb="9">
      <t>ニョウドクショウ</t>
    </rPh>
    <rPh sb="9" eb="12">
      <t>ショウコウグン</t>
    </rPh>
    <phoneticPr fontId="4"/>
  </si>
  <si>
    <t>TNF受容体関連周期性症候群</t>
    <rPh sb="3" eb="6">
      <t>ジュヨウタイ</t>
    </rPh>
    <rPh sb="6" eb="8">
      <t>カンレン</t>
    </rPh>
    <rPh sb="8" eb="11">
      <t>シュウキセイ</t>
    </rPh>
    <rPh sb="11" eb="14">
      <t>ショウコウグン</t>
    </rPh>
    <phoneticPr fontId="4"/>
  </si>
  <si>
    <t>全身型若年性特発性関節炎</t>
    <rPh sb="0" eb="2">
      <t>ゼンシン</t>
    </rPh>
    <rPh sb="2" eb="3">
      <t>カタ</t>
    </rPh>
    <rPh sb="3" eb="5">
      <t>ジャクネン</t>
    </rPh>
    <rPh sb="5" eb="6">
      <t>セイ</t>
    </rPh>
    <rPh sb="6" eb="9">
      <t>トクハツセイ</t>
    </rPh>
    <rPh sb="9" eb="12">
      <t>カンセツエン</t>
    </rPh>
    <phoneticPr fontId="4"/>
  </si>
  <si>
    <t>クリオピン関連周期熱症候群</t>
    <rPh sb="5" eb="7">
      <t>カンレン</t>
    </rPh>
    <rPh sb="7" eb="9">
      <t>シュウキ</t>
    </rPh>
    <rPh sb="9" eb="10">
      <t>ネツ</t>
    </rPh>
    <rPh sb="10" eb="13">
      <t>ショウコウグン</t>
    </rPh>
    <phoneticPr fontId="4"/>
  </si>
  <si>
    <t>チャージ症候群／チャージ連合</t>
    <rPh sb="4" eb="7">
      <t>ショウコウグン</t>
    </rPh>
    <rPh sb="12" eb="14">
      <t>レンゴウ</t>
    </rPh>
    <phoneticPr fontId="4"/>
  </si>
  <si>
    <t>コステロ症候群</t>
    <rPh sb="4" eb="7">
      <t>ショウコウグン</t>
    </rPh>
    <phoneticPr fontId="4"/>
  </si>
  <si>
    <t>CFC症候群</t>
    <rPh sb="3" eb="6">
      <t>ショウコウグン</t>
    </rPh>
    <phoneticPr fontId="4"/>
  </si>
  <si>
    <t>ルビンシュタイン・テイビ症候群</t>
    <rPh sb="12" eb="15">
      <t>ショウコウグン</t>
    </rPh>
    <phoneticPr fontId="4"/>
  </si>
  <si>
    <t>腸管神経節細胞僅少症</t>
    <rPh sb="0" eb="2">
      <t>チョウカン</t>
    </rPh>
    <rPh sb="2" eb="4">
      <t>シンケイ</t>
    </rPh>
    <rPh sb="4" eb="5">
      <t>セツ</t>
    </rPh>
    <rPh sb="5" eb="7">
      <t>サイボウ</t>
    </rPh>
    <rPh sb="7" eb="8">
      <t>ワズ</t>
    </rPh>
    <rPh sb="8" eb="9">
      <t>ショウ</t>
    </rPh>
    <rPh sb="9" eb="10">
      <t>ショウ</t>
    </rPh>
    <phoneticPr fontId="4"/>
  </si>
  <si>
    <t>巨大膀胱短小結腸腸管蠕動不全症</t>
    <rPh sb="0" eb="2">
      <t>キョダイ</t>
    </rPh>
    <rPh sb="2" eb="4">
      <t>ボウコウ</t>
    </rPh>
    <rPh sb="4" eb="5">
      <t>タン</t>
    </rPh>
    <rPh sb="5" eb="6">
      <t>ショウ</t>
    </rPh>
    <rPh sb="6" eb="8">
      <t>ケッチョウ</t>
    </rPh>
    <rPh sb="8" eb="10">
      <t>チョウカン</t>
    </rPh>
    <rPh sb="10" eb="12">
      <t>ゼンドウ</t>
    </rPh>
    <rPh sb="12" eb="15">
      <t>フゼンショウ</t>
    </rPh>
    <phoneticPr fontId="4"/>
  </si>
  <si>
    <t>慢性特発性偽性腸閉塞症</t>
    <rPh sb="0" eb="2">
      <t>マンセイ</t>
    </rPh>
    <rPh sb="2" eb="5">
      <t>トクハツセイ</t>
    </rPh>
    <rPh sb="5" eb="7">
      <t>ギセイ</t>
    </rPh>
    <rPh sb="7" eb="10">
      <t>チョウヘイソク</t>
    </rPh>
    <rPh sb="10" eb="11">
      <t>ショウ</t>
    </rPh>
    <phoneticPr fontId="4"/>
  </si>
  <si>
    <t>好酸球性消化管疾患</t>
    <rPh sb="0" eb="3">
      <t>コウサンキュウ</t>
    </rPh>
    <rPh sb="3" eb="4">
      <t>セイ</t>
    </rPh>
    <rPh sb="4" eb="6">
      <t>ショウカ</t>
    </rPh>
    <rPh sb="6" eb="7">
      <t>カン</t>
    </rPh>
    <rPh sb="7" eb="9">
      <t>シッカン</t>
    </rPh>
    <phoneticPr fontId="4"/>
  </si>
  <si>
    <t>潰瘍性大腸炎</t>
    <rPh sb="0" eb="2">
      <t>カイヨウ</t>
    </rPh>
    <rPh sb="2" eb="3">
      <t>セイ</t>
    </rPh>
    <rPh sb="3" eb="6">
      <t>ダイチョウエン</t>
    </rPh>
    <phoneticPr fontId="4"/>
  </si>
  <si>
    <t>クローン病</t>
    <rPh sb="4" eb="5">
      <t>ビョウ</t>
    </rPh>
    <phoneticPr fontId="4"/>
  </si>
  <si>
    <t>自己免疫性肝炎</t>
    <rPh sb="0" eb="2">
      <t>ジコ</t>
    </rPh>
    <rPh sb="2" eb="5">
      <t>メンエキセイ</t>
    </rPh>
    <rPh sb="5" eb="7">
      <t>カンエン</t>
    </rPh>
    <phoneticPr fontId="4"/>
  </si>
  <si>
    <t>原発性硬化性胆管炎</t>
    <rPh sb="0" eb="3">
      <t>ゲンパツセイ</t>
    </rPh>
    <rPh sb="3" eb="6">
      <t>コウカセイ</t>
    </rPh>
    <rPh sb="6" eb="9">
      <t>タンカンエン</t>
    </rPh>
    <phoneticPr fontId="4"/>
  </si>
  <si>
    <t>原発性胆汁性肝硬変</t>
    <rPh sb="0" eb="3">
      <t>ゲンパツセイ</t>
    </rPh>
    <rPh sb="3" eb="6">
      <t>タンジュウセイ</t>
    </rPh>
    <rPh sb="6" eb="9">
      <t>カンコウヘン</t>
    </rPh>
    <phoneticPr fontId="4"/>
  </si>
  <si>
    <t>特発性門脈圧亢進症</t>
    <rPh sb="0" eb="3">
      <t>トクハツセイ</t>
    </rPh>
    <rPh sb="3" eb="5">
      <t>モンミャク</t>
    </rPh>
    <rPh sb="5" eb="6">
      <t>アツ</t>
    </rPh>
    <rPh sb="6" eb="9">
      <t>コウシンショウ</t>
    </rPh>
    <phoneticPr fontId="4"/>
  </si>
  <si>
    <t>バッド・キアリ症候群</t>
    <rPh sb="7" eb="10">
      <t>ショウコウグン</t>
    </rPh>
    <phoneticPr fontId="4"/>
  </si>
  <si>
    <t>網膜色素変性症</t>
    <rPh sb="0" eb="2">
      <t>モウマク</t>
    </rPh>
    <rPh sb="2" eb="4">
      <t>シキソ</t>
    </rPh>
    <rPh sb="4" eb="7">
      <t>ヘンセイショウ</t>
    </rPh>
    <phoneticPr fontId="4"/>
  </si>
  <si>
    <t>リンパ脈管筋腫症</t>
    <rPh sb="3" eb="4">
      <t>ミャク</t>
    </rPh>
    <rPh sb="4" eb="5">
      <t>カン</t>
    </rPh>
    <rPh sb="5" eb="6">
      <t>キン</t>
    </rPh>
    <rPh sb="6" eb="7">
      <t>シュ</t>
    </rPh>
    <rPh sb="7" eb="8">
      <t>ショウ</t>
    </rPh>
    <phoneticPr fontId="4"/>
  </si>
  <si>
    <t>慢性血栓塞栓性肺高血圧症</t>
    <rPh sb="0" eb="2">
      <t>マンセイ</t>
    </rPh>
    <rPh sb="2" eb="4">
      <t>ケッセン</t>
    </rPh>
    <rPh sb="4" eb="6">
      <t>ソクセン</t>
    </rPh>
    <rPh sb="6" eb="7">
      <t>セイ</t>
    </rPh>
    <rPh sb="7" eb="8">
      <t>ハイ</t>
    </rPh>
    <rPh sb="8" eb="12">
      <t>コウケツアツショウ</t>
    </rPh>
    <phoneticPr fontId="4"/>
  </si>
  <si>
    <t>肺静脈閉塞症／肺毛細血管腫症</t>
    <rPh sb="0" eb="1">
      <t>ハイ</t>
    </rPh>
    <rPh sb="1" eb="3">
      <t>ジョウミャク</t>
    </rPh>
    <rPh sb="3" eb="5">
      <t>ヘイソク</t>
    </rPh>
    <rPh sb="5" eb="6">
      <t>ショウ</t>
    </rPh>
    <rPh sb="7" eb="8">
      <t>ハイ</t>
    </rPh>
    <rPh sb="8" eb="10">
      <t>モウサイ</t>
    </rPh>
    <rPh sb="10" eb="12">
      <t>ケッカン</t>
    </rPh>
    <rPh sb="12" eb="13">
      <t>シュ</t>
    </rPh>
    <rPh sb="13" eb="14">
      <t>ショウ</t>
    </rPh>
    <phoneticPr fontId="4"/>
  </si>
  <si>
    <t>肺動脈性肺高血圧症</t>
    <rPh sb="0" eb="3">
      <t>ハイドウミャク</t>
    </rPh>
    <rPh sb="3" eb="4">
      <t>セイ</t>
    </rPh>
    <rPh sb="4" eb="5">
      <t>ハイ</t>
    </rPh>
    <rPh sb="5" eb="9">
      <t>コウケツアツショウ</t>
    </rPh>
    <phoneticPr fontId="4"/>
  </si>
  <si>
    <t>特発性間質性肺炎</t>
    <rPh sb="0" eb="3">
      <t>トクハツセイ</t>
    </rPh>
    <rPh sb="3" eb="6">
      <t>カンシツセイ</t>
    </rPh>
    <rPh sb="6" eb="8">
      <t>ハイエン</t>
    </rPh>
    <phoneticPr fontId="4"/>
  </si>
  <si>
    <t>サルコイドーシス</t>
  </si>
  <si>
    <t>アジソン病</t>
    <rPh sb="4" eb="5">
      <t>ビョウ</t>
    </rPh>
    <phoneticPr fontId="4"/>
  </si>
  <si>
    <t>先天性副腎低形成症</t>
    <rPh sb="0" eb="3">
      <t>センテンセイ</t>
    </rPh>
    <rPh sb="3" eb="5">
      <t>フクジン</t>
    </rPh>
    <rPh sb="5" eb="6">
      <t>テイ</t>
    </rPh>
    <rPh sb="6" eb="8">
      <t>ケイセイ</t>
    </rPh>
    <rPh sb="8" eb="9">
      <t>ショウ</t>
    </rPh>
    <phoneticPr fontId="4"/>
  </si>
  <si>
    <t>選定性副腎皮質酵素欠損症</t>
    <rPh sb="0" eb="2">
      <t>センテイ</t>
    </rPh>
    <rPh sb="2" eb="3">
      <t>セイ</t>
    </rPh>
    <rPh sb="3" eb="5">
      <t>フクジン</t>
    </rPh>
    <rPh sb="5" eb="7">
      <t>ヒシツ</t>
    </rPh>
    <rPh sb="7" eb="9">
      <t>コウソ</t>
    </rPh>
    <rPh sb="9" eb="11">
      <t>ケッソン</t>
    </rPh>
    <rPh sb="11" eb="12">
      <t>ショウ</t>
    </rPh>
    <phoneticPr fontId="4"/>
  </si>
  <si>
    <t>甲状腺ホルモン不応症</t>
    <rPh sb="0" eb="3">
      <t>コウジョウセン</t>
    </rPh>
    <rPh sb="7" eb="10">
      <t>フオウショウ</t>
    </rPh>
    <phoneticPr fontId="4"/>
  </si>
  <si>
    <t>家族性高コレステロール血症（ホモ接合体）</t>
    <rPh sb="0" eb="3">
      <t>カゾクセイ</t>
    </rPh>
    <rPh sb="3" eb="4">
      <t>コウ</t>
    </rPh>
    <rPh sb="11" eb="12">
      <t>チ</t>
    </rPh>
    <rPh sb="12" eb="13">
      <t>ショウ</t>
    </rPh>
    <rPh sb="16" eb="18">
      <t>セツゴウ</t>
    </rPh>
    <rPh sb="18" eb="19">
      <t>カラダ</t>
    </rPh>
    <phoneticPr fontId="4"/>
  </si>
  <si>
    <t>下垂体前葉機能低下症</t>
    <rPh sb="0" eb="3">
      <t>カスイタイ</t>
    </rPh>
    <rPh sb="3" eb="5">
      <t>ゼンヨウ</t>
    </rPh>
    <rPh sb="5" eb="7">
      <t>キノウ</t>
    </rPh>
    <rPh sb="7" eb="10">
      <t>テイカショウ</t>
    </rPh>
    <phoneticPr fontId="4"/>
  </si>
  <si>
    <t>下垂体性成長ホルモン分泌亢進症</t>
    <rPh sb="0" eb="3">
      <t>カスイタイ</t>
    </rPh>
    <rPh sb="3" eb="4">
      <t>セイ</t>
    </rPh>
    <rPh sb="4" eb="6">
      <t>セイチョウ</t>
    </rPh>
    <rPh sb="10" eb="12">
      <t>ブンピツ</t>
    </rPh>
    <rPh sb="12" eb="15">
      <t>コウシンショウ</t>
    </rPh>
    <phoneticPr fontId="4"/>
  </si>
  <si>
    <t>下垂体性ゴナドトロピン分泌亢進症</t>
    <rPh sb="0" eb="3">
      <t>カスイタイ</t>
    </rPh>
    <rPh sb="3" eb="4">
      <t>セイ</t>
    </rPh>
    <rPh sb="11" eb="13">
      <t>ブンピツ</t>
    </rPh>
    <rPh sb="13" eb="16">
      <t>コウシンショウ</t>
    </rPh>
    <phoneticPr fontId="4"/>
  </si>
  <si>
    <t>クッシング病</t>
    <rPh sb="5" eb="6">
      <t>ビョウ</t>
    </rPh>
    <phoneticPr fontId="4"/>
  </si>
  <si>
    <t>下垂体性PRL分泌亢進症</t>
    <rPh sb="0" eb="3">
      <t>カスイタイ</t>
    </rPh>
    <rPh sb="3" eb="4">
      <t>セイ</t>
    </rPh>
    <rPh sb="7" eb="9">
      <t>ブンピツ</t>
    </rPh>
    <rPh sb="9" eb="12">
      <t>コウシンショウ</t>
    </rPh>
    <phoneticPr fontId="4"/>
  </si>
  <si>
    <t>下垂体性TSH分泌亢進症</t>
    <rPh sb="0" eb="3">
      <t>カスイタイ</t>
    </rPh>
    <rPh sb="3" eb="4">
      <t>セイ</t>
    </rPh>
    <rPh sb="7" eb="9">
      <t>ブンピツ</t>
    </rPh>
    <rPh sb="9" eb="12">
      <t>コウシンショウ</t>
    </rPh>
    <phoneticPr fontId="4"/>
  </si>
  <si>
    <t>下垂体性ADH分泌異常症</t>
    <rPh sb="0" eb="3">
      <t>カスイタイ</t>
    </rPh>
    <rPh sb="3" eb="4">
      <t>セイ</t>
    </rPh>
    <rPh sb="7" eb="9">
      <t>ブンピツ</t>
    </rPh>
    <rPh sb="9" eb="11">
      <t>イジョウ</t>
    </rPh>
    <rPh sb="11" eb="12">
      <t>ショウ</t>
    </rPh>
    <phoneticPr fontId="4"/>
  </si>
  <si>
    <t>特発性大腿骨頭壊死症</t>
    <rPh sb="0" eb="3">
      <t>トクハツセイ</t>
    </rPh>
    <rPh sb="3" eb="5">
      <t>ダイタイ</t>
    </rPh>
    <rPh sb="5" eb="7">
      <t>コットウ</t>
    </rPh>
    <rPh sb="7" eb="10">
      <t>エシショウ</t>
    </rPh>
    <phoneticPr fontId="4"/>
  </si>
  <si>
    <t>広範脊柱管狭窄症</t>
    <rPh sb="0" eb="2">
      <t>コウハン</t>
    </rPh>
    <rPh sb="2" eb="5">
      <t>セキチュウカン</t>
    </rPh>
    <rPh sb="5" eb="8">
      <t>キョウサクショウ</t>
    </rPh>
    <phoneticPr fontId="4"/>
  </si>
  <si>
    <t>後縦靱帯骨化症</t>
    <rPh sb="0" eb="2">
      <t>コウジュウ</t>
    </rPh>
    <rPh sb="2" eb="4">
      <t>ジンタイ</t>
    </rPh>
    <rPh sb="4" eb="7">
      <t>コッカショウ</t>
    </rPh>
    <phoneticPr fontId="4"/>
  </si>
  <si>
    <t>黄色靱帯骨化症</t>
    <rPh sb="0" eb="2">
      <t>オウショク</t>
    </rPh>
    <rPh sb="2" eb="4">
      <t>ジンタイ</t>
    </rPh>
    <rPh sb="4" eb="7">
      <t>コッカショウ</t>
    </rPh>
    <phoneticPr fontId="4"/>
  </si>
  <si>
    <t>多発性嚢胞腎</t>
    <rPh sb="0" eb="3">
      <t>タハツセイ</t>
    </rPh>
    <rPh sb="3" eb="5">
      <t>ノウホウ</t>
    </rPh>
    <rPh sb="5" eb="6">
      <t>ジン</t>
    </rPh>
    <phoneticPr fontId="4"/>
  </si>
  <si>
    <t>Iga腎症</t>
    <rPh sb="3" eb="5">
      <t>ジンショウ</t>
    </rPh>
    <phoneticPr fontId="4"/>
  </si>
  <si>
    <t>原発性免疫不全症候群</t>
    <rPh sb="0" eb="3">
      <t>ゲンパツセイ</t>
    </rPh>
    <rPh sb="3" eb="5">
      <t>メンエキ</t>
    </rPh>
    <rPh sb="5" eb="7">
      <t>フゼン</t>
    </rPh>
    <rPh sb="7" eb="10">
      <t>ショウコウグン</t>
    </rPh>
    <phoneticPr fontId="4"/>
  </si>
  <si>
    <t>血栓性血小板減少性紫斑病</t>
    <rPh sb="0" eb="3">
      <t>ケッセンセイ</t>
    </rPh>
    <rPh sb="3" eb="6">
      <t>ケッショウバン</t>
    </rPh>
    <rPh sb="6" eb="9">
      <t>ゲンショウセイ</t>
    </rPh>
    <rPh sb="9" eb="12">
      <t>シハンビョウ</t>
    </rPh>
    <phoneticPr fontId="4"/>
  </si>
  <si>
    <t>特発性血小板減少性紫斑病</t>
    <rPh sb="0" eb="3">
      <t>トクハツセイ</t>
    </rPh>
    <rPh sb="3" eb="6">
      <t>ケッショウバン</t>
    </rPh>
    <rPh sb="6" eb="9">
      <t>ゲンショウセイ</t>
    </rPh>
    <rPh sb="9" eb="12">
      <t>シハンビョウ</t>
    </rPh>
    <phoneticPr fontId="4"/>
  </si>
  <si>
    <t>発作性夜間ヘモグロビン尿症</t>
    <rPh sb="0" eb="3">
      <t>ホッサセイ</t>
    </rPh>
    <rPh sb="3" eb="5">
      <t>ヤカン</t>
    </rPh>
    <rPh sb="11" eb="13">
      <t>ニョウショウ</t>
    </rPh>
    <phoneticPr fontId="4"/>
  </si>
  <si>
    <t>自己免疫性溶血性貧血</t>
    <rPh sb="0" eb="2">
      <t>ジコ</t>
    </rPh>
    <rPh sb="2" eb="5">
      <t>メンエキセイ</t>
    </rPh>
    <rPh sb="5" eb="8">
      <t>ヨウケツセイ</t>
    </rPh>
    <rPh sb="8" eb="10">
      <t>ヒンケツ</t>
    </rPh>
    <phoneticPr fontId="4"/>
  </si>
  <si>
    <t>再生不良性貧血</t>
    <rPh sb="0" eb="2">
      <t>サイセイ</t>
    </rPh>
    <rPh sb="2" eb="5">
      <t>フリョウセイ</t>
    </rPh>
    <rPh sb="5" eb="7">
      <t>ヒンケツ</t>
    </rPh>
    <phoneticPr fontId="4"/>
  </si>
  <si>
    <t>拘束型心筋症</t>
    <rPh sb="0" eb="2">
      <t>コウソク</t>
    </rPh>
    <rPh sb="2" eb="3">
      <t>カタ</t>
    </rPh>
    <rPh sb="3" eb="6">
      <t>シンキンショウ</t>
    </rPh>
    <phoneticPr fontId="4"/>
  </si>
  <si>
    <t>肥大型心筋症</t>
    <rPh sb="0" eb="2">
      <t>ヒダイ</t>
    </rPh>
    <rPh sb="2" eb="3">
      <t>カタ</t>
    </rPh>
    <rPh sb="3" eb="6">
      <t>シンキンショウ</t>
    </rPh>
    <phoneticPr fontId="4"/>
  </si>
  <si>
    <t>特発性拡張型心筋症</t>
    <rPh sb="0" eb="3">
      <t>トクハツセイ</t>
    </rPh>
    <rPh sb="3" eb="5">
      <t>カクチョウ</t>
    </rPh>
    <rPh sb="5" eb="6">
      <t>カタ</t>
    </rPh>
    <rPh sb="6" eb="9">
      <t>シンキンショウ</t>
    </rPh>
    <phoneticPr fontId="4"/>
  </si>
  <si>
    <t>総数</t>
  </si>
  <si>
    <t>疾　　　　　　　　　　患　　　　　　　　　名　　　　</t>
    <phoneticPr fontId="4"/>
  </si>
  <si>
    <t>-</t>
    <phoneticPr fontId="4"/>
  </si>
  <si>
    <t>ベーチェット病</t>
    <rPh sb="6" eb="7">
      <t>ビョウ</t>
    </rPh>
    <phoneticPr fontId="4"/>
  </si>
  <si>
    <t>再発性多発軟骨炎</t>
    <rPh sb="0" eb="3">
      <t>サイハツセイ</t>
    </rPh>
    <rPh sb="3" eb="5">
      <t>タハツ</t>
    </rPh>
    <rPh sb="5" eb="8">
      <t>ナンコツエン</t>
    </rPh>
    <phoneticPr fontId="4"/>
  </si>
  <si>
    <t>成人スチル病</t>
    <rPh sb="0" eb="2">
      <t>セイジン</t>
    </rPh>
    <rPh sb="5" eb="6">
      <t>ビョウ</t>
    </rPh>
    <phoneticPr fontId="4"/>
  </si>
  <si>
    <t>シェーグレン症候群</t>
    <rPh sb="6" eb="9">
      <t>ショウコウグン</t>
    </rPh>
    <phoneticPr fontId="4"/>
  </si>
  <si>
    <t>混合性結合組織病</t>
    <rPh sb="0" eb="3">
      <t>コンゴウセイ</t>
    </rPh>
    <rPh sb="3" eb="5">
      <t>ケツゴウ</t>
    </rPh>
    <rPh sb="5" eb="7">
      <t>ソシキ</t>
    </rPh>
    <rPh sb="7" eb="8">
      <t>ビョウ</t>
    </rPh>
    <phoneticPr fontId="4"/>
  </si>
  <si>
    <t>全身性強皮症</t>
    <rPh sb="0" eb="3">
      <t>ゼンシンセイ</t>
    </rPh>
    <rPh sb="3" eb="6">
      <t>キョウヒショウ</t>
    </rPh>
    <phoneticPr fontId="4"/>
  </si>
  <si>
    <t>皮膚筋炎／多発性筋炎</t>
    <rPh sb="0" eb="2">
      <t>ヒフ</t>
    </rPh>
    <rPh sb="2" eb="4">
      <t>キンエン</t>
    </rPh>
    <rPh sb="5" eb="8">
      <t>タハツセイ</t>
    </rPh>
    <rPh sb="8" eb="10">
      <t>キンエン</t>
    </rPh>
    <phoneticPr fontId="4"/>
  </si>
  <si>
    <t>全身性エリテマトーデス</t>
    <rPh sb="0" eb="3">
      <t>ゼンシンセイ</t>
    </rPh>
    <phoneticPr fontId="4"/>
  </si>
  <si>
    <t>原発性抗リン脂質抗体症候群</t>
    <rPh sb="0" eb="3">
      <t>ゲンパツセイ</t>
    </rPh>
    <rPh sb="3" eb="4">
      <t>コウ</t>
    </rPh>
    <rPh sb="6" eb="8">
      <t>シシツ</t>
    </rPh>
    <rPh sb="8" eb="10">
      <t>コウタイ</t>
    </rPh>
    <rPh sb="10" eb="13">
      <t>ショウコウグン</t>
    </rPh>
    <phoneticPr fontId="4"/>
  </si>
  <si>
    <t>バージャー病</t>
    <rPh sb="5" eb="6">
      <t>ビョウ</t>
    </rPh>
    <phoneticPr fontId="4"/>
  </si>
  <si>
    <t>悪性関節リウマチ</t>
    <rPh sb="0" eb="2">
      <t>アクセイ</t>
    </rPh>
    <rPh sb="2" eb="4">
      <t>カンセツ</t>
    </rPh>
    <phoneticPr fontId="4"/>
  </si>
  <si>
    <t>好酸球性多発血管炎性肉芽腫症</t>
    <rPh sb="0" eb="3">
      <t>コウサンキュウ</t>
    </rPh>
    <rPh sb="3" eb="4">
      <t>セイ</t>
    </rPh>
    <rPh sb="4" eb="6">
      <t>タハツ</t>
    </rPh>
    <rPh sb="6" eb="8">
      <t>ケッカン</t>
    </rPh>
    <rPh sb="8" eb="9">
      <t>エン</t>
    </rPh>
    <rPh sb="9" eb="10">
      <t>セイ</t>
    </rPh>
    <rPh sb="10" eb="13">
      <t>ニクガシュ</t>
    </rPh>
    <rPh sb="13" eb="14">
      <t>ショウ</t>
    </rPh>
    <phoneticPr fontId="4"/>
  </si>
  <si>
    <t>多発血管炎性肉芽腫症</t>
    <rPh sb="0" eb="2">
      <t>タハツ</t>
    </rPh>
    <rPh sb="2" eb="5">
      <t>ケッカンエン</t>
    </rPh>
    <rPh sb="5" eb="6">
      <t>セイ</t>
    </rPh>
    <rPh sb="6" eb="9">
      <t>ニクガシュ</t>
    </rPh>
    <rPh sb="9" eb="10">
      <t>ショウ</t>
    </rPh>
    <phoneticPr fontId="4"/>
  </si>
  <si>
    <t>顕微鏡的多発血管炎</t>
    <rPh sb="0" eb="3">
      <t>ケンビキョウ</t>
    </rPh>
    <rPh sb="3" eb="4">
      <t>テキ</t>
    </rPh>
    <rPh sb="4" eb="6">
      <t>タハツ</t>
    </rPh>
    <rPh sb="6" eb="8">
      <t>ケッカン</t>
    </rPh>
    <rPh sb="8" eb="9">
      <t>エン</t>
    </rPh>
    <phoneticPr fontId="4"/>
  </si>
  <si>
    <t>結節性多発動脈炎</t>
    <rPh sb="0" eb="3">
      <t>ケッセツセイ</t>
    </rPh>
    <rPh sb="3" eb="5">
      <t>タハツ</t>
    </rPh>
    <rPh sb="5" eb="8">
      <t>ドウミャクエン</t>
    </rPh>
    <phoneticPr fontId="4"/>
  </si>
  <si>
    <t>巨細胞性動脈炎</t>
    <rPh sb="0" eb="1">
      <t>キョ</t>
    </rPh>
    <rPh sb="1" eb="4">
      <t>サイボウセイ</t>
    </rPh>
    <rPh sb="4" eb="7">
      <t>ドウミャクエン</t>
    </rPh>
    <phoneticPr fontId="4"/>
  </si>
  <si>
    <t>高安動脈炎</t>
    <rPh sb="0" eb="1">
      <t>タカ</t>
    </rPh>
    <rPh sb="1" eb="2">
      <t>ヤス</t>
    </rPh>
    <rPh sb="2" eb="5">
      <t>ドウミャクエン</t>
    </rPh>
    <phoneticPr fontId="4"/>
  </si>
  <si>
    <t>中毒性表皮壊死症</t>
    <rPh sb="0" eb="3">
      <t>チュウドクセイ</t>
    </rPh>
    <rPh sb="3" eb="5">
      <t>ヒョウヒ</t>
    </rPh>
    <rPh sb="5" eb="8">
      <t>エシショウ</t>
    </rPh>
    <phoneticPr fontId="4"/>
  </si>
  <si>
    <t>スティーヴンス・ジョンソン症候群</t>
    <rPh sb="13" eb="16">
      <t>ショウコウグン</t>
    </rPh>
    <phoneticPr fontId="4"/>
  </si>
  <si>
    <t>膿疱性乾癬（汎発型）</t>
    <rPh sb="0" eb="3">
      <t>ノウホウセイ</t>
    </rPh>
    <rPh sb="3" eb="5">
      <t>カンセン</t>
    </rPh>
    <rPh sb="6" eb="8">
      <t>ハンパツ</t>
    </rPh>
    <rPh sb="8" eb="9">
      <t>カタ</t>
    </rPh>
    <phoneticPr fontId="4"/>
  </si>
  <si>
    <t>表皮水疱症</t>
    <rPh sb="0" eb="2">
      <t>ヒョウヒ</t>
    </rPh>
    <rPh sb="2" eb="5">
      <t>スイホウショウ</t>
    </rPh>
    <phoneticPr fontId="4"/>
  </si>
  <si>
    <t>天疱瘡</t>
    <rPh sb="0" eb="3">
      <t>テンポウソウ</t>
    </rPh>
    <phoneticPr fontId="4"/>
  </si>
  <si>
    <t>神経繊維腫症</t>
    <rPh sb="0" eb="2">
      <t>シンケイ</t>
    </rPh>
    <rPh sb="2" eb="4">
      <t>センイ</t>
    </rPh>
    <rPh sb="4" eb="5">
      <t>シュ</t>
    </rPh>
    <rPh sb="5" eb="6">
      <t>ショウ</t>
    </rPh>
    <phoneticPr fontId="4"/>
  </si>
  <si>
    <t>シュワルツ・ヤンペル症候群</t>
    <rPh sb="10" eb="13">
      <t>ショウコウグン</t>
    </rPh>
    <phoneticPr fontId="4"/>
  </si>
  <si>
    <t>自己貧食空胞性ミオパチー</t>
    <rPh sb="0" eb="2">
      <t>ジコ</t>
    </rPh>
    <rPh sb="2" eb="3">
      <t>ヒン</t>
    </rPh>
    <rPh sb="3" eb="4">
      <t>ショク</t>
    </rPh>
    <rPh sb="4" eb="5">
      <t>クウ</t>
    </rPh>
    <rPh sb="5" eb="6">
      <t>ホウ</t>
    </rPh>
    <rPh sb="6" eb="7">
      <t>セイ</t>
    </rPh>
    <phoneticPr fontId="4"/>
  </si>
  <si>
    <t>ベスレムミオパチー</t>
  </si>
  <si>
    <t>遠位型ミオパチー</t>
    <rPh sb="0" eb="2">
      <t>エングライ</t>
    </rPh>
    <rPh sb="2" eb="3">
      <t>カタ</t>
    </rPh>
    <phoneticPr fontId="4"/>
  </si>
  <si>
    <t>ウルリッヒ病</t>
    <rPh sb="5" eb="6">
      <t>ビョウ</t>
    </rPh>
    <phoneticPr fontId="4"/>
  </si>
  <si>
    <t>全身性アミロイドーシス</t>
    <rPh sb="0" eb="3">
      <t>ゼンシンセイ</t>
    </rPh>
    <phoneticPr fontId="4"/>
  </si>
  <si>
    <t>特発性基底核石灰化症（ファール病）</t>
    <rPh sb="0" eb="3">
      <t>トクハツセイ</t>
    </rPh>
    <rPh sb="3" eb="6">
      <t>キテイカク</t>
    </rPh>
    <rPh sb="6" eb="9">
      <t>セッカイカ</t>
    </rPh>
    <rPh sb="9" eb="10">
      <t>ショウ</t>
    </rPh>
    <rPh sb="15" eb="16">
      <t>ビョウ</t>
    </rPh>
    <phoneticPr fontId="4"/>
  </si>
  <si>
    <t>HTLVー１関連脊髄症</t>
    <rPh sb="6" eb="8">
      <t>カンレン</t>
    </rPh>
    <rPh sb="8" eb="11">
      <t>セキズイショウ</t>
    </rPh>
    <phoneticPr fontId="4"/>
  </si>
  <si>
    <t>進行性多巣性白質脳症</t>
    <rPh sb="0" eb="3">
      <t>シンコウセイ</t>
    </rPh>
    <rPh sb="3" eb="6">
      <t>タソウセイ</t>
    </rPh>
    <rPh sb="6" eb="8">
      <t>ハクシツ</t>
    </rPh>
    <rPh sb="8" eb="10">
      <t>ノウショウ</t>
    </rPh>
    <phoneticPr fontId="4"/>
  </si>
  <si>
    <t>亜急性硬化性全脳炎</t>
    <rPh sb="0" eb="3">
      <t>アキュウセイ</t>
    </rPh>
    <rPh sb="3" eb="6">
      <t>コウカセイ</t>
    </rPh>
    <rPh sb="6" eb="7">
      <t>ゼン</t>
    </rPh>
    <rPh sb="7" eb="9">
      <t>ノウエン</t>
    </rPh>
    <phoneticPr fontId="4"/>
  </si>
  <si>
    <t>プリオン病</t>
    <rPh sb="4" eb="5">
      <t>ビョウ</t>
    </rPh>
    <phoneticPr fontId="4"/>
  </si>
  <si>
    <t>もやもや病</t>
    <rPh sb="4" eb="5">
      <t>ビョウ</t>
    </rPh>
    <phoneticPr fontId="4"/>
  </si>
  <si>
    <t>ミトコンドリア病</t>
    <rPh sb="7" eb="8">
      <t>ビョウ</t>
    </rPh>
    <phoneticPr fontId="4"/>
  </si>
  <si>
    <t>副腎白質ジストロフィー</t>
    <rPh sb="0" eb="2">
      <t>フクジン</t>
    </rPh>
    <rPh sb="2" eb="4">
      <t>ハクシツ</t>
    </rPh>
    <phoneticPr fontId="4"/>
  </si>
  <si>
    <t>ライソゾーム病</t>
    <rPh sb="6" eb="7">
      <t>ビョウ</t>
    </rPh>
    <phoneticPr fontId="4"/>
  </si>
  <si>
    <t>脊髄小脳変性症（多系統萎縮症を除く。）</t>
    <rPh sb="0" eb="2">
      <t>セキズイ</t>
    </rPh>
    <rPh sb="2" eb="4">
      <t>ショウノウ</t>
    </rPh>
    <rPh sb="4" eb="7">
      <t>ヘンセイショウ</t>
    </rPh>
    <rPh sb="8" eb="11">
      <t>タケイトウ</t>
    </rPh>
    <rPh sb="11" eb="14">
      <t>イシュクショウ</t>
    </rPh>
    <rPh sb="15" eb="16">
      <t>ノゾ</t>
    </rPh>
    <phoneticPr fontId="4"/>
  </si>
  <si>
    <t>多系統萎縮症</t>
    <rPh sb="0" eb="3">
      <t>タケイトウ</t>
    </rPh>
    <rPh sb="3" eb="6">
      <t>イシュクショウ</t>
    </rPh>
    <phoneticPr fontId="4"/>
  </si>
  <si>
    <t>クロウ・深瀬症候群</t>
    <rPh sb="4" eb="6">
      <t>フカセ</t>
    </rPh>
    <rPh sb="6" eb="9">
      <t>ショウコウグン</t>
    </rPh>
    <phoneticPr fontId="4"/>
  </si>
  <si>
    <t>封入体筋炎</t>
    <rPh sb="0" eb="2">
      <t>フウニュウ</t>
    </rPh>
    <rPh sb="2" eb="3">
      <t>タイ</t>
    </rPh>
    <rPh sb="3" eb="5">
      <t>キンエン</t>
    </rPh>
    <phoneticPr fontId="4"/>
  </si>
  <si>
    <t>慢性炎症性脱髄性多発神経炎／多巣性運動ニューロパチー</t>
    <rPh sb="0" eb="2">
      <t>マンセイ</t>
    </rPh>
    <rPh sb="2" eb="5">
      <t>エンショウセイ</t>
    </rPh>
    <rPh sb="5" eb="7">
      <t>ダツズイ</t>
    </rPh>
    <rPh sb="7" eb="8">
      <t>セイ</t>
    </rPh>
    <rPh sb="8" eb="10">
      <t>タハツ</t>
    </rPh>
    <rPh sb="10" eb="13">
      <t>シンケイエン</t>
    </rPh>
    <rPh sb="14" eb="15">
      <t>タ</t>
    </rPh>
    <rPh sb="15" eb="16">
      <t>ス</t>
    </rPh>
    <rPh sb="16" eb="17">
      <t>セイ</t>
    </rPh>
    <rPh sb="17" eb="19">
      <t>ウンドウ</t>
    </rPh>
    <phoneticPr fontId="4"/>
  </si>
  <si>
    <t>多発性硬化症／視神経脊髄炎</t>
    <rPh sb="0" eb="3">
      <t>タハツセイ</t>
    </rPh>
    <rPh sb="3" eb="6">
      <t>コウカショウ</t>
    </rPh>
    <rPh sb="7" eb="10">
      <t>シシンケイ</t>
    </rPh>
    <rPh sb="10" eb="13">
      <t>セキズイエン</t>
    </rPh>
    <phoneticPr fontId="4"/>
  </si>
  <si>
    <t>先天性筋無力症候群</t>
    <rPh sb="0" eb="3">
      <t>センテンセイ</t>
    </rPh>
    <rPh sb="3" eb="4">
      <t>キン</t>
    </rPh>
    <rPh sb="4" eb="6">
      <t>ムリョク</t>
    </rPh>
    <rPh sb="6" eb="9">
      <t>ショウコウグン</t>
    </rPh>
    <phoneticPr fontId="4"/>
  </si>
  <si>
    <t>重症筋無力症</t>
    <rPh sb="0" eb="2">
      <t>ジュウショウ</t>
    </rPh>
    <rPh sb="2" eb="6">
      <t>キンムリョクショウ</t>
    </rPh>
    <phoneticPr fontId="4"/>
  </si>
  <si>
    <t>シャルコー・マリー・トゥース病</t>
    <rPh sb="14" eb="15">
      <t>ビョウ</t>
    </rPh>
    <phoneticPr fontId="4"/>
  </si>
  <si>
    <t>神経有棘赤血球症</t>
    <rPh sb="0" eb="2">
      <t>シンケイ</t>
    </rPh>
    <rPh sb="2" eb="4">
      <t>ユウキョク</t>
    </rPh>
    <rPh sb="4" eb="7">
      <t>セッケッキュウ</t>
    </rPh>
    <rPh sb="7" eb="8">
      <t>ショウ</t>
    </rPh>
    <phoneticPr fontId="4"/>
  </si>
  <si>
    <t>ハンチンントン病</t>
    <rPh sb="7" eb="8">
      <t>ビョウ</t>
    </rPh>
    <phoneticPr fontId="4"/>
  </si>
  <si>
    <t>大脳皮質基底核変性症</t>
    <rPh sb="0" eb="2">
      <t>ダイノウ</t>
    </rPh>
    <rPh sb="2" eb="4">
      <t>ヒシツ</t>
    </rPh>
    <rPh sb="4" eb="6">
      <t>キテイ</t>
    </rPh>
    <rPh sb="6" eb="7">
      <t>カク</t>
    </rPh>
    <rPh sb="7" eb="10">
      <t>ヘンセイショウ</t>
    </rPh>
    <phoneticPr fontId="4"/>
  </si>
  <si>
    <t>パーキンソン病</t>
    <rPh sb="6" eb="7">
      <t>ビョウ</t>
    </rPh>
    <phoneticPr fontId="4"/>
  </si>
  <si>
    <t>進行性核上性麻痺</t>
    <rPh sb="0" eb="3">
      <t>シンコウセイ</t>
    </rPh>
    <rPh sb="3" eb="4">
      <t>カク</t>
    </rPh>
    <rPh sb="4" eb="5">
      <t>ウエ</t>
    </rPh>
    <rPh sb="5" eb="6">
      <t>セイ</t>
    </rPh>
    <rPh sb="6" eb="8">
      <t>マヒ</t>
    </rPh>
    <phoneticPr fontId="4"/>
  </si>
  <si>
    <t>原発性側索硬化症</t>
    <rPh sb="0" eb="3">
      <t>ゲンパツセイ</t>
    </rPh>
    <rPh sb="3" eb="5">
      <t>ソクサク</t>
    </rPh>
    <rPh sb="5" eb="8">
      <t>コウカショウ</t>
    </rPh>
    <phoneticPr fontId="4"/>
  </si>
  <si>
    <t>脊髄性筋萎縮症</t>
    <rPh sb="0" eb="3">
      <t>セキズイセイ</t>
    </rPh>
    <rPh sb="3" eb="7">
      <t>キンイシュクショウ</t>
    </rPh>
    <phoneticPr fontId="4"/>
  </si>
  <si>
    <t>筋萎縮性側索硬化症</t>
  </si>
  <si>
    <t>球脊髄性筋萎縮症</t>
    <rPh sb="0" eb="1">
      <t>キュウ</t>
    </rPh>
    <rPh sb="1" eb="4">
      <t>セキズイセイ</t>
    </rPh>
    <rPh sb="4" eb="8">
      <t>キンイシュクショウ</t>
    </rPh>
    <phoneticPr fontId="4"/>
  </si>
  <si>
    <t>疾　　　　　　　　　　患　　　　　　　　　名　　　　</t>
    <phoneticPr fontId="4"/>
  </si>
  <si>
    <t>平成２６年度末現在</t>
    <rPh sb="6" eb="7">
      <t>マツ</t>
    </rPh>
    <rPh sb="7" eb="9">
      <t>ゲンザイ</t>
    </rPh>
    <phoneticPr fontId="4"/>
  </si>
  <si>
    <t>第５６表　特定医療費受給者数（国）</t>
    <rPh sb="0" eb="1">
      <t>ダイ</t>
    </rPh>
    <rPh sb="3" eb="4">
      <t>ヒョウ</t>
    </rPh>
    <rPh sb="5" eb="7">
      <t>トクテイ</t>
    </rPh>
    <rPh sb="7" eb="10">
      <t>イリョウヒ</t>
    </rPh>
    <rPh sb="10" eb="13">
      <t>ジュキュウシャ</t>
    </rPh>
    <rPh sb="13" eb="14">
      <t>スウ</t>
    </rPh>
    <rPh sb="15" eb="16">
      <t>クニ</t>
    </rPh>
    <phoneticPr fontId="4"/>
  </si>
  <si>
    <t>溶血性貧血</t>
    <rPh sb="0" eb="3">
      <t>ヨウケツセイ</t>
    </rPh>
    <rPh sb="3" eb="5">
      <t>ヒンケツ</t>
    </rPh>
    <phoneticPr fontId="4"/>
  </si>
  <si>
    <t>胆道閉鎖症</t>
    <rPh sb="0" eb="2">
      <t>タンドウ</t>
    </rPh>
    <rPh sb="2" eb="5">
      <t>ヘイサショウ</t>
    </rPh>
    <phoneticPr fontId="4"/>
  </si>
  <si>
    <t>ウイルソン病</t>
    <rPh sb="5" eb="6">
      <t>ビョウ</t>
    </rPh>
    <phoneticPr fontId="4"/>
  </si>
  <si>
    <t>原発性硬化性胆管炎</t>
    <rPh sb="0" eb="3">
      <t>ゲンパツセイ</t>
    </rPh>
    <rPh sb="3" eb="6">
      <t>コウカセイ</t>
    </rPh>
    <rPh sb="6" eb="8">
      <t>タンカン</t>
    </rPh>
    <rPh sb="8" eb="9">
      <t>エン</t>
    </rPh>
    <phoneticPr fontId="4"/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</si>
  <si>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4"/>
  </si>
  <si>
    <t>難治性肝炎</t>
    <rPh sb="0" eb="3">
      <t>ナンジセイ</t>
    </rPh>
    <rPh sb="3" eb="5">
      <t>カンエン</t>
    </rPh>
    <phoneticPr fontId="4"/>
  </si>
  <si>
    <t>ステロイドホルモン産生異常症</t>
    <rPh sb="9" eb="11">
      <t>サンセイ</t>
    </rPh>
    <rPh sb="11" eb="13">
      <t>イジョウ</t>
    </rPh>
    <rPh sb="13" eb="14">
      <t>ショウ</t>
    </rPh>
    <phoneticPr fontId="4"/>
  </si>
  <si>
    <t>突発性難聴</t>
    <rPh sb="0" eb="3">
      <t>トッパツセイ</t>
    </rPh>
    <rPh sb="3" eb="5">
      <t>ナンチョウ</t>
    </rPh>
    <phoneticPr fontId="4"/>
  </si>
  <si>
    <t>先天性副腎皮質酵素欠損症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phoneticPr fontId="4"/>
  </si>
  <si>
    <t>疾　　　　患　　　　名</t>
  </si>
  <si>
    <t>第５７－１表　特定疾患治療研究費受給者数（北海道）</t>
    <rPh sb="7" eb="9">
      <t>トクテイ</t>
    </rPh>
    <rPh sb="9" eb="11">
      <t>シッカン</t>
    </rPh>
    <rPh sb="11" eb="13">
      <t>チリョウ</t>
    </rPh>
    <rPh sb="13" eb="16">
      <t>ケンキュウヒ</t>
    </rPh>
    <rPh sb="16" eb="19">
      <t>ジュキュウシャ</t>
    </rPh>
    <rPh sb="19" eb="20">
      <t>スウ</t>
    </rPh>
    <phoneticPr fontId="4"/>
  </si>
  <si>
    <t>資料　保健所集計</t>
    <phoneticPr fontId="4"/>
  </si>
  <si>
    <t>函館市</t>
    <rPh sb="0" eb="3">
      <t>ハコダテシ</t>
    </rPh>
    <phoneticPr fontId="4"/>
  </si>
  <si>
    <t>スモン</t>
    <phoneticPr fontId="4"/>
  </si>
  <si>
    <t>難治性肝炎のうち劇症肝炎</t>
    <rPh sb="0" eb="3">
      <t>ナンチセイ</t>
    </rPh>
    <rPh sb="3" eb="5">
      <t>カンエン</t>
    </rPh>
    <rPh sb="8" eb="10">
      <t>ゲキショウ</t>
    </rPh>
    <rPh sb="10" eb="12">
      <t>カンエン</t>
    </rPh>
    <phoneticPr fontId="4"/>
  </si>
  <si>
    <t>重症急性膵炎</t>
    <rPh sb="0" eb="2">
      <t>ジュウショウ</t>
    </rPh>
    <rPh sb="2" eb="4">
      <t>キュウセイ</t>
    </rPh>
    <rPh sb="4" eb="6">
      <t>スイエン</t>
    </rPh>
    <phoneticPr fontId="4"/>
  </si>
  <si>
    <t>プリオン病
（特例）</t>
    <rPh sb="4" eb="5">
      <t>ビョウ</t>
    </rPh>
    <rPh sb="7" eb="9">
      <t>トクレイ</t>
    </rPh>
    <phoneticPr fontId="4"/>
  </si>
  <si>
    <t>第５７－２表　特定疾患治療研究費受給者数（国）</t>
    <rPh sb="7" eb="9">
      <t>トクテイ</t>
    </rPh>
    <rPh sb="9" eb="11">
      <t>シッカン</t>
    </rPh>
    <rPh sb="11" eb="13">
      <t>チリョウ</t>
    </rPh>
    <rPh sb="13" eb="16">
      <t>ケンキュウヒ</t>
    </rPh>
    <rPh sb="16" eb="19">
      <t>ジュキュウシャ</t>
    </rPh>
    <rPh sb="19" eb="20">
      <t>スウ</t>
    </rPh>
    <rPh sb="21" eb="22">
      <t>クニ</t>
    </rPh>
    <phoneticPr fontId="4"/>
  </si>
  <si>
    <t>橋本病</t>
    <rPh sb="0" eb="2">
      <t>ハシモト</t>
    </rPh>
    <rPh sb="2" eb="3">
      <t>ビョウ</t>
    </rPh>
    <phoneticPr fontId="4"/>
  </si>
  <si>
    <t>ウイルス性肝炎（Ｂ・Ｃ型）
（北海道）</t>
    <rPh sb="4" eb="5">
      <t>セイ</t>
    </rPh>
    <rPh sb="5" eb="7">
      <t>カンエン</t>
    </rPh>
    <rPh sb="11" eb="12">
      <t>ガタ</t>
    </rPh>
    <rPh sb="15" eb="18">
      <t>ホッカイドウ</t>
    </rPh>
    <phoneticPr fontId="4"/>
  </si>
  <si>
    <t>ウイルス性肝炎
（Ｂ・Ｃ型）
（国）</t>
    <rPh sb="4" eb="5">
      <t>セイ</t>
    </rPh>
    <rPh sb="5" eb="7">
      <t>カンエン</t>
    </rPh>
    <rPh sb="12" eb="13">
      <t>ガタ</t>
    </rPh>
    <rPh sb="16" eb="17">
      <t>クニ</t>
    </rPh>
    <phoneticPr fontId="4"/>
  </si>
  <si>
    <t>第５７－３表　ウイルス性肝炎進行防止対策・
　　　　　　　橋本病重症患者対策医療受給者数（北海道）</t>
    <rPh sb="11" eb="12">
      <t>セイ</t>
    </rPh>
    <rPh sb="12" eb="14">
      <t>カンエン</t>
    </rPh>
    <rPh sb="14" eb="16">
      <t>シンコウ</t>
    </rPh>
    <rPh sb="16" eb="18">
      <t>ボウシ</t>
    </rPh>
    <rPh sb="18" eb="20">
      <t>タイサク</t>
    </rPh>
    <rPh sb="29" eb="31">
      <t>ハシモト</t>
    </rPh>
    <rPh sb="31" eb="32">
      <t>ビョウ</t>
    </rPh>
    <rPh sb="32" eb="34">
      <t>ジュウショウ</t>
    </rPh>
    <rPh sb="34" eb="36">
      <t>カンジャ</t>
    </rPh>
    <rPh sb="36" eb="38">
      <t>タイサク</t>
    </rPh>
    <rPh sb="38" eb="40">
      <t>イリョウ</t>
    </rPh>
    <rPh sb="40" eb="43">
      <t>ジュキュウシャ</t>
    </rPh>
    <rPh sb="43" eb="44">
      <t>スウ</t>
    </rPh>
    <rPh sb="45" eb="48">
      <t>ホッカイドウ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</si>
</sst>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176" fontId="2" fillId="0" borderId="0" xfId="1" applyNumberFormat="1" applyFont="1"/>
    <xf numFmtId="176" fontId="2" fillId="0" borderId="0" xfId="1" applyNumberFormat="1" applyFont="1" applyAlignment="1">
      <alignment horizontal="left"/>
    </xf>
    <xf numFmtId="176" fontId="2" fillId="0" borderId="0" xfId="1" applyNumberFormat="1" applyFont="1" applyBorder="1"/>
    <xf numFmtId="176" fontId="2" fillId="0" borderId="0" xfId="1" applyNumberFormat="1" applyFont="1" applyBorder="1" applyAlignment="1"/>
    <xf numFmtId="176" fontId="2" fillId="0" borderId="0" xfId="1" applyNumberFormat="1" applyFont="1" applyBorder="1" applyAlignment="1">
      <alignment horizontal="left"/>
    </xf>
    <xf numFmtId="176" fontId="2" fillId="0" borderId="0" xfId="1" applyNumberFormat="1" applyFont="1" applyFill="1"/>
    <xf numFmtId="176" fontId="2" fillId="2" borderId="1" xfId="1" applyNumberFormat="1" applyFont="1" applyFill="1" applyBorder="1" applyAlignment="1">
      <alignment horizontal="right"/>
    </xf>
    <xf numFmtId="176" fontId="2" fillId="3" borderId="1" xfId="1" applyNumberFormat="1" applyFont="1" applyFill="1" applyBorder="1" applyAlignment="1">
      <alignment horizontal="right" vertical="center"/>
    </xf>
    <xf numFmtId="176" fontId="2" fillId="2" borderId="1" xfId="1" applyNumberFormat="1" applyFont="1" applyFill="1" applyBorder="1" applyAlignment="1">
      <alignment horizontal="left" vertical="center"/>
    </xf>
    <xf numFmtId="176" fontId="2" fillId="3" borderId="1" xfId="1" applyNumberFormat="1" applyFont="1" applyFill="1" applyBorder="1" applyAlignment="1">
      <alignment horizontal="left" vertical="center" wrapText="1"/>
    </xf>
    <xf numFmtId="176" fontId="2" fillId="2" borderId="1" xfId="1" applyNumberFormat="1" applyFont="1" applyFill="1" applyBorder="1" applyAlignment="1">
      <alignment horizontal="right" vertical="center"/>
    </xf>
    <xf numFmtId="38" fontId="2" fillId="3" borderId="2" xfId="1" applyFont="1" applyFill="1" applyBorder="1" applyAlignment="1">
      <alignment horizontal="left" vertical="center" wrapText="1"/>
    </xf>
    <xf numFmtId="176" fontId="2" fillId="4" borderId="1" xfId="1" applyNumberFormat="1" applyFont="1" applyFill="1" applyBorder="1" applyAlignment="1">
      <alignment horizontal="right"/>
    </xf>
    <xf numFmtId="176" fontId="2" fillId="4" borderId="3" xfId="1" applyNumberFormat="1" applyFont="1" applyFill="1" applyBorder="1" applyAlignment="1">
      <alignment horizontal="right"/>
    </xf>
    <xf numFmtId="176" fontId="2" fillId="5" borderId="1" xfId="1" applyNumberFormat="1" applyFont="1" applyFill="1" applyBorder="1" applyAlignment="1">
      <alignment horizontal="right" vertical="center"/>
    </xf>
    <xf numFmtId="38" fontId="2" fillId="4" borderId="2" xfId="1" applyFont="1" applyFill="1" applyBorder="1" applyAlignment="1">
      <alignment horizontal="left" vertical="center"/>
    </xf>
    <xf numFmtId="38" fontId="2" fillId="2" borderId="1" xfId="1" applyFont="1" applyFill="1" applyBorder="1" applyAlignment="1">
      <alignment horizontal="right"/>
    </xf>
    <xf numFmtId="38" fontId="2" fillId="2" borderId="4" xfId="1" applyFont="1" applyFill="1" applyBorder="1" applyAlignment="1">
      <alignment horizontal="right"/>
    </xf>
    <xf numFmtId="38" fontId="2" fillId="2" borderId="5" xfId="1" applyFont="1" applyFill="1" applyBorder="1" applyAlignment="1">
      <alignment horizontal="right"/>
    </xf>
    <xf numFmtId="38" fontId="2" fillId="2" borderId="1" xfId="1" applyFont="1" applyFill="1" applyBorder="1" applyAlignment="1">
      <alignment horizontal="left" vertical="center"/>
    </xf>
    <xf numFmtId="38" fontId="2" fillId="3" borderId="1" xfId="1" applyFont="1" applyFill="1" applyBorder="1" applyAlignment="1">
      <alignment horizontal="right" vertical="center"/>
    </xf>
    <xf numFmtId="38" fontId="2" fillId="3" borderId="4" xfId="1" applyFont="1" applyFill="1" applyBorder="1" applyAlignment="1">
      <alignment horizontal="right" vertical="center"/>
    </xf>
    <xf numFmtId="38" fontId="2" fillId="3" borderId="5" xfId="1" applyFont="1" applyFill="1" applyBorder="1" applyAlignment="1">
      <alignment horizontal="right" vertical="center"/>
    </xf>
    <xf numFmtId="38" fontId="2" fillId="3" borderId="1" xfId="2" applyFont="1" applyFill="1" applyBorder="1" applyAlignment="1">
      <alignment horizontal="left" vertical="center" wrapText="1"/>
    </xf>
    <xf numFmtId="176" fontId="2" fillId="6" borderId="6" xfId="1" applyNumberFormat="1" applyFont="1" applyFill="1" applyBorder="1" applyAlignment="1">
      <alignment horizontal="right" vertical="center"/>
    </xf>
    <xf numFmtId="176" fontId="2" fillId="6" borderId="7" xfId="1" applyNumberFormat="1" applyFont="1" applyFill="1" applyBorder="1" applyAlignment="1">
      <alignment horizontal="right" vertical="center"/>
    </xf>
    <xf numFmtId="176" fontId="2" fillId="6" borderId="8" xfId="1" applyNumberFormat="1" applyFont="1" applyFill="1" applyBorder="1" applyAlignment="1">
      <alignment horizontal="right" vertical="center"/>
    </xf>
    <xf numFmtId="176" fontId="2" fillId="6" borderId="9" xfId="1" applyNumberFormat="1" applyFont="1" applyFill="1" applyBorder="1" applyAlignment="1">
      <alignment horizontal="right" vertical="center"/>
    </xf>
    <xf numFmtId="176" fontId="2" fillId="6" borderId="10" xfId="1" applyNumberFormat="1" applyFont="1" applyFill="1" applyBorder="1" applyAlignment="1">
      <alignment horizontal="right" vertical="center"/>
    </xf>
    <xf numFmtId="176" fontId="2" fillId="7" borderId="8" xfId="1" applyNumberFormat="1" applyFont="1" applyFill="1" applyBorder="1" applyAlignment="1">
      <alignment horizontal="right" vertical="center"/>
    </xf>
    <xf numFmtId="176" fontId="2" fillId="6" borderId="2" xfId="1" applyNumberFormat="1" applyFont="1" applyFill="1" applyBorder="1" applyAlignment="1">
      <alignment horizontal="left" vertical="center"/>
    </xf>
    <xf numFmtId="176" fontId="2" fillId="0" borderId="0" xfId="1" applyNumberFormat="1" applyFont="1" applyAlignment="1">
      <alignment vertical="top" textRotation="255" wrapText="1"/>
    </xf>
    <xf numFmtId="176" fontId="2" fillId="0" borderId="1" xfId="1" applyNumberFormat="1" applyFont="1" applyBorder="1" applyAlignment="1">
      <alignment vertical="top" textRotation="255" wrapText="1"/>
    </xf>
    <xf numFmtId="176" fontId="2" fillId="0" borderId="6" xfId="1" applyNumberFormat="1" applyFont="1" applyBorder="1" applyAlignment="1">
      <alignment horizontal="center" vertical="top" textRotation="255" wrapText="1"/>
    </xf>
    <xf numFmtId="176" fontId="2" fillId="0" borderId="7" xfId="1" applyNumberFormat="1" applyFont="1" applyBorder="1" applyAlignment="1">
      <alignment horizontal="center" vertical="top" textRotation="255" wrapText="1"/>
    </xf>
    <xf numFmtId="49" fontId="2" fillId="0" borderId="7" xfId="1" applyNumberFormat="1" applyFont="1" applyBorder="1" applyAlignment="1">
      <alignment horizontal="center" vertical="top" textRotation="255" wrapText="1"/>
    </xf>
    <xf numFmtId="176" fontId="2" fillId="0" borderId="8" xfId="1" applyNumberFormat="1" applyFont="1" applyBorder="1" applyAlignment="1">
      <alignment horizontal="center" vertical="top" textRotation="255" wrapText="1"/>
    </xf>
    <xf numFmtId="176" fontId="2" fillId="0" borderId="2" xfId="1" applyNumberFormat="1" applyFont="1" applyBorder="1" applyAlignment="1">
      <alignment horizontal="center" vertical="top" textRotation="255" wrapText="1"/>
    </xf>
    <xf numFmtId="176" fontId="2" fillId="0" borderId="10" xfId="1" applyNumberFormat="1" applyFont="1" applyBorder="1" applyAlignment="1">
      <alignment horizontal="center" vertical="top" textRotation="255" wrapText="1"/>
    </xf>
    <xf numFmtId="176" fontId="2" fillId="0" borderId="0" xfId="1" applyNumberFormat="1" applyFont="1" applyFill="1" applyBorder="1" applyAlignment="1">
      <alignment horizontal="center" vertical="top" textRotation="255" wrapText="1"/>
    </xf>
    <xf numFmtId="176" fontId="2" fillId="0" borderId="2" xfId="1" applyNumberFormat="1" applyFont="1" applyBorder="1" applyAlignment="1">
      <alignment horizontal="left" vertical="top" textRotation="255" wrapText="1"/>
    </xf>
    <xf numFmtId="176" fontId="2" fillId="0" borderId="0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12" xfId="1" applyNumberFormat="1" applyFont="1" applyBorder="1" applyAlignment="1">
      <alignment horizontal="left"/>
    </xf>
    <xf numFmtId="176" fontId="2" fillId="0" borderId="13" xfId="1" applyNumberFormat="1" applyFont="1" applyBorder="1"/>
    <xf numFmtId="176" fontId="2" fillId="0" borderId="14" xfId="1" applyNumberFormat="1" applyFont="1" applyBorder="1"/>
    <xf numFmtId="176" fontId="2" fillId="0" borderId="14" xfId="1" applyNumberFormat="1" applyFont="1" applyBorder="1" applyAlignment="1"/>
    <xf numFmtId="176" fontId="2" fillId="0" borderId="8" xfId="1" applyNumberFormat="1" applyFont="1" applyBorder="1" applyAlignment="1"/>
    <xf numFmtId="176" fontId="2" fillId="0" borderId="8" xfId="1" applyNumberFormat="1" applyFont="1" applyBorder="1" applyAlignment="1">
      <alignment horizontal="centerContinuous" vertical="center"/>
    </xf>
    <xf numFmtId="176" fontId="2" fillId="0" borderId="7" xfId="1" applyNumberFormat="1" applyFont="1" applyBorder="1" applyAlignment="1">
      <alignment horizontal="centerContinuous" vertical="center"/>
    </xf>
    <xf numFmtId="176" fontId="2" fillId="0" borderId="8" xfId="1" applyNumberFormat="1" applyFont="1" applyFill="1" applyBorder="1" applyAlignment="1">
      <alignment horizontal="center" vertical="center"/>
    </xf>
    <xf numFmtId="176" fontId="2" fillId="0" borderId="9" xfId="1" applyNumberFormat="1" applyFont="1" applyBorder="1" applyAlignment="1">
      <alignment horizontal="left"/>
    </xf>
    <xf numFmtId="176" fontId="5" fillId="0" borderId="0" xfId="1" applyNumberFormat="1" applyFont="1" applyFill="1" applyAlignment="1">
      <alignment vertical="top"/>
    </xf>
    <xf numFmtId="176" fontId="5" fillId="0" borderId="0" xfId="1" applyNumberFormat="1" applyFont="1" applyFill="1" applyAlignment="1">
      <alignment horizontal="right" vertical="top"/>
    </xf>
    <xf numFmtId="176" fontId="5" fillId="0" borderId="0" xfId="1" applyNumberFormat="1" applyFont="1" applyFill="1" applyAlignment="1">
      <alignment horizontal="left" vertical="top"/>
    </xf>
    <xf numFmtId="38" fontId="2" fillId="0" borderId="0" xfId="1" applyFont="1" applyBorder="1"/>
    <xf numFmtId="38" fontId="2" fillId="0" borderId="0" xfId="1" applyFont="1"/>
    <xf numFmtId="38" fontId="2" fillId="0" borderId="0" xfId="1" applyFont="1" applyAlignment="1">
      <alignment horizontal="left"/>
    </xf>
    <xf numFmtId="38" fontId="2" fillId="0" borderId="0" xfId="1" applyFont="1" applyAlignment="1"/>
    <xf numFmtId="38" fontId="2" fillId="0" borderId="0" xfId="1" applyFont="1" applyBorder="1" applyAlignment="1"/>
    <xf numFmtId="38" fontId="2" fillId="0" borderId="0" xfId="1" applyFont="1" applyBorder="1" applyAlignment="1">
      <alignment horizontal="left"/>
    </xf>
    <xf numFmtId="38" fontId="2" fillId="0" borderId="15" xfId="1" applyFont="1" applyBorder="1" applyAlignment="1"/>
    <xf numFmtId="38" fontId="2" fillId="0" borderId="0" xfId="1" applyFont="1" applyFill="1" applyBorder="1"/>
    <xf numFmtId="38" fontId="2" fillId="3" borderId="1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left" vertical="center" wrapText="1"/>
    </xf>
    <xf numFmtId="38" fontId="2" fillId="4" borderId="1" xfId="1" applyFont="1" applyFill="1" applyBorder="1" applyAlignment="1">
      <alignment horizontal="right"/>
    </xf>
    <xf numFmtId="38" fontId="2" fillId="4" borderId="5" xfId="1" applyFont="1" applyFill="1" applyBorder="1" applyAlignment="1">
      <alignment horizontal="right"/>
    </xf>
    <xf numFmtId="38" fontId="2" fillId="5" borderId="1" xfId="1" applyFont="1" applyFill="1" applyBorder="1" applyAlignment="1">
      <alignment horizontal="right"/>
    </xf>
    <xf numFmtId="38" fontId="2" fillId="4" borderId="1" xfId="1" applyFont="1" applyFill="1" applyBorder="1" applyAlignment="1">
      <alignment horizontal="left" vertical="center"/>
    </xf>
    <xf numFmtId="38" fontId="2" fillId="6" borderId="1" xfId="1" applyFont="1" applyFill="1" applyBorder="1" applyAlignment="1">
      <alignment horizontal="right" vertical="center"/>
    </xf>
    <xf numFmtId="38" fontId="2" fillId="7" borderId="1" xfId="1" applyFont="1" applyFill="1" applyBorder="1" applyAlignment="1">
      <alignment horizontal="right" vertical="center"/>
    </xf>
    <xf numFmtId="38" fontId="2" fillId="6" borderId="2" xfId="1" applyFont="1" applyFill="1" applyBorder="1" applyAlignment="1">
      <alignment horizontal="left" vertical="center"/>
    </xf>
    <xf numFmtId="38" fontId="2" fillId="0" borderId="0" xfId="1" applyFont="1" applyBorder="1" applyAlignment="1">
      <alignment vertical="top" textRotation="255"/>
    </xf>
    <xf numFmtId="38" fontId="2" fillId="0" borderId="9" xfId="1" applyFont="1" applyFill="1" applyBorder="1" applyAlignment="1">
      <alignment horizontal="center" vertical="top" textRotation="255" wrapText="1"/>
    </xf>
    <xf numFmtId="38" fontId="2" fillId="0" borderId="7" xfId="1" applyFont="1" applyBorder="1" applyAlignment="1">
      <alignment horizontal="center" vertical="top" textRotation="255" wrapText="1"/>
    </xf>
    <xf numFmtId="38" fontId="2" fillId="0" borderId="0" xfId="1" applyFont="1" applyFill="1" applyBorder="1" applyAlignment="1">
      <alignment vertical="top" textRotation="255"/>
    </xf>
    <xf numFmtId="38" fontId="2" fillId="0" borderId="2" xfId="1" applyFont="1" applyFill="1" applyBorder="1" applyAlignment="1">
      <alignment horizontal="left" vertical="top" textRotation="255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2" fillId="0" borderId="12" xfId="1" applyFont="1" applyFill="1" applyBorder="1" applyAlignment="1">
      <alignment horizontal="left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left"/>
    </xf>
    <xf numFmtId="38" fontId="5" fillId="0" borderId="0" xfId="1" applyFont="1" applyBorder="1" applyAlignment="1">
      <alignment vertical="top"/>
    </xf>
    <xf numFmtId="38" fontId="5" fillId="0" borderId="0" xfId="1" applyFont="1" applyAlignment="1">
      <alignment vertical="top"/>
    </xf>
    <xf numFmtId="38" fontId="5" fillId="0" borderId="0" xfId="1" applyFont="1" applyAlignment="1">
      <alignment horizontal="left" vertical="top"/>
    </xf>
    <xf numFmtId="38" fontId="2" fillId="0" borderId="0" xfId="1" applyFont="1" applyFill="1"/>
    <xf numFmtId="38" fontId="2" fillId="0" borderId="0" xfId="1" applyFont="1" applyFill="1" applyAlignment="1">
      <alignment horizontal="left"/>
    </xf>
    <xf numFmtId="38" fontId="2" fillId="0" borderId="0" xfId="1" applyFont="1" applyFill="1" applyAlignment="1"/>
    <xf numFmtId="38" fontId="2" fillId="0" borderId="0" xfId="1" applyFont="1" applyFill="1" applyBorder="1" applyAlignment="1"/>
    <xf numFmtId="38" fontId="2" fillId="0" borderId="0" xfId="1" applyFont="1" applyFill="1" applyBorder="1" applyAlignment="1">
      <alignment horizontal="left"/>
    </xf>
    <xf numFmtId="38" fontId="2" fillId="0" borderId="15" xfId="1" applyFont="1" applyFill="1" applyBorder="1" applyAlignment="1"/>
    <xf numFmtId="38" fontId="2" fillId="4" borderId="3" xfId="1" applyFont="1" applyFill="1" applyBorder="1" applyAlignment="1">
      <alignment horizontal="right"/>
    </xf>
    <xf numFmtId="38" fontId="2" fillId="6" borderId="20" xfId="1" applyFont="1" applyFill="1" applyBorder="1" applyAlignment="1">
      <alignment horizontal="right" vertical="center"/>
    </xf>
    <xf numFmtId="38" fontId="2" fillId="6" borderId="8" xfId="1" applyFont="1" applyFill="1" applyBorder="1" applyAlignment="1">
      <alignment horizontal="right" vertical="center"/>
    </xf>
    <xf numFmtId="38" fontId="2" fillId="6" borderId="9" xfId="1" applyFont="1" applyFill="1" applyBorder="1" applyAlignment="1">
      <alignment horizontal="right" vertical="center"/>
    </xf>
    <xf numFmtId="38" fontId="2" fillId="7" borderId="9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center" vertical="top" textRotation="255" wrapText="1"/>
    </xf>
    <xf numFmtId="38" fontId="2" fillId="0" borderId="7" xfId="1" applyFont="1" applyFill="1" applyBorder="1" applyAlignment="1">
      <alignment horizontal="center" vertical="top" textRotation="255" wrapText="1"/>
    </xf>
    <xf numFmtId="38" fontId="2" fillId="0" borderId="2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5" fillId="0" borderId="0" xfId="1" applyFont="1" applyFill="1" applyBorder="1"/>
    <xf numFmtId="38" fontId="5" fillId="0" borderId="0" xfId="1" applyFont="1" applyFill="1" applyAlignment="1">
      <alignment horizontal="right"/>
    </xf>
    <xf numFmtId="0" fontId="5" fillId="0" borderId="0" xfId="0" applyFont="1" applyAlignment="1">
      <alignment vertical="top"/>
    </xf>
    <xf numFmtId="38" fontId="5" fillId="0" borderId="0" xfId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right" vertical="top"/>
    </xf>
    <xf numFmtId="38" fontId="2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5" fillId="0" borderId="19" xfId="1" applyFont="1" applyFill="1" applyBorder="1" applyAlignment="1">
      <alignment horizontal="right" vertical="top"/>
    </xf>
    <xf numFmtId="38" fontId="2" fillId="0" borderId="22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 wrapText="1"/>
    </xf>
  </cellXfs>
  <cellStyles count="3">
    <cellStyle name="桁区切り 2 5" xfId="1"/>
    <cellStyle name="桁区切り 6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7&#24180;&#29256;_&#36947;&#21335;&#22320;&#22495;&#20445;&#20581;&#24773;&#22577;&#24180;&#22577;\HP\H27_18-63(H30.6.25_20teisei)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18"/>
      <sheetName val="19"/>
      <sheetName val="20"/>
      <sheetName val="21"/>
      <sheetName val="22"/>
      <sheetName val="23"/>
      <sheetName val="24"/>
      <sheetName val="25-1"/>
      <sheetName val="25-2"/>
      <sheetName val="26-1"/>
      <sheetName val="26-2"/>
      <sheetName val="26-3"/>
      <sheetName val="27-1"/>
      <sheetName val="27-2"/>
      <sheetName val="28-1"/>
      <sheetName val="28-2"/>
      <sheetName val="29-1"/>
      <sheetName val="29-2"/>
      <sheetName val="30"/>
      <sheetName val="31"/>
      <sheetName val="32"/>
      <sheetName val="33-1"/>
      <sheetName val="33-2"/>
      <sheetName val="34-1"/>
      <sheetName val="34-2"/>
      <sheetName val="35-1"/>
      <sheetName val="35-2"/>
      <sheetName val="36"/>
      <sheetName val="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0"/>
  <sheetViews>
    <sheetView showGridLines="0" tabSelected="1" zoomScale="80" zoomScaleNormal="80" zoomScaleSheetLayoutView="80" workbookViewId="0">
      <selection activeCell="D9" sqref="D9"/>
    </sheetView>
  </sheetViews>
  <sheetFormatPr defaultColWidth="7.75" defaultRowHeight="15" x14ac:dyDescent="0.35"/>
  <cols>
    <col min="1" max="1" width="16.625" style="2" customWidth="1"/>
    <col min="2" max="2" width="7.125" style="1" customWidth="1"/>
    <col min="3" max="6" width="5.625" style="1" customWidth="1"/>
    <col min="7" max="8" width="5.125" style="1" customWidth="1"/>
    <col min="9" max="9" width="5.625" style="1" customWidth="1"/>
    <col min="10" max="10" width="5.125" style="1" customWidth="1"/>
    <col min="11" max="12" width="5.625" style="1" customWidth="1"/>
    <col min="13" max="13" width="5.125" style="1" customWidth="1"/>
    <col min="14" max="14" width="5.625" style="1" customWidth="1"/>
    <col min="15" max="17" width="5.125" style="1" customWidth="1"/>
    <col min="18" max="19" width="5.625" style="1" customWidth="1"/>
    <col min="20" max="21" width="5.125" style="1" customWidth="1"/>
    <col min="22" max="22" width="5.625" style="1" customWidth="1"/>
    <col min="23" max="23" width="5.125" style="1" customWidth="1"/>
    <col min="24" max="24" width="5.625" style="1" customWidth="1"/>
    <col min="25" max="27" width="5.125" style="1" customWidth="1"/>
    <col min="28" max="28" width="5.625" style="1" customWidth="1"/>
    <col min="29" max="32" width="5.125" style="1" customWidth="1"/>
    <col min="33" max="33" width="5.625" style="1" customWidth="1"/>
    <col min="34" max="38" width="5.125" style="1" customWidth="1"/>
    <col min="39" max="39" width="5.625" style="1" customWidth="1"/>
    <col min="40" max="51" width="5.125" style="1" customWidth="1"/>
    <col min="52" max="52" width="5.625" style="1" customWidth="1"/>
    <col min="53" max="57" width="5.125" style="1" customWidth="1"/>
    <col min="58" max="58" width="6.125" style="1" customWidth="1"/>
    <col min="59" max="16384" width="7.75" style="1"/>
  </cols>
  <sheetData>
    <row r="1" spans="1:60" s="59" customFormat="1" ht="18" customHeight="1" x14ac:dyDescent="0.15">
      <c r="A1" s="61" t="s">
        <v>127</v>
      </c>
      <c r="AN1" s="60"/>
      <c r="BB1" s="113" t="s">
        <v>126</v>
      </c>
      <c r="BC1" s="113"/>
      <c r="BD1" s="113"/>
      <c r="BE1" s="113"/>
      <c r="BF1" s="113"/>
    </row>
    <row r="2" spans="1:60" ht="16.5" customHeight="1" x14ac:dyDescent="0.35">
      <c r="A2" s="58"/>
      <c r="B2" s="57"/>
      <c r="C2" s="56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4"/>
      <c r="AQ2" s="54"/>
      <c r="AR2" s="54"/>
      <c r="AS2" s="54"/>
      <c r="AT2" s="54"/>
      <c r="AU2" s="54"/>
      <c r="AV2" s="53"/>
      <c r="AW2" s="53"/>
      <c r="AX2" s="52"/>
      <c r="AY2" s="52"/>
      <c r="AZ2" s="52"/>
      <c r="BA2" s="52"/>
      <c r="BB2" s="52"/>
      <c r="BC2" s="52"/>
      <c r="BD2" s="52"/>
      <c r="BE2" s="52"/>
      <c r="BF2" s="51"/>
    </row>
    <row r="3" spans="1:60" ht="16.5" customHeight="1" x14ac:dyDescent="0.35">
      <c r="A3" s="50"/>
      <c r="B3" s="49"/>
      <c r="C3" s="45">
        <v>1</v>
      </c>
      <c r="D3" s="45">
        <v>2</v>
      </c>
      <c r="E3" s="45">
        <v>3</v>
      </c>
      <c r="F3" s="45">
        <v>4</v>
      </c>
      <c r="G3" s="45">
        <v>5</v>
      </c>
      <c r="H3" s="45">
        <v>6</v>
      </c>
      <c r="I3" s="45">
        <v>7</v>
      </c>
      <c r="J3" s="45">
        <v>8</v>
      </c>
      <c r="K3" s="45">
        <v>9</v>
      </c>
      <c r="L3" s="45">
        <v>10</v>
      </c>
      <c r="M3" s="45">
        <v>11</v>
      </c>
      <c r="N3" s="45">
        <v>12</v>
      </c>
      <c r="O3" s="45">
        <v>13</v>
      </c>
      <c r="P3" s="45">
        <v>14</v>
      </c>
      <c r="Q3" s="45">
        <v>15</v>
      </c>
      <c r="R3" s="45">
        <v>16</v>
      </c>
      <c r="S3" s="45">
        <v>17</v>
      </c>
      <c r="T3" s="45">
        <v>18</v>
      </c>
      <c r="U3" s="45">
        <v>19</v>
      </c>
      <c r="V3" s="45">
        <v>20</v>
      </c>
      <c r="W3" s="44">
        <v>21</v>
      </c>
      <c r="X3" s="48">
        <v>22</v>
      </c>
      <c r="Y3" s="45">
        <v>23</v>
      </c>
      <c r="Z3" s="45">
        <v>24</v>
      </c>
      <c r="AA3" s="45">
        <v>25</v>
      </c>
      <c r="AB3" s="45">
        <v>26</v>
      </c>
      <c r="AC3" s="45">
        <v>27</v>
      </c>
      <c r="AD3" s="47">
        <v>28</v>
      </c>
      <c r="AE3" s="46">
        <v>29</v>
      </c>
      <c r="AF3" s="45">
        <v>30</v>
      </c>
      <c r="AG3" s="45">
        <v>31</v>
      </c>
      <c r="AH3" s="45">
        <v>32</v>
      </c>
      <c r="AI3" s="45">
        <v>33</v>
      </c>
      <c r="AJ3" s="45">
        <v>34</v>
      </c>
      <c r="AK3" s="45">
        <v>35</v>
      </c>
      <c r="AL3" s="45">
        <v>36</v>
      </c>
      <c r="AM3" s="45">
        <v>37</v>
      </c>
      <c r="AN3" s="45">
        <v>38</v>
      </c>
      <c r="AO3" s="45">
        <v>39</v>
      </c>
      <c r="AP3" s="45">
        <v>40</v>
      </c>
      <c r="AQ3" s="45">
        <v>41</v>
      </c>
      <c r="AR3" s="45">
        <v>42</v>
      </c>
      <c r="AS3" s="45">
        <v>43</v>
      </c>
      <c r="AT3" s="45">
        <v>44</v>
      </c>
      <c r="AU3" s="44">
        <v>45</v>
      </c>
      <c r="AV3" s="43">
        <v>46</v>
      </c>
      <c r="AW3" s="43">
        <v>47</v>
      </c>
      <c r="AX3" s="43">
        <v>48</v>
      </c>
      <c r="AY3" s="43">
        <v>49</v>
      </c>
      <c r="AZ3" s="43">
        <v>50</v>
      </c>
      <c r="BA3" s="43">
        <v>51</v>
      </c>
      <c r="BB3" s="43">
        <v>52</v>
      </c>
      <c r="BC3" s="43">
        <v>53</v>
      </c>
      <c r="BD3" s="43">
        <v>54</v>
      </c>
      <c r="BE3" s="43">
        <v>55</v>
      </c>
      <c r="BF3" s="43">
        <v>56</v>
      </c>
      <c r="BG3" s="42"/>
      <c r="BH3" s="42"/>
    </row>
    <row r="4" spans="1:60" s="32" customFormat="1" ht="214.5" customHeight="1" x14ac:dyDescent="0.15">
      <c r="A4" s="41"/>
      <c r="B4" s="40" t="s">
        <v>66</v>
      </c>
      <c r="C4" s="35" t="s">
        <v>124</v>
      </c>
      <c r="D4" s="35" t="s">
        <v>123</v>
      </c>
      <c r="E4" s="35" t="s">
        <v>122</v>
      </c>
      <c r="F4" s="35" t="s">
        <v>121</v>
      </c>
      <c r="G4" s="35" t="s">
        <v>120</v>
      </c>
      <c r="H4" s="35" t="s">
        <v>119</v>
      </c>
      <c r="I4" s="35" t="s">
        <v>118</v>
      </c>
      <c r="J4" s="35" t="s">
        <v>117</v>
      </c>
      <c r="K4" s="35" t="s">
        <v>116</v>
      </c>
      <c r="L4" s="35" t="s">
        <v>115</v>
      </c>
      <c r="M4" s="35" t="s">
        <v>114</v>
      </c>
      <c r="N4" s="35" t="s">
        <v>113</v>
      </c>
      <c r="O4" s="35" t="s">
        <v>112</v>
      </c>
      <c r="P4" s="35" t="s">
        <v>111</v>
      </c>
      <c r="Q4" s="35" t="s">
        <v>110</v>
      </c>
      <c r="R4" s="35" t="s">
        <v>109</v>
      </c>
      <c r="S4" s="35" t="s">
        <v>108</v>
      </c>
      <c r="T4" s="35" t="s">
        <v>107</v>
      </c>
      <c r="U4" s="35" t="s">
        <v>106</v>
      </c>
      <c r="V4" s="35" t="s">
        <v>105</v>
      </c>
      <c r="W4" s="34" t="s">
        <v>104</v>
      </c>
      <c r="X4" s="39" t="s">
        <v>103</v>
      </c>
      <c r="Y4" s="35" t="s">
        <v>102</v>
      </c>
      <c r="Z4" s="35" t="s">
        <v>101</v>
      </c>
      <c r="AA4" s="35" t="s">
        <v>100</v>
      </c>
      <c r="AB4" s="35" t="s">
        <v>99</v>
      </c>
      <c r="AC4" s="35" t="s">
        <v>98</v>
      </c>
      <c r="AD4" s="38" t="s">
        <v>97</v>
      </c>
      <c r="AE4" s="37" t="s">
        <v>96</v>
      </c>
      <c r="AF4" s="35" t="s">
        <v>95</v>
      </c>
      <c r="AG4" s="35" t="s">
        <v>94</v>
      </c>
      <c r="AH4" s="35" t="s">
        <v>93</v>
      </c>
      <c r="AI4" s="35" t="s">
        <v>92</v>
      </c>
      <c r="AJ4" s="35" t="s">
        <v>91</v>
      </c>
      <c r="AK4" s="35" t="s">
        <v>90</v>
      </c>
      <c r="AL4" s="35" t="s">
        <v>89</v>
      </c>
      <c r="AM4" s="35" t="s">
        <v>88</v>
      </c>
      <c r="AN4" s="35" t="s">
        <v>87</v>
      </c>
      <c r="AO4" s="35" t="s">
        <v>86</v>
      </c>
      <c r="AP4" s="35" t="s">
        <v>85</v>
      </c>
      <c r="AQ4" s="35" t="s">
        <v>84</v>
      </c>
      <c r="AR4" s="36" t="s">
        <v>83</v>
      </c>
      <c r="AS4" s="35" t="s">
        <v>82</v>
      </c>
      <c r="AT4" s="35" t="s">
        <v>81</v>
      </c>
      <c r="AU4" s="34" t="s">
        <v>80</v>
      </c>
      <c r="AV4" s="33" t="s">
        <v>79</v>
      </c>
      <c r="AW4" s="33" t="s">
        <v>78</v>
      </c>
      <c r="AX4" s="33" t="s">
        <v>77</v>
      </c>
      <c r="AY4" s="33" t="s">
        <v>76</v>
      </c>
      <c r="AZ4" s="33" t="s">
        <v>75</v>
      </c>
      <c r="BA4" s="33" t="s">
        <v>74</v>
      </c>
      <c r="BB4" s="33" t="s">
        <v>73</v>
      </c>
      <c r="BC4" s="33" t="s">
        <v>72</v>
      </c>
      <c r="BD4" s="33" t="s">
        <v>71</v>
      </c>
      <c r="BE4" s="33" t="s">
        <v>70</v>
      </c>
      <c r="BF4" s="33" t="s">
        <v>69</v>
      </c>
    </row>
    <row r="5" spans="1:60" ht="16.5" customHeight="1" x14ac:dyDescent="0.35">
      <c r="A5" s="31" t="s">
        <v>11</v>
      </c>
      <c r="B5" s="30">
        <v>46339</v>
      </c>
      <c r="C5" s="26">
        <v>51</v>
      </c>
      <c r="D5" s="26">
        <v>348</v>
      </c>
      <c r="E5" s="26">
        <v>55</v>
      </c>
      <c r="F5" s="26">
        <v>0</v>
      </c>
      <c r="G5" s="26">
        <v>429</v>
      </c>
      <c r="H5" s="26">
        <v>6372</v>
      </c>
      <c r="I5" s="26">
        <v>193</v>
      </c>
      <c r="J5" s="26">
        <v>30</v>
      </c>
      <c r="K5" s="26">
        <v>0</v>
      </c>
      <c r="L5" s="26">
        <v>2</v>
      </c>
      <c r="M5" s="26">
        <v>1114</v>
      </c>
      <c r="N5" s="26">
        <v>0</v>
      </c>
      <c r="O5" s="26">
        <v>1281</v>
      </c>
      <c r="P5" s="26">
        <v>253</v>
      </c>
      <c r="Q5" s="26">
        <v>0</v>
      </c>
      <c r="R5" s="26">
        <v>0</v>
      </c>
      <c r="S5" s="26">
        <v>627</v>
      </c>
      <c r="T5" s="26">
        <v>1550</v>
      </c>
      <c r="U5" s="26">
        <v>25</v>
      </c>
      <c r="V5" s="26">
        <v>9</v>
      </c>
      <c r="W5" s="25">
        <v>45</v>
      </c>
      <c r="X5" s="29">
        <v>826</v>
      </c>
      <c r="Y5" s="26">
        <v>23</v>
      </c>
      <c r="Z5" s="26">
        <v>6</v>
      </c>
      <c r="AA5" s="26">
        <v>0</v>
      </c>
      <c r="AB5" s="26">
        <v>1</v>
      </c>
      <c r="AC5" s="26">
        <v>0</v>
      </c>
      <c r="AD5" s="28">
        <v>101</v>
      </c>
      <c r="AE5" s="27">
        <v>0</v>
      </c>
      <c r="AF5" s="26">
        <v>0</v>
      </c>
      <c r="AG5" s="26">
        <v>0</v>
      </c>
      <c r="AH5" s="26">
        <v>0</v>
      </c>
      <c r="AI5" s="26">
        <v>0</v>
      </c>
      <c r="AJ5" s="26">
        <v>145</v>
      </c>
      <c r="AK5" s="26">
        <v>251</v>
      </c>
      <c r="AL5" s="26">
        <v>19</v>
      </c>
      <c r="AM5" s="26">
        <v>118</v>
      </c>
      <c r="AN5" s="26">
        <v>2</v>
      </c>
      <c r="AO5" s="26">
        <v>0</v>
      </c>
      <c r="AP5" s="26">
        <v>333</v>
      </c>
      <c r="AQ5" s="26">
        <v>0</v>
      </c>
      <c r="AR5" s="26">
        <v>181</v>
      </c>
      <c r="AS5" s="26">
        <v>247</v>
      </c>
      <c r="AT5" s="26">
        <v>122</v>
      </c>
      <c r="AU5" s="25">
        <v>1</v>
      </c>
      <c r="AV5" s="25">
        <v>205</v>
      </c>
      <c r="AW5" s="25">
        <v>767</v>
      </c>
      <c r="AX5" s="25">
        <v>0</v>
      </c>
      <c r="AY5" s="25">
        <v>2869</v>
      </c>
      <c r="AZ5" s="25">
        <v>885</v>
      </c>
      <c r="BA5" s="25">
        <v>1179</v>
      </c>
      <c r="BB5" s="25">
        <v>380</v>
      </c>
      <c r="BC5" s="25">
        <v>105</v>
      </c>
      <c r="BD5" s="25">
        <v>5</v>
      </c>
      <c r="BE5" s="25" t="s">
        <v>2</v>
      </c>
      <c r="BF5" s="25">
        <v>1265</v>
      </c>
      <c r="BG5" s="6"/>
    </row>
    <row r="6" spans="1:60" ht="33" customHeight="1" x14ac:dyDescent="0.35">
      <c r="A6" s="24" t="s">
        <v>9</v>
      </c>
      <c r="B6" s="8">
        <f t="shared" ref="B6:AG6" si="0">IF(SUM(B7:B8)=0,"-",SUM(B7:B8))</f>
        <v>2657</v>
      </c>
      <c r="C6" s="8">
        <f t="shared" si="0"/>
        <v>2</v>
      </c>
      <c r="D6" s="8">
        <f t="shared" si="0"/>
        <v>12</v>
      </c>
      <c r="E6" s="8" t="str">
        <f t="shared" si="0"/>
        <v>-</v>
      </c>
      <c r="F6" s="8" t="str">
        <f t="shared" si="0"/>
        <v>-</v>
      </c>
      <c r="G6" s="8">
        <f t="shared" si="0"/>
        <v>17</v>
      </c>
      <c r="H6" s="8">
        <f t="shared" si="0"/>
        <v>387</v>
      </c>
      <c r="I6" s="8">
        <f t="shared" si="0"/>
        <v>11</v>
      </c>
      <c r="J6" s="8">
        <f t="shared" si="0"/>
        <v>3</v>
      </c>
      <c r="K6" s="8" t="str">
        <f t="shared" si="0"/>
        <v>-</v>
      </c>
      <c r="L6" s="8" t="str">
        <f t="shared" si="0"/>
        <v>-</v>
      </c>
      <c r="M6" s="8">
        <f t="shared" si="0"/>
        <v>66</v>
      </c>
      <c r="N6" s="8" t="str">
        <f t="shared" si="0"/>
        <v>-</v>
      </c>
      <c r="O6" s="8">
        <f t="shared" si="0"/>
        <v>51</v>
      </c>
      <c r="P6" s="8">
        <f t="shared" si="0"/>
        <v>12</v>
      </c>
      <c r="Q6" s="8" t="str">
        <f t="shared" si="0"/>
        <v>-</v>
      </c>
      <c r="R6" s="8" t="str">
        <f t="shared" si="0"/>
        <v>-</v>
      </c>
      <c r="S6" s="8">
        <f t="shared" si="0"/>
        <v>34</v>
      </c>
      <c r="T6" s="8">
        <f t="shared" si="0"/>
        <v>99</v>
      </c>
      <c r="U6" s="8">
        <f t="shared" si="0"/>
        <v>3</v>
      </c>
      <c r="V6" s="8" t="str">
        <f t="shared" si="0"/>
        <v>-</v>
      </c>
      <c r="W6" s="8">
        <f t="shared" si="0"/>
        <v>2</v>
      </c>
      <c r="X6" s="8">
        <f t="shared" si="0"/>
        <v>50</v>
      </c>
      <c r="Y6" s="8">
        <f t="shared" si="0"/>
        <v>2</v>
      </c>
      <c r="Z6" s="8">
        <f t="shared" si="0"/>
        <v>1</v>
      </c>
      <c r="AA6" s="8" t="str">
        <f t="shared" si="0"/>
        <v>-</v>
      </c>
      <c r="AB6" s="8" t="str">
        <f t="shared" si="0"/>
        <v>-</v>
      </c>
      <c r="AC6" s="8" t="str">
        <f t="shared" si="0"/>
        <v>-</v>
      </c>
      <c r="AD6" s="8">
        <f t="shared" si="0"/>
        <v>3</v>
      </c>
      <c r="AE6" s="8" t="str">
        <f t="shared" si="0"/>
        <v>-</v>
      </c>
      <c r="AF6" s="8" t="str">
        <f t="shared" si="0"/>
        <v>-</v>
      </c>
      <c r="AG6" s="8" t="str">
        <f t="shared" si="0"/>
        <v>-</v>
      </c>
      <c r="AH6" s="8" t="str">
        <f t="shared" ref="AH6:BM6" si="1">IF(SUM(AH7:AH8)=0,"-",SUM(AH7:AH8))</f>
        <v>-</v>
      </c>
      <c r="AI6" s="8" t="str">
        <f t="shared" si="1"/>
        <v>-</v>
      </c>
      <c r="AJ6" s="8">
        <f t="shared" si="1"/>
        <v>9</v>
      </c>
      <c r="AK6" s="8">
        <f t="shared" si="1"/>
        <v>14</v>
      </c>
      <c r="AL6" s="8" t="str">
        <f t="shared" si="1"/>
        <v>-</v>
      </c>
      <c r="AM6" s="8">
        <f t="shared" si="1"/>
        <v>5</v>
      </c>
      <c r="AN6" s="8" t="str">
        <f t="shared" si="1"/>
        <v>-</v>
      </c>
      <c r="AO6" s="8" t="str">
        <f t="shared" si="1"/>
        <v>-</v>
      </c>
      <c r="AP6" s="8">
        <f t="shared" si="1"/>
        <v>22</v>
      </c>
      <c r="AQ6" s="8" t="str">
        <f t="shared" si="1"/>
        <v>-</v>
      </c>
      <c r="AR6" s="8">
        <f t="shared" si="1"/>
        <v>6</v>
      </c>
      <c r="AS6" s="8">
        <f t="shared" si="1"/>
        <v>6</v>
      </c>
      <c r="AT6" s="8">
        <f t="shared" si="1"/>
        <v>1</v>
      </c>
      <c r="AU6" s="8" t="str">
        <f t="shared" si="1"/>
        <v>-</v>
      </c>
      <c r="AV6" s="8">
        <f t="shared" si="1"/>
        <v>6</v>
      </c>
      <c r="AW6" s="8">
        <f t="shared" si="1"/>
        <v>66</v>
      </c>
      <c r="AX6" s="8" t="str">
        <f t="shared" si="1"/>
        <v>-</v>
      </c>
      <c r="AY6" s="8">
        <f t="shared" si="1"/>
        <v>198</v>
      </c>
      <c r="AZ6" s="8">
        <f t="shared" si="1"/>
        <v>50</v>
      </c>
      <c r="BA6" s="8">
        <f t="shared" si="1"/>
        <v>89</v>
      </c>
      <c r="BB6" s="8">
        <f t="shared" si="1"/>
        <v>21</v>
      </c>
      <c r="BC6" s="8" t="str">
        <f t="shared" si="1"/>
        <v>-</v>
      </c>
      <c r="BD6" s="8" t="str">
        <f t="shared" si="1"/>
        <v>-</v>
      </c>
      <c r="BE6" s="8" t="str">
        <f t="shared" si="1"/>
        <v>-</v>
      </c>
      <c r="BF6" s="8">
        <f t="shared" si="1"/>
        <v>75</v>
      </c>
      <c r="BG6" s="6"/>
    </row>
    <row r="7" spans="1:60" ht="16.5" customHeight="1" x14ac:dyDescent="0.35">
      <c r="A7" s="20" t="s">
        <v>8</v>
      </c>
      <c r="B7" s="8">
        <f>IF(SUM(C7:BF7)+SUM(C19:BF19)=0,"-",SUM(C7:BF7)+SUM(C19:BF19))</f>
        <v>796</v>
      </c>
      <c r="C7" s="17" t="s">
        <v>2</v>
      </c>
      <c r="D7" s="17">
        <v>6</v>
      </c>
      <c r="E7" s="17" t="s">
        <v>2</v>
      </c>
      <c r="F7" s="17" t="s">
        <v>2</v>
      </c>
      <c r="G7" s="17">
        <v>3</v>
      </c>
      <c r="H7" s="17">
        <v>113</v>
      </c>
      <c r="I7" s="17" t="s">
        <v>2</v>
      </c>
      <c r="J7" s="17">
        <v>1</v>
      </c>
      <c r="K7" s="17" t="s">
        <v>2</v>
      </c>
      <c r="L7" s="17" t="s">
        <v>2</v>
      </c>
      <c r="M7" s="17">
        <v>18</v>
      </c>
      <c r="N7" s="17" t="s">
        <v>2</v>
      </c>
      <c r="O7" s="17">
        <v>8</v>
      </c>
      <c r="P7" s="17">
        <v>3</v>
      </c>
      <c r="Q7" s="17" t="s">
        <v>2</v>
      </c>
      <c r="R7" s="17" t="s">
        <v>2</v>
      </c>
      <c r="S7" s="17">
        <v>15</v>
      </c>
      <c r="T7" s="17">
        <v>30</v>
      </c>
      <c r="U7" s="17">
        <v>3</v>
      </c>
      <c r="V7" s="17" t="s">
        <v>2</v>
      </c>
      <c r="W7" s="17">
        <v>2</v>
      </c>
      <c r="X7" s="17">
        <v>13</v>
      </c>
      <c r="Y7" s="17" t="s">
        <v>2</v>
      </c>
      <c r="Z7" s="17" t="s">
        <v>2</v>
      </c>
      <c r="AA7" s="17" t="s">
        <v>2</v>
      </c>
      <c r="AB7" s="17" t="s">
        <v>2</v>
      </c>
      <c r="AC7" s="19" t="s">
        <v>2</v>
      </c>
      <c r="AD7" s="17">
        <v>1</v>
      </c>
      <c r="AE7" s="18" t="s">
        <v>2</v>
      </c>
      <c r="AF7" s="17" t="s">
        <v>2</v>
      </c>
      <c r="AG7" s="17" t="s">
        <v>2</v>
      </c>
      <c r="AH7" s="17" t="s">
        <v>2</v>
      </c>
      <c r="AI7" s="17" t="s">
        <v>2</v>
      </c>
      <c r="AJ7" s="17">
        <v>2</v>
      </c>
      <c r="AK7" s="17">
        <v>2</v>
      </c>
      <c r="AL7" s="17" t="s">
        <v>2</v>
      </c>
      <c r="AM7" s="17">
        <v>2</v>
      </c>
      <c r="AN7" s="17" t="s">
        <v>2</v>
      </c>
      <c r="AO7" s="17" t="s">
        <v>2</v>
      </c>
      <c r="AP7" s="17">
        <v>8</v>
      </c>
      <c r="AQ7" s="17" t="s">
        <v>2</v>
      </c>
      <c r="AR7" s="17">
        <v>3</v>
      </c>
      <c r="AS7" s="17">
        <v>1</v>
      </c>
      <c r="AT7" s="17" t="s">
        <v>2</v>
      </c>
      <c r="AU7" s="17" t="s">
        <v>2</v>
      </c>
      <c r="AV7" s="17">
        <v>2</v>
      </c>
      <c r="AW7" s="17">
        <v>27</v>
      </c>
      <c r="AX7" s="17" t="s">
        <v>2</v>
      </c>
      <c r="AY7" s="17">
        <v>61</v>
      </c>
      <c r="AZ7" s="17">
        <v>14</v>
      </c>
      <c r="BA7" s="17">
        <v>26</v>
      </c>
      <c r="BB7" s="17">
        <v>4</v>
      </c>
      <c r="BC7" s="17" t="s">
        <v>2</v>
      </c>
      <c r="BD7" s="17" t="s">
        <v>2</v>
      </c>
      <c r="BE7" s="17" t="s">
        <v>2</v>
      </c>
      <c r="BF7" s="17">
        <v>16</v>
      </c>
      <c r="BG7" s="6"/>
    </row>
    <row r="8" spans="1:60" s="3" customFormat="1" ht="16.5" customHeight="1" x14ac:dyDescent="0.35">
      <c r="A8" s="16" t="s">
        <v>7</v>
      </c>
      <c r="B8" s="15">
        <f>IF(SUM(C8:BF8)+SUM(C20:BF20)=0,"-",SUM(C8:BF8)+SUM(C20:BF20))</f>
        <v>1861</v>
      </c>
      <c r="C8" s="13">
        <v>2</v>
      </c>
      <c r="D8" s="13">
        <v>6</v>
      </c>
      <c r="E8" s="13" t="s">
        <v>2</v>
      </c>
      <c r="F8" s="13" t="s">
        <v>2</v>
      </c>
      <c r="G8" s="13">
        <v>14</v>
      </c>
      <c r="H8" s="13">
        <v>274</v>
      </c>
      <c r="I8" s="13">
        <v>11</v>
      </c>
      <c r="J8" s="13">
        <v>2</v>
      </c>
      <c r="K8" s="13" t="s">
        <v>2</v>
      </c>
      <c r="L8" s="13" t="s">
        <v>2</v>
      </c>
      <c r="M8" s="13">
        <v>48</v>
      </c>
      <c r="N8" s="13" t="s">
        <v>2</v>
      </c>
      <c r="O8" s="13">
        <v>43</v>
      </c>
      <c r="P8" s="13">
        <v>9</v>
      </c>
      <c r="Q8" s="13" t="s">
        <v>2</v>
      </c>
      <c r="R8" s="13" t="s">
        <v>2</v>
      </c>
      <c r="S8" s="13">
        <v>19</v>
      </c>
      <c r="T8" s="13">
        <v>69</v>
      </c>
      <c r="U8" s="13" t="s">
        <v>2</v>
      </c>
      <c r="V8" s="13" t="s">
        <v>2</v>
      </c>
      <c r="W8" s="13" t="s">
        <v>2</v>
      </c>
      <c r="X8" s="13">
        <v>37</v>
      </c>
      <c r="Y8" s="13">
        <v>2</v>
      </c>
      <c r="Z8" s="13">
        <v>1</v>
      </c>
      <c r="AA8" s="13" t="s">
        <v>2</v>
      </c>
      <c r="AB8" s="13" t="s">
        <v>2</v>
      </c>
      <c r="AC8" s="13" t="s">
        <v>2</v>
      </c>
      <c r="AD8" s="13">
        <v>2</v>
      </c>
      <c r="AE8" s="13" t="s">
        <v>2</v>
      </c>
      <c r="AF8" s="13" t="s">
        <v>2</v>
      </c>
      <c r="AG8" s="13" t="s">
        <v>2</v>
      </c>
      <c r="AH8" s="13" t="s">
        <v>2</v>
      </c>
      <c r="AI8" s="13" t="s">
        <v>2</v>
      </c>
      <c r="AJ8" s="13">
        <v>7</v>
      </c>
      <c r="AK8" s="13">
        <v>12</v>
      </c>
      <c r="AL8" s="13" t="s">
        <v>2</v>
      </c>
      <c r="AM8" s="13">
        <v>3</v>
      </c>
      <c r="AN8" s="13" t="s">
        <v>2</v>
      </c>
      <c r="AO8" s="13" t="s">
        <v>2</v>
      </c>
      <c r="AP8" s="13">
        <v>14</v>
      </c>
      <c r="AQ8" s="13" t="s">
        <v>2</v>
      </c>
      <c r="AR8" s="13">
        <v>3</v>
      </c>
      <c r="AS8" s="13">
        <v>5</v>
      </c>
      <c r="AT8" s="14">
        <v>1</v>
      </c>
      <c r="AU8" s="14" t="s">
        <v>2</v>
      </c>
      <c r="AV8" s="14">
        <v>4</v>
      </c>
      <c r="AW8" s="14">
        <v>39</v>
      </c>
      <c r="AX8" s="14" t="s">
        <v>2</v>
      </c>
      <c r="AY8" s="14">
        <v>137</v>
      </c>
      <c r="AZ8" s="14">
        <v>36</v>
      </c>
      <c r="BA8" s="14">
        <v>63</v>
      </c>
      <c r="BB8" s="14">
        <v>17</v>
      </c>
      <c r="BC8" s="14" t="s">
        <v>2</v>
      </c>
      <c r="BD8" s="14" t="s">
        <v>2</v>
      </c>
      <c r="BE8" s="14" t="s">
        <v>2</v>
      </c>
      <c r="BF8" s="13">
        <v>59</v>
      </c>
    </row>
    <row r="9" spans="1:60" s="3" customFormat="1" ht="33" customHeight="1" x14ac:dyDescent="0.35">
      <c r="A9" s="12" t="s">
        <v>6</v>
      </c>
      <c r="B9" s="8">
        <f t="shared" ref="B9:AG9" si="2">B10</f>
        <v>300</v>
      </c>
      <c r="C9" s="8" t="str">
        <f t="shared" si="2"/>
        <v>-</v>
      </c>
      <c r="D9" s="8">
        <f t="shared" si="2"/>
        <v>3</v>
      </c>
      <c r="E9" s="8" t="str">
        <f t="shared" si="2"/>
        <v>-</v>
      </c>
      <c r="F9" s="8" t="str">
        <f t="shared" si="2"/>
        <v>-</v>
      </c>
      <c r="G9" s="8">
        <f t="shared" si="2"/>
        <v>1</v>
      </c>
      <c r="H9" s="8">
        <f t="shared" si="2"/>
        <v>37</v>
      </c>
      <c r="I9" s="8" t="str">
        <f t="shared" si="2"/>
        <v>-</v>
      </c>
      <c r="J9" s="8" t="str">
        <f t="shared" si="2"/>
        <v>-</v>
      </c>
      <c r="K9" s="8" t="str">
        <f t="shared" si="2"/>
        <v>-</v>
      </c>
      <c r="L9" s="8" t="str">
        <f t="shared" si="2"/>
        <v>-</v>
      </c>
      <c r="M9" s="8">
        <f t="shared" si="2"/>
        <v>6</v>
      </c>
      <c r="N9" s="8" t="str">
        <f t="shared" si="2"/>
        <v>-</v>
      </c>
      <c r="O9" s="8">
        <f t="shared" si="2"/>
        <v>6</v>
      </c>
      <c r="P9" s="8">
        <f t="shared" si="2"/>
        <v>4</v>
      </c>
      <c r="Q9" s="8" t="str">
        <f t="shared" si="2"/>
        <v>-</v>
      </c>
      <c r="R9" s="8" t="str">
        <f t="shared" si="2"/>
        <v>-</v>
      </c>
      <c r="S9" s="8">
        <f t="shared" si="2"/>
        <v>2</v>
      </c>
      <c r="T9" s="8">
        <f t="shared" si="2"/>
        <v>16</v>
      </c>
      <c r="U9" s="8" t="str">
        <f t="shared" si="2"/>
        <v>-</v>
      </c>
      <c r="V9" s="8" t="str">
        <f t="shared" si="2"/>
        <v>-</v>
      </c>
      <c r="W9" s="8" t="str">
        <f t="shared" si="2"/>
        <v>-</v>
      </c>
      <c r="X9" s="8">
        <f t="shared" si="2"/>
        <v>6</v>
      </c>
      <c r="Y9" s="8" t="str">
        <f t="shared" si="2"/>
        <v>-</v>
      </c>
      <c r="Z9" s="8" t="str">
        <f t="shared" si="2"/>
        <v>-</v>
      </c>
      <c r="AA9" s="8" t="str">
        <f t="shared" si="2"/>
        <v>-</v>
      </c>
      <c r="AB9" s="8" t="str">
        <f t="shared" si="2"/>
        <v>-</v>
      </c>
      <c r="AC9" s="8" t="str">
        <f t="shared" si="2"/>
        <v>-</v>
      </c>
      <c r="AD9" s="8">
        <f t="shared" si="2"/>
        <v>1</v>
      </c>
      <c r="AE9" s="8" t="str">
        <f t="shared" si="2"/>
        <v>-</v>
      </c>
      <c r="AF9" s="8" t="str">
        <f t="shared" si="2"/>
        <v>-</v>
      </c>
      <c r="AG9" s="8" t="str">
        <f t="shared" si="2"/>
        <v>-</v>
      </c>
      <c r="AH9" s="8" t="str">
        <f t="shared" ref="AH9:BM9" si="3">AH10</f>
        <v>-</v>
      </c>
      <c r="AI9" s="8" t="str">
        <f t="shared" si="3"/>
        <v>-</v>
      </c>
      <c r="AJ9" s="8">
        <f t="shared" si="3"/>
        <v>1</v>
      </c>
      <c r="AK9" s="8">
        <f t="shared" si="3"/>
        <v>5</v>
      </c>
      <c r="AL9" s="8" t="str">
        <f t="shared" si="3"/>
        <v>-</v>
      </c>
      <c r="AM9" s="8" t="str">
        <f t="shared" si="3"/>
        <v>-</v>
      </c>
      <c r="AN9" s="8" t="str">
        <f t="shared" si="3"/>
        <v>-</v>
      </c>
      <c r="AO9" s="8" t="str">
        <f t="shared" si="3"/>
        <v>-</v>
      </c>
      <c r="AP9" s="8">
        <f t="shared" si="3"/>
        <v>1</v>
      </c>
      <c r="AQ9" s="8" t="str">
        <f t="shared" si="3"/>
        <v>-</v>
      </c>
      <c r="AR9" s="8">
        <f t="shared" si="3"/>
        <v>1</v>
      </c>
      <c r="AS9" s="8">
        <f t="shared" si="3"/>
        <v>3</v>
      </c>
      <c r="AT9" s="8">
        <f t="shared" si="3"/>
        <v>1</v>
      </c>
      <c r="AU9" s="8" t="str">
        <f t="shared" si="3"/>
        <v>-</v>
      </c>
      <c r="AV9" s="8">
        <f t="shared" si="3"/>
        <v>1</v>
      </c>
      <c r="AW9" s="8">
        <f t="shared" si="3"/>
        <v>9</v>
      </c>
      <c r="AX9" s="8" t="str">
        <f t="shared" si="3"/>
        <v>-</v>
      </c>
      <c r="AY9" s="8">
        <f t="shared" si="3"/>
        <v>16</v>
      </c>
      <c r="AZ9" s="8">
        <f t="shared" si="3"/>
        <v>3</v>
      </c>
      <c r="BA9" s="8">
        <f t="shared" si="3"/>
        <v>12</v>
      </c>
      <c r="BB9" s="8">
        <f t="shared" si="3"/>
        <v>1</v>
      </c>
      <c r="BC9" s="8">
        <f t="shared" si="3"/>
        <v>1</v>
      </c>
      <c r="BD9" s="8" t="str">
        <f t="shared" si="3"/>
        <v>-</v>
      </c>
      <c r="BE9" s="8" t="str">
        <f t="shared" si="3"/>
        <v>-</v>
      </c>
      <c r="BF9" s="8">
        <f t="shared" si="3"/>
        <v>18</v>
      </c>
    </row>
    <row r="10" spans="1:60" s="6" customFormat="1" ht="16.5" customHeight="1" x14ac:dyDescent="0.35">
      <c r="A10" s="9" t="s">
        <v>5</v>
      </c>
      <c r="B10" s="8">
        <v>300</v>
      </c>
      <c r="C10" s="11" t="s">
        <v>2</v>
      </c>
      <c r="D10" s="11">
        <v>3</v>
      </c>
      <c r="E10" s="11" t="s">
        <v>2</v>
      </c>
      <c r="F10" s="11" t="s">
        <v>2</v>
      </c>
      <c r="G10" s="11">
        <v>1</v>
      </c>
      <c r="H10" s="11">
        <v>37</v>
      </c>
      <c r="I10" s="11" t="s">
        <v>2</v>
      </c>
      <c r="J10" s="11" t="s">
        <v>2</v>
      </c>
      <c r="K10" s="11" t="s">
        <v>2</v>
      </c>
      <c r="L10" s="11" t="s">
        <v>2</v>
      </c>
      <c r="M10" s="11">
        <v>6</v>
      </c>
      <c r="N10" s="11" t="s">
        <v>2</v>
      </c>
      <c r="O10" s="11">
        <v>6</v>
      </c>
      <c r="P10" s="11">
        <v>4</v>
      </c>
      <c r="Q10" s="11" t="s">
        <v>2</v>
      </c>
      <c r="R10" s="11" t="s">
        <v>2</v>
      </c>
      <c r="S10" s="11">
        <v>2</v>
      </c>
      <c r="T10" s="11">
        <v>16</v>
      </c>
      <c r="U10" s="11" t="s">
        <v>2</v>
      </c>
      <c r="V10" s="11" t="s">
        <v>2</v>
      </c>
      <c r="W10" s="11" t="s">
        <v>2</v>
      </c>
      <c r="X10" s="11">
        <v>6</v>
      </c>
      <c r="Y10" s="11" t="s">
        <v>2</v>
      </c>
      <c r="Z10" s="11" t="s">
        <v>2</v>
      </c>
      <c r="AA10" s="11" t="s">
        <v>2</v>
      </c>
      <c r="AB10" s="11" t="s">
        <v>2</v>
      </c>
      <c r="AC10" s="11" t="s">
        <v>2</v>
      </c>
      <c r="AD10" s="11">
        <v>1</v>
      </c>
      <c r="AE10" s="11" t="s">
        <v>2</v>
      </c>
      <c r="AF10" s="11" t="s">
        <v>2</v>
      </c>
      <c r="AG10" s="11" t="s">
        <v>2</v>
      </c>
      <c r="AH10" s="11" t="s">
        <v>2</v>
      </c>
      <c r="AI10" s="11" t="s">
        <v>2</v>
      </c>
      <c r="AJ10" s="11">
        <v>1</v>
      </c>
      <c r="AK10" s="11">
        <v>5</v>
      </c>
      <c r="AL10" s="11" t="s">
        <v>2</v>
      </c>
      <c r="AM10" s="11" t="s">
        <v>2</v>
      </c>
      <c r="AN10" s="11" t="s">
        <v>2</v>
      </c>
      <c r="AO10" s="11" t="s">
        <v>2</v>
      </c>
      <c r="AP10" s="11">
        <v>1</v>
      </c>
      <c r="AQ10" s="11" t="s">
        <v>2</v>
      </c>
      <c r="AR10" s="11">
        <v>1</v>
      </c>
      <c r="AS10" s="11">
        <v>3</v>
      </c>
      <c r="AT10" s="11">
        <v>1</v>
      </c>
      <c r="AU10" s="11" t="s">
        <v>2</v>
      </c>
      <c r="AV10" s="11">
        <v>1</v>
      </c>
      <c r="AW10" s="11">
        <v>9</v>
      </c>
      <c r="AX10" s="11" t="s">
        <v>2</v>
      </c>
      <c r="AY10" s="11">
        <v>16</v>
      </c>
      <c r="AZ10" s="11">
        <v>3</v>
      </c>
      <c r="BA10" s="11">
        <v>12</v>
      </c>
      <c r="BB10" s="11">
        <v>1</v>
      </c>
      <c r="BC10" s="11">
        <v>1</v>
      </c>
      <c r="BD10" s="11" t="s">
        <v>2</v>
      </c>
      <c r="BE10" s="11" t="s">
        <v>2</v>
      </c>
      <c r="BF10" s="11">
        <v>18</v>
      </c>
    </row>
    <row r="11" spans="1:60" s="6" customFormat="1" ht="33" customHeight="1" x14ac:dyDescent="0.35">
      <c r="A11" s="10" t="s">
        <v>4</v>
      </c>
      <c r="B11" s="8">
        <v>214</v>
      </c>
      <c r="C11" s="8" t="str">
        <f t="shared" ref="C11:AH11" si="4">C12</f>
        <v>-</v>
      </c>
      <c r="D11" s="8" t="str">
        <f t="shared" si="4"/>
        <v>-</v>
      </c>
      <c r="E11" s="8" t="str">
        <f t="shared" si="4"/>
        <v>-</v>
      </c>
      <c r="F11" s="8" t="str">
        <f t="shared" si="4"/>
        <v>-</v>
      </c>
      <c r="G11" s="8">
        <f t="shared" si="4"/>
        <v>2</v>
      </c>
      <c r="H11" s="8">
        <f t="shared" si="4"/>
        <v>41</v>
      </c>
      <c r="I11" s="8">
        <f t="shared" si="4"/>
        <v>3</v>
      </c>
      <c r="J11" s="8" t="str">
        <f t="shared" si="4"/>
        <v>-</v>
      </c>
      <c r="K11" s="8" t="str">
        <f t="shared" si="4"/>
        <v>-</v>
      </c>
      <c r="L11" s="8" t="str">
        <f t="shared" si="4"/>
        <v>-</v>
      </c>
      <c r="M11" s="8">
        <f t="shared" si="4"/>
        <v>8</v>
      </c>
      <c r="N11" s="8" t="str">
        <f t="shared" si="4"/>
        <v>-</v>
      </c>
      <c r="O11" s="8">
        <f t="shared" si="4"/>
        <v>6</v>
      </c>
      <c r="P11" s="8" t="str">
        <f t="shared" si="4"/>
        <v>-</v>
      </c>
      <c r="Q11" s="8" t="str">
        <f t="shared" si="4"/>
        <v>-</v>
      </c>
      <c r="R11" s="8" t="str">
        <f t="shared" si="4"/>
        <v>-</v>
      </c>
      <c r="S11" s="8">
        <f t="shared" si="4"/>
        <v>5</v>
      </c>
      <c r="T11" s="8">
        <f t="shared" si="4"/>
        <v>9</v>
      </c>
      <c r="U11" s="8" t="str">
        <f t="shared" si="4"/>
        <v>-</v>
      </c>
      <c r="V11" s="8" t="str">
        <f t="shared" si="4"/>
        <v>-</v>
      </c>
      <c r="W11" s="8" t="str">
        <f t="shared" si="4"/>
        <v>-</v>
      </c>
      <c r="X11" s="8">
        <f t="shared" si="4"/>
        <v>8</v>
      </c>
      <c r="Y11" s="8">
        <f t="shared" si="4"/>
        <v>1</v>
      </c>
      <c r="Z11" s="8">
        <f t="shared" si="4"/>
        <v>1</v>
      </c>
      <c r="AA11" s="8" t="str">
        <f t="shared" si="4"/>
        <v>-</v>
      </c>
      <c r="AB11" s="8" t="str">
        <f t="shared" si="4"/>
        <v>-</v>
      </c>
      <c r="AC11" s="8" t="str">
        <f t="shared" si="4"/>
        <v>-</v>
      </c>
      <c r="AD11" s="8" t="str">
        <f t="shared" si="4"/>
        <v>-</v>
      </c>
      <c r="AE11" s="8" t="str">
        <f t="shared" si="4"/>
        <v>-</v>
      </c>
      <c r="AF11" s="8" t="str">
        <f t="shared" si="4"/>
        <v>-</v>
      </c>
      <c r="AG11" s="8" t="str">
        <f t="shared" si="4"/>
        <v>-</v>
      </c>
      <c r="AH11" s="8" t="str">
        <f t="shared" si="4"/>
        <v>-</v>
      </c>
      <c r="AI11" s="8" t="str">
        <f t="shared" ref="AI11:BN11" si="5">AI12</f>
        <v>-</v>
      </c>
      <c r="AJ11" s="8">
        <f t="shared" si="5"/>
        <v>1</v>
      </c>
      <c r="AK11" s="8" t="str">
        <f t="shared" si="5"/>
        <v>-</v>
      </c>
      <c r="AL11" s="8" t="str">
        <f t="shared" si="5"/>
        <v>-</v>
      </c>
      <c r="AM11" s="8">
        <f t="shared" si="5"/>
        <v>1</v>
      </c>
      <c r="AN11" s="8" t="str">
        <f t="shared" si="5"/>
        <v>-</v>
      </c>
      <c r="AO11" s="8" t="str">
        <f t="shared" si="5"/>
        <v>-</v>
      </c>
      <c r="AP11" s="8">
        <f t="shared" si="5"/>
        <v>1</v>
      </c>
      <c r="AQ11" s="8" t="str">
        <f t="shared" si="5"/>
        <v>-</v>
      </c>
      <c r="AR11" s="8" t="str">
        <f t="shared" si="5"/>
        <v>-</v>
      </c>
      <c r="AS11" s="8">
        <f t="shared" si="5"/>
        <v>3</v>
      </c>
      <c r="AT11" s="8">
        <f t="shared" si="5"/>
        <v>2</v>
      </c>
      <c r="AU11" s="8" t="str">
        <f t="shared" si="5"/>
        <v>-</v>
      </c>
      <c r="AV11" s="8" t="str">
        <f t="shared" si="5"/>
        <v>-</v>
      </c>
      <c r="AW11" s="8">
        <f t="shared" si="5"/>
        <v>2</v>
      </c>
      <c r="AX11" s="8" t="str">
        <f t="shared" si="5"/>
        <v>-</v>
      </c>
      <c r="AY11" s="8">
        <f t="shared" si="5"/>
        <v>11</v>
      </c>
      <c r="AZ11" s="8">
        <f t="shared" si="5"/>
        <v>2</v>
      </c>
      <c r="BA11" s="8">
        <f t="shared" si="5"/>
        <v>5</v>
      </c>
      <c r="BB11" s="8" t="str">
        <f t="shared" si="5"/>
        <v>-</v>
      </c>
      <c r="BC11" s="8" t="str">
        <f t="shared" si="5"/>
        <v>-</v>
      </c>
      <c r="BD11" s="8" t="str">
        <f t="shared" si="5"/>
        <v>-</v>
      </c>
      <c r="BE11" s="8" t="str">
        <f t="shared" si="5"/>
        <v>-</v>
      </c>
      <c r="BF11" s="8">
        <f t="shared" si="5"/>
        <v>4</v>
      </c>
    </row>
    <row r="12" spans="1:60" s="6" customFormat="1" ht="16.5" customHeight="1" x14ac:dyDescent="0.35">
      <c r="A12" s="9" t="s">
        <v>3</v>
      </c>
      <c r="B12" s="8">
        <v>116</v>
      </c>
      <c r="C12" s="7" t="s">
        <v>68</v>
      </c>
      <c r="D12" s="7" t="s">
        <v>68</v>
      </c>
      <c r="E12" s="7" t="s">
        <v>68</v>
      </c>
      <c r="F12" s="7" t="s">
        <v>68</v>
      </c>
      <c r="G12" s="7">
        <v>2</v>
      </c>
      <c r="H12" s="7">
        <v>41</v>
      </c>
      <c r="I12" s="7">
        <v>3</v>
      </c>
      <c r="J12" s="7" t="s">
        <v>68</v>
      </c>
      <c r="K12" s="7" t="s">
        <v>68</v>
      </c>
      <c r="L12" s="7" t="s">
        <v>68</v>
      </c>
      <c r="M12" s="7">
        <v>8</v>
      </c>
      <c r="N12" s="7" t="s">
        <v>68</v>
      </c>
      <c r="O12" s="7">
        <v>6</v>
      </c>
      <c r="P12" s="7" t="s">
        <v>68</v>
      </c>
      <c r="Q12" s="7" t="s">
        <v>68</v>
      </c>
      <c r="R12" s="7" t="s">
        <v>68</v>
      </c>
      <c r="S12" s="7">
        <v>5</v>
      </c>
      <c r="T12" s="7">
        <v>9</v>
      </c>
      <c r="U12" s="7" t="s">
        <v>68</v>
      </c>
      <c r="V12" s="7" t="s">
        <v>68</v>
      </c>
      <c r="W12" s="7" t="s">
        <v>68</v>
      </c>
      <c r="X12" s="7">
        <v>8</v>
      </c>
      <c r="Y12" s="7">
        <v>1</v>
      </c>
      <c r="Z12" s="7">
        <v>1</v>
      </c>
      <c r="AA12" s="7" t="s">
        <v>68</v>
      </c>
      <c r="AB12" s="7" t="s">
        <v>68</v>
      </c>
      <c r="AC12" s="7" t="s">
        <v>68</v>
      </c>
      <c r="AD12" s="7" t="s">
        <v>68</v>
      </c>
      <c r="AE12" s="7" t="s">
        <v>68</v>
      </c>
      <c r="AF12" s="7" t="s">
        <v>68</v>
      </c>
      <c r="AG12" s="7" t="s">
        <v>68</v>
      </c>
      <c r="AH12" s="7" t="s">
        <v>68</v>
      </c>
      <c r="AI12" s="7" t="s">
        <v>68</v>
      </c>
      <c r="AJ12" s="7">
        <v>1</v>
      </c>
      <c r="AK12" s="7" t="s">
        <v>68</v>
      </c>
      <c r="AL12" s="7" t="s">
        <v>68</v>
      </c>
      <c r="AM12" s="7">
        <v>1</v>
      </c>
      <c r="AN12" s="7" t="s">
        <v>68</v>
      </c>
      <c r="AO12" s="7" t="s">
        <v>68</v>
      </c>
      <c r="AP12" s="7">
        <v>1</v>
      </c>
      <c r="AQ12" s="7" t="s">
        <v>68</v>
      </c>
      <c r="AR12" s="7" t="s">
        <v>68</v>
      </c>
      <c r="AS12" s="7">
        <v>3</v>
      </c>
      <c r="AT12" s="7">
        <v>2</v>
      </c>
      <c r="AU12" s="7" t="s">
        <v>68</v>
      </c>
      <c r="AV12" s="7" t="s">
        <v>68</v>
      </c>
      <c r="AW12" s="7">
        <v>2</v>
      </c>
      <c r="AX12" s="7" t="s">
        <v>68</v>
      </c>
      <c r="AY12" s="7">
        <v>11</v>
      </c>
      <c r="AZ12" s="7">
        <v>2</v>
      </c>
      <c r="BA12" s="7">
        <v>5</v>
      </c>
      <c r="BB12" s="7" t="s">
        <v>68</v>
      </c>
      <c r="BC12" s="7" t="s">
        <v>68</v>
      </c>
      <c r="BD12" s="7" t="s">
        <v>68</v>
      </c>
      <c r="BE12" s="7" t="s">
        <v>68</v>
      </c>
      <c r="BF12" s="7">
        <v>4</v>
      </c>
    </row>
    <row r="13" spans="1:60" s="3" customFormat="1" ht="16.5" customHeight="1" x14ac:dyDescent="0.3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60" ht="16.5" customHeight="1" x14ac:dyDescent="0.35">
      <c r="A14" s="58"/>
      <c r="B14" s="57"/>
      <c r="C14" s="56" t="s">
        <v>67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4"/>
      <c r="AQ14" s="54"/>
      <c r="AR14" s="54"/>
      <c r="AS14" s="54"/>
      <c r="AT14" s="54"/>
      <c r="AU14" s="54"/>
      <c r="AV14" s="53"/>
      <c r="AW14" s="53"/>
      <c r="AX14" s="52"/>
      <c r="AY14" s="52"/>
      <c r="AZ14" s="52"/>
      <c r="BA14" s="52"/>
      <c r="BB14" s="52"/>
      <c r="BC14" s="52"/>
      <c r="BD14" s="52"/>
      <c r="BE14" s="52"/>
      <c r="BF14" s="51"/>
    </row>
    <row r="15" spans="1:60" ht="16.5" customHeight="1" x14ac:dyDescent="0.35">
      <c r="A15" s="50"/>
      <c r="B15" s="49"/>
      <c r="C15" s="45">
        <v>57</v>
      </c>
      <c r="D15" s="45">
        <v>58</v>
      </c>
      <c r="E15" s="45">
        <v>59</v>
      </c>
      <c r="F15" s="45">
        <v>60</v>
      </c>
      <c r="G15" s="45">
        <v>61</v>
      </c>
      <c r="H15" s="45">
        <v>62</v>
      </c>
      <c r="I15" s="45">
        <v>63</v>
      </c>
      <c r="J15" s="45">
        <v>64</v>
      </c>
      <c r="K15" s="45">
        <v>65</v>
      </c>
      <c r="L15" s="45">
        <v>66</v>
      </c>
      <c r="M15" s="45">
        <v>67</v>
      </c>
      <c r="N15" s="45">
        <v>68</v>
      </c>
      <c r="O15" s="45">
        <v>69</v>
      </c>
      <c r="P15" s="45">
        <v>70</v>
      </c>
      <c r="Q15" s="45">
        <v>71</v>
      </c>
      <c r="R15" s="45">
        <v>72</v>
      </c>
      <c r="S15" s="45">
        <v>73</v>
      </c>
      <c r="T15" s="45">
        <v>74</v>
      </c>
      <c r="U15" s="45">
        <v>75</v>
      </c>
      <c r="V15" s="45">
        <v>76</v>
      </c>
      <c r="W15" s="44">
        <v>77</v>
      </c>
      <c r="X15" s="48">
        <v>78</v>
      </c>
      <c r="Y15" s="45">
        <v>79</v>
      </c>
      <c r="Z15" s="45">
        <v>80</v>
      </c>
      <c r="AA15" s="45">
        <v>81</v>
      </c>
      <c r="AB15" s="45">
        <v>82</v>
      </c>
      <c r="AC15" s="45">
        <v>83</v>
      </c>
      <c r="AD15" s="47">
        <v>84</v>
      </c>
      <c r="AE15" s="46">
        <v>85</v>
      </c>
      <c r="AF15" s="45">
        <v>86</v>
      </c>
      <c r="AG15" s="45">
        <v>87</v>
      </c>
      <c r="AH15" s="45">
        <v>88</v>
      </c>
      <c r="AI15" s="45">
        <v>89</v>
      </c>
      <c r="AJ15" s="45">
        <v>90</v>
      </c>
      <c r="AK15" s="45">
        <v>91</v>
      </c>
      <c r="AL15" s="45">
        <v>92</v>
      </c>
      <c r="AM15" s="45">
        <v>93</v>
      </c>
      <c r="AN15" s="45">
        <v>94</v>
      </c>
      <c r="AO15" s="45">
        <v>95</v>
      </c>
      <c r="AP15" s="45">
        <v>96</v>
      </c>
      <c r="AQ15" s="45">
        <v>97</v>
      </c>
      <c r="AR15" s="45">
        <v>98</v>
      </c>
      <c r="AS15" s="45">
        <v>99</v>
      </c>
      <c r="AT15" s="45">
        <v>100</v>
      </c>
      <c r="AU15" s="44">
        <v>101</v>
      </c>
      <c r="AV15" s="43">
        <v>102</v>
      </c>
      <c r="AW15" s="43">
        <v>103</v>
      </c>
      <c r="AX15" s="43">
        <v>104</v>
      </c>
      <c r="AY15" s="43">
        <v>105</v>
      </c>
      <c r="AZ15" s="43">
        <v>106</v>
      </c>
      <c r="BA15" s="43">
        <v>107</v>
      </c>
      <c r="BB15" s="43">
        <v>108</v>
      </c>
      <c r="BC15" s="43">
        <v>109</v>
      </c>
      <c r="BD15" s="43">
        <v>110</v>
      </c>
      <c r="BE15" s="43"/>
      <c r="BF15" s="43"/>
      <c r="BG15" s="42"/>
      <c r="BH15" s="42"/>
    </row>
    <row r="16" spans="1:60" s="32" customFormat="1" ht="214.5" customHeight="1" x14ac:dyDescent="0.15">
      <c r="A16" s="41"/>
      <c r="B16" s="40" t="s">
        <v>66</v>
      </c>
      <c r="C16" s="35" t="s">
        <v>65</v>
      </c>
      <c r="D16" s="35" t="s">
        <v>64</v>
      </c>
      <c r="E16" s="35" t="s">
        <v>63</v>
      </c>
      <c r="F16" s="35" t="s">
        <v>62</v>
      </c>
      <c r="G16" s="35" t="s">
        <v>61</v>
      </c>
      <c r="H16" s="35" t="s">
        <v>60</v>
      </c>
      <c r="I16" s="35" t="s">
        <v>59</v>
      </c>
      <c r="J16" s="35" t="s">
        <v>58</v>
      </c>
      <c r="K16" s="35" t="s">
        <v>57</v>
      </c>
      <c r="L16" s="35" t="s">
        <v>56</v>
      </c>
      <c r="M16" s="35" t="s">
        <v>55</v>
      </c>
      <c r="N16" s="35" t="s">
        <v>54</v>
      </c>
      <c r="O16" s="35" t="s">
        <v>53</v>
      </c>
      <c r="P16" s="35" t="s">
        <v>52</v>
      </c>
      <c r="Q16" s="35" t="s">
        <v>51</v>
      </c>
      <c r="R16" s="35" t="s">
        <v>50</v>
      </c>
      <c r="S16" s="35" t="s">
        <v>49</v>
      </c>
      <c r="T16" s="35" t="s">
        <v>48</v>
      </c>
      <c r="U16" s="35" t="s">
        <v>47</v>
      </c>
      <c r="V16" s="35" t="s">
        <v>46</v>
      </c>
      <c r="W16" s="34" t="s">
        <v>45</v>
      </c>
      <c r="X16" s="39" t="s">
        <v>44</v>
      </c>
      <c r="Y16" s="35" t="s">
        <v>43</v>
      </c>
      <c r="Z16" s="35" t="s">
        <v>42</v>
      </c>
      <c r="AA16" s="35" t="s">
        <v>41</v>
      </c>
      <c r="AB16" s="35" t="s">
        <v>40</v>
      </c>
      <c r="AC16" s="35" t="s">
        <v>39</v>
      </c>
      <c r="AD16" s="38" t="s">
        <v>38</v>
      </c>
      <c r="AE16" s="37" t="s">
        <v>37</v>
      </c>
      <c r="AF16" s="35" t="s">
        <v>36</v>
      </c>
      <c r="AG16" s="35" t="s">
        <v>35</v>
      </c>
      <c r="AH16" s="35" t="s">
        <v>34</v>
      </c>
      <c r="AI16" s="35" t="s">
        <v>33</v>
      </c>
      <c r="AJ16" s="35" t="s">
        <v>32</v>
      </c>
      <c r="AK16" s="35" t="s">
        <v>31</v>
      </c>
      <c r="AL16" s="35" t="s">
        <v>30</v>
      </c>
      <c r="AM16" s="35" t="s">
        <v>29</v>
      </c>
      <c r="AN16" s="35" t="s">
        <v>28</v>
      </c>
      <c r="AO16" s="35" t="s">
        <v>27</v>
      </c>
      <c r="AP16" s="35" t="s">
        <v>26</v>
      </c>
      <c r="AQ16" s="35" t="s">
        <v>25</v>
      </c>
      <c r="AR16" s="36" t="s">
        <v>24</v>
      </c>
      <c r="AS16" s="35" t="s">
        <v>23</v>
      </c>
      <c r="AT16" s="35" t="s">
        <v>22</v>
      </c>
      <c r="AU16" s="34" t="s">
        <v>21</v>
      </c>
      <c r="AV16" s="33" t="s">
        <v>20</v>
      </c>
      <c r="AW16" s="33" t="s">
        <v>19</v>
      </c>
      <c r="AX16" s="33" t="s">
        <v>18</v>
      </c>
      <c r="AY16" s="33" t="s">
        <v>17</v>
      </c>
      <c r="AZ16" s="33" t="s">
        <v>16</v>
      </c>
      <c r="BA16" s="33" t="s">
        <v>15</v>
      </c>
      <c r="BB16" s="33" t="s">
        <v>14</v>
      </c>
      <c r="BC16" s="33" t="s">
        <v>13</v>
      </c>
      <c r="BD16" s="33" t="s">
        <v>12</v>
      </c>
      <c r="BE16" s="33"/>
      <c r="BF16" s="33"/>
    </row>
    <row r="17" spans="1:59" ht="16.5" customHeight="1" x14ac:dyDescent="0.35">
      <c r="A17" s="31" t="s">
        <v>11</v>
      </c>
      <c r="B17" s="30">
        <v>46339</v>
      </c>
      <c r="C17" s="26">
        <v>1253</v>
      </c>
      <c r="D17" s="26">
        <v>1130</v>
      </c>
      <c r="E17" s="26" t="s">
        <v>2</v>
      </c>
      <c r="F17" s="26">
        <v>522</v>
      </c>
      <c r="G17" s="26">
        <v>6</v>
      </c>
      <c r="H17" s="26" t="s">
        <v>2</v>
      </c>
      <c r="I17" s="26">
        <v>1326</v>
      </c>
      <c r="J17" s="26">
        <v>2</v>
      </c>
      <c r="K17" s="26">
        <v>92</v>
      </c>
      <c r="L17" s="26" t="s">
        <v>2</v>
      </c>
      <c r="M17" s="26">
        <v>3</v>
      </c>
      <c r="N17" s="26">
        <v>102</v>
      </c>
      <c r="O17" s="26">
        <v>2091</v>
      </c>
      <c r="P17" s="26">
        <v>60</v>
      </c>
      <c r="Q17" s="26">
        <v>934</v>
      </c>
      <c r="R17" s="26">
        <v>220</v>
      </c>
      <c r="S17" s="26">
        <v>32</v>
      </c>
      <c r="T17" s="26">
        <v>62</v>
      </c>
      <c r="U17" s="26">
        <v>55</v>
      </c>
      <c r="V17" s="26">
        <v>13</v>
      </c>
      <c r="W17" s="25">
        <v>233</v>
      </c>
      <c r="X17" s="29">
        <v>736</v>
      </c>
      <c r="Y17" s="26">
        <v>7</v>
      </c>
      <c r="Z17" s="26" t="s">
        <v>2</v>
      </c>
      <c r="AA17" s="26" t="s">
        <v>2</v>
      </c>
      <c r="AB17" s="26" t="s">
        <v>2</v>
      </c>
      <c r="AC17" s="26">
        <v>1</v>
      </c>
      <c r="AD17" s="28">
        <v>1649</v>
      </c>
      <c r="AE17" s="27">
        <v>818</v>
      </c>
      <c r="AF17" s="26">
        <v>94</v>
      </c>
      <c r="AG17" s="26">
        <v>1</v>
      </c>
      <c r="AH17" s="26">
        <v>77</v>
      </c>
      <c r="AI17" s="26">
        <v>30</v>
      </c>
      <c r="AJ17" s="26">
        <v>1123</v>
      </c>
      <c r="AK17" s="26">
        <v>3</v>
      </c>
      <c r="AL17" s="26" t="s">
        <v>10</v>
      </c>
      <c r="AM17" s="26">
        <v>1571</v>
      </c>
      <c r="AN17" s="26">
        <v>2</v>
      </c>
      <c r="AO17" s="26">
        <v>21</v>
      </c>
      <c r="AP17" s="26">
        <v>2236</v>
      </c>
      <c r="AQ17" s="26">
        <v>7413</v>
      </c>
      <c r="AR17" s="26">
        <v>1</v>
      </c>
      <c r="AS17" s="26" t="s">
        <v>10</v>
      </c>
      <c r="AT17" s="26" t="s">
        <v>10</v>
      </c>
      <c r="AU17" s="25" t="s">
        <v>2</v>
      </c>
      <c r="AV17" s="25" t="s">
        <v>2</v>
      </c>
      <c r="AW17" s="25" t="s">
        <v>2</v>
      </c>
      <c r="AX17" s="25" t="s">
        <v>2</v>
      </c>
      <c r="AY17" s="25" t="s">
        <v>2</v>
      </c>
      <c r="AZ17" s="25" t="s">
        <v>2</v>
      </c>
      <c r="BA17" s="25" t="s">
        <v>2</v>
      </c>
      <c r="BB17" s="25" t="s">
        <v>2</v>
      </c>
      <c r="BC17" s="25" t="s">
        <v>2</v>
      </c>
      <c r="BD17" s="25" t="s">
        <v>2</v>
      </c>
      <c r="BE17" s="25" t="s">
        <v>2</v>
      </c>
      <c r="BF17" s="25" t="s">
        <v>2</v>
      </c>
      <c r="BG17" s="6"/>
    </row>
    <row r="18" spans="1:59" ht="33" customHeight="1" x14ac:dyDescent="0.35">
      <c r="A18" s="24" t="s">
        <v>9</v>
      </c>
      <c r="B18" s="8">
        <f>B6</f>
        <v>2657</v>
      </c>
      <c r="C18" s="21">
        <f t="shared" ref="C18:AH18" si="6">IF(SUM(C19,C20)=0,"-",SUM(C19,C20))</f>
        <v>74</v>
      </c>
      <c r="D18" s="21">
        <f t="shared" si="6"/>
        <v>24</v>
      </c>
      <c r="E18" s="21" t="str">
        <f t="shared" si="6"/>
        <v>-</v>
      </c>
      <c r="F18" s="21">
        <f t="shared" si="6"/>
        <v>21</v>
      </c>
      <c r="G18" s="21" t="str">
        <f t="shared" si="6"/>
        <v>-</v>
      </c>
      <c r="H18" s="21" t="str">
        <f t="shared" si="6"/>
        <v>-</v>
      </c>
      <c r="I18" s="21">
        <f t="shared" si="6"/>
        <v>108</v>
      </c>
      <c r="J18" s="21" t="str">
        <f t="shared" si="6"/>
        <v>-</v>
      </c>
      <c r="K18" s="21">
        <f t="shared" si="6"/>
        <v>5</v>
      </c>
      <c r="L18" s="21" t="str">
        <f t="shared" si="6"/>
        <v>-</v>
      </c>
      <c r="M18" s="21">
        <f t="shared" si="6"/>
        <v>1</v>
      </c>
      <c r="N18" s="21">
        <f t="shared" si="6"/>
        <v>15</v>
      </c>
      <c r="O18" s="21">
        <f t="shared" si="6"/>
        <v>153</v>
      </c>
      <c r="P18" s="21">
        <f t="shared" si="6"/>
        <v>2</v>
      </c>
      <c r="Q18" s="21">
        <f t="shared" si="6"/>
        <v>70</v>
      </c>
      <c r="R18" s="21">
        <f t="shared" si="6"/>
        <v>13</v>
      </c>
      <c r="S18" s="21" t="str">
        <f t="shared" si="6"/>
        <v>-</v>
      </c>
      <c r="T18" s="21">
        <f t="shared" si="6"/>
        <v>7</v>
      </c>
      <c r="U18" s="21">
        <f t="shared" si="6"/>
        <v>1</v>
      </c>
      <c r="V18" s="21">
        <f t="shared" si="6"/>
        <v>1</v>
      </c>
      <c r="W18" s="21">
        <f t="shared" si="6"/>
        <v>11</v>
      </c>
      <c r="X18" s="21">
        <f t="shared" si="6"/>
        <v>41</v>
      </c>
      <c r="Y18" s="21" t="str">
        <f t="shared" si="6"/>
        <v>-</v>
      </c>
      <c r="Z18" s="21" t="str">
        <f t="shared" si="6"/>
        <v>-</v>
      </c>
      <c r="AA18" s="21" t="str">
        <f t="shared" si="6"/>
        <v>-</v>
      </c>
      <c r="AB18" s="21" t="str">
        <f t="shared" si="6"/>
        <v>-</v>
      </c>
      <c r="AC18" s="23" t="str">
        <f t="shared" si="6"/>
        <v>-</v>
      </c>
      <c r="AD18" s="21">
        <f t="shared" si="6"/>
        <v>84</v>
      </c>
      <c r="AE18" s="22">
        <f t="shared" si="6"/>
        <v>10</v>
      </c>
      <c r="AF18" s="21">
        <f t="shared" si="6"/>
        <v>8</v>
      </c>
      <c r="AG18" s="21" t="str">
        <f t="shared" si="6"/>
        <v>-</v>
      </c>
      <c r="AH18" s="21">
        <f t="shared" si="6"/>
        <v>7</v>
      </c>
      <c r="AI18" s="21">
        <f t="shared" ref="AI18:BN18" si="7">IF(SUM(AI19,AI20)=0,"-",SUM(AI19,AI20))</f>
        <v>2</v>
      </c>
      <c r="AJ18" s="21">
        <f t="shared" si="7"/>
        <v>59</v>
      </c>
      <c r="AK18" s="21">
        <f t="shared" si="7"/>
        <v>1</v>
      </c>
      <c r="AL18" s="21" t="str">
        <f t="shared" si="7"/>
        <v>-</v>
      </c>
      <c r="AM18" s="21">
        <f t="shared" si="7"/>
        <v>88</v>
      </c>
      <c r="AN18" s="21" t="str">
        <f t="shared" si="7"/>
        <v>-</v>
      </c>
      <c r="AO18" s="21" t="str">
        <f t="shared" si="7"/>
        <v>-</v>
      </c>
      <c r="AP18" s="21">
        <f t="shared" si="7"/>
        <v>127</v>
      </c>
      <c r="AQ18" s="21">
        <f t="shared" si="7"/>
        <v>401</v>
      </c>
      <c r="AR18" s="21" t="str">
        <f t="shared" si="7"/>
        <v>-</v>
      </c>
      <c r="AS18" s="21" t="str">
        <f t="shared" si="7"/>
        <v>-</v>
      </c>
      <c r="AT18" s="21" t="str">
        <f t="shared" si="7"/>
        <v>-</v>
      </c>
      <c r="AU18" s="21" t="str">
        <f t="shared" si="7"/>
        <v>-</v>
      </c>
      <c r="AV18" s="21" t="str">
        <f t="shared" si="7"/>
        <v>-</v>
      </c>
      <c r="AW18" s="21" t="str">
        <f t="shared" si="7"/>
        <v>-</v>
      </c>
      <c r="AX18" s="21" t="str">
        <f t="shared" si="7"/>
        <v>-</v>
      </c>
      <c r="AY18" s="21" t="str">
        <f t="shared" si="7"/>
        <v>-</v>
      </c>
      <c r="AZ18" s="21" t="str">
        <f t="shared" si="7"/>
        <v>-</v>
      </c>
      <c r="BA18" s="21" t="str">
        <f t="shared" si="7"/>
        <v>-</v>
      </c>
      <c r="BB18" s="21" t="str">
        <f t="shared" si="7"/>
        <v>-</v>
      </c>
      <c r="BC18" s="21" t="str">
        <f t="shared" si="7"/>
        <v>-</v>
      </c>
      <c r="BD18" s="21" t="str">
        <f t="shared" si="7"/>
        <v>-</v>
      </c>
      <c r="BE18" s="21" t="str">
        <f t="shared" si="7"/>
        <v>-</v>
      </c>
      <c r="BF18" s="21" t="str">
        <f t="shared" si="7"/>
        <v>-</v>
      </c>
      <c r="BG18" s="6"/>
    </row>
    <row r="19" spans="1:59" ht="16.5" customHeight="1" x14ac:dyDescent="0.35">
      <c r="A19" s="20" t="s">
        <v>8</v>
      </c>
      <c r="B19" s="8">
        <f>B7</f>
        <v>796</v>
      </c>
      <c r="C19" s="17">
        <v>18</v>
      </c>
      <c r="D19" s="17">
        <v>8</v>
      </c>
      <c r="E19" s="17" t="s">
        <v>2</v>
      </c>
      <c r="F19" s="17">
        <v>10</v>
      </c>
      <c r="G19" s="17" t="s">
        <v>2</v>
      </c>
      <c r="H19" s="17" t="s">
        <v>2</v>
      </c>
      <c r="I19" s="17">
        <v>37</v>
      </c>
      <c r="J19" s="17" t="s">
        <v>2</v>
      </c>
      <c r="K19" s="17">
        <v>1</v>
      </c>
      <c r="L19" s="17" t="s">
        <v>2</v>
      </c>
      <c r="M19" s="17">
        <v>1</v>
      </c>
      <c r="N19" s="17">
        <v>6</v>
      </c>
      <c r="O19" s="17">
        <v>45</v>
      </c>
      <c r="P19" s="17">
        <v>0</v>
      </c>
      <c r="Q19" s="17">
        <v>25</v>
      </c>
      <c r="R19" s="17">
        <v>4</v>
      </c>
      <c r="S19" s="17" t="s">
        <v>2</v>
      </c>
      <c r="T19" s="17">
        <v>1</v>
      </c>
      <c r="U19" s="17">
        <v>1</v>
      </c>
      <c r="V19" s="17" t="s">
        <v>2</v>
      </c>
      <c r="W19" s="17">
        <v>6</v>
      </c>
      <c r="X19" s="17">
        <v>12</v>
      </c>
      <c r="Y19" s="17" t="s">
        <v>2</v>
      </c>
      <c r="Z19" s="17" t="s">
        <v>2</v>
      </c>
      <c r="AA19" s="17" t="s">
        <v>2</v>
      </c>
      <c r="AB19" s="17" t="s">
        <v>2</v>
      </c>
      <c r="AC19" s="19" t="s">
        <v>2</v>
      </c>
      <c r="AD19" s="17">
        <v>23</v>
      </c>
      <c r="AE19" s="18">
        <v>5</v>
      </c>
      <c r="AF19" s="17">
        <v>1</v>
      </c>
      <c r="AG19" s="17" t="s">
        <v>2</v>
      </c>
      <c r="AH19" s="17">
        <v>3</v>
      </c>
      <c r="AI19" s="17">
        <v>1</v>
      </c>
      <c r="AJ19" s="17">
        <v>19</v>
      </c>
      <c r="AK19" s="17" t="s">
        <v>2</v>
      </c>
      <c r="AL19" s="17" t="s">
        <v>2</v>
      </c>
      <c r="AM19" s="17">
        <v>32</v>
      </c>
      <c r="AN19" s="17" t="s">
        <v>2</v>
      </c>
      <c r="AO19" s="17" t="s">
        <v>2</v>
      </c>
      <c r="AP19" s="17">
        <v>34</v>
      </c>
      <c r="AQ19" s="17">
        <v>119</v>
      </c>
      <c r="AR19" s="17" t="s">
        <v>2</v>
      </c>
      <c r="AS19" s="17" t="s">
        <v>2</v>
      </c>
      <c r="AT19" s="17" t="s">
        <v>2</v>
      </c>
      <c r="AU19" s="17" t="s">
        <v>2</v>
      </c>
      <c r="AV19" s="17" t="s">
        <v>2</v>
      </c>
      <c r="AW19" s="17" t="s">
        <v>2</v>
      </c>
      <c r="AX19" s="17" t="s">
        <v>2</v>
      </c>
      <c r="AY19" s="17" t="s">
        <v>2</v>
      </c>
      <c r="AZ19" s="17" t="s">
        <v>2</v>
      </c>
      <c r="BA19" s="17" t="s">
        <v>2</v>
      </c>
      <c r="BB19" s="17" t="s">
        <v>2</v>
      </c>
      <c r="BC19" s="17" t="s">
        <v>2</v>
      </c>
      <c r="BD19" s="17" t="s">
        <v>2</v>
      </c>
      <c r="BE19" s="17" t="s">
        <v>2</v>
      </c>
      <c r="BF19" s="17" t="s">
        <v>2</v>
      </c>
      <c r="BG19" s="6"/>
    </row>
    <row r="20" spans="1:59" s="3" customFormat="1" ht="16.5" customHeight="1" x14ac:dyDescent="0.35">
      <c r="A20" s="16" t="s">
        <v>7</v>
      </c>
      <c r="B20" s="15">
        <f>B8</f>
        <v>1861</v>
      </c>
      <c r="C20" s="13">
        <v>56</v>
      </c>
      <c r="D20" s="13">
        <v>16</v>
      </c>
      <c r="E20" s="13" t="s">
        <v>2</v>
      </c>
      <c r="F20" s="13">
        <v>11</v>
      </c>
      <c r="G20" s="13" t="s">
        <v>2</v>
      </c>
      <c r="H20" s="13" t="s">
        <v>2</v>
      </c>
      <c r="I20" s="13">
        <v>71</v>
      </c>
      <c r="J20" s="13" t="s">
        <v>2</v>
      </c>
      <c r="K20" s="13">
        <v>4</v>
      </c>
      <c r="L20" s="13" t="s">
        <v>2</v>
      </c>
      <c r="M20" s="13" t="s">
        <v>2</v>
      </c>
      <c r="N20" s="13">
        <v>9</v>
      </c>
      <c r="O20" s="13">
        <v>108</v>
      </c>
      <c r="P20" s="13">
        <v>2</v>
      </c>
      <c r="Q20" s="13">
        <v>45</v>
      </c>
      <c r="R20" s="13">
        <v>9</v>
      </c>
      <c r="S20" s="13" t="s">
        <v>2</v>
      </c>
      <c r="T20" s="13">
        <v>6</v>
      </c>
      <c r="U20" s="13" t="s">
        <v>2</v>
      </c>
      <c r="V20" s="13">
        <v>1</v>
      </c>
      <c r="W20" s="13">
        <v>5</v>
      </c>
      <c r="X20" s="13">
        <v>29</v>
      </c>
      <c r="Y20" s="13" t="s">
        <v>2</v>
      </c>
      <c r="Z20" s="13" t="s">
        <v>2</v>
      </c>
      <c r="AA20" s="13" t="s">
        <v>2</v>
      </c>
      <c r="AB20" s="13" t="s">
        <v>2</v>
      </c>
      <c r="AC20" s="13"/>
      <c r="AD20" s="13">
        <v>61</v>
      </c>
      <c r="AE20" s="13">
        <v>5</v>
      </c>
      <c r="AF20" s="13">
        <v>7</v>
      </c>
      <c r="AG20" s="13" t="s">
        <v>2</v>
      </c>
      <c r="AH20" s="13">
        <v>4</v>
      </c>
      <c r="AI20" s="13">
        <v>1</v>
      </c>
      <c r="AJ20" s="13">
        <v>40</v>
      </c>
      <c r="AK20" s="13">
        <v>1</v>
      </c>
      <c r="AL20" s="13" t="s">
        <v>2</v>
      </c>
      <c r="AM20" s="13">
        <v>56</v>
      </c>
      <c r="AN20" s="13"/>
      <c r="AO20" s="13"/>
      <c r="AP20" s="13">
        <v>93</v>
      </c>
      <c r="AQ20" s="13">
        <v>282</v>
      </c>
      <c r="AR20" s="13" t="s">
        <v>2</v>
      </c>
      <c r="AS20" s="13" t="s">
        <v>2</v>
      </c>
      <c r="AT20" s="14" t="s">
        <v>2</v>
      </c>
      <c r="AU20" s="14" t="s">
        <v>2</v>
      </c>
      <c r="AV20" s="14" t="s">
        <v>2</v>
      </c>
      <c r="AW20" s="14" t="s">
        <v>2</v>
      </c>
      <c r="AX20" s="14" t="s">
        <v>2</v>
      </c>
      <c r="AY20" s="14" t="s">
        <v>2</v>
      </c>
      <c r="AZ20" s="14" t="s">
        <v>2</v>
      </c>
      <c r="BA20" s="14" t="s">
        <v>2</v>
      </c>
      <c r="BB20" s="14" t="s">
        <v>2</v>
      </c>
      <c r="BC20" s="14" t="s">
        <v>2</v>
      </c>
      <c r="BD20" s="14" t="s">
        <v>2</v>
      </c>
      <c r="BE20" s="14" t="s">
        <v>2</v>
      </c>
      <c r="BF20" s="13" t="s">
        <v>2</v>
      </c>
    </row>
    <row r="21" spans="1:59" s="3" customFormat="1" ht="33" customHeight="1" x14ac:dyDescent="0.35">
      <c r="A21" s="12" t="s">
        <v>6</v>
      </c>
      <c r="B21" s="8">
        <f>B9</f>
        <v>300</v>
      </c>
      <c r="C21" s="8">
        <f t="shared" ref="C21:AH21" si="8">C22</f>
        <v>7</v>
      </c>
      <c r="D21" s="8">
        <f t="shared" si="8"/>
        <v>2</v>
      </c>
      <c r="E21" s="8" t="str">
        <f t="shared" si="8"/>
        <v>-</v>
      </c>
      <c r="F21" s="8">
        <f t="shared" si="8"/>
        <v>3</v>
      </c>
      <c r="G21" s="8" t="str">
        <f t="shared" si="8"/>
        <v>-</v>
      </c>
      <c r="H21" s="8" t="str">
        <f t="shared" si="8"/>
        <v>-</v>
      </c>
      <c r="I21" s="8">
        <f t="shared" si="8"/>
        <v>6</v>
      </c>
      <c r="J21" s="8">
        <f t="shared" si="8"/>
        <v>1</v>
      </c>
      <c r="K21" s="8" t="str">
        <f t="shared" si="8"/>
        <v>-</v>
      </c>
      <c r="L21" s="8" t="str">
        <f t="shared" si="8"/>
        <v>-</v>
      </c>
      <c r="M21" s="8" t="str">
        <f t="shared" si="8"/>
        <v>-</v>
      </c>
      <c r="N21" s="8">
        <f t="shared" si="8"/>
        <v>5</v>
      </c>
      <c r="O21" s="8">
        <f t="shared" si="8"/>
        <v>23</v>
      </c>
      <c r="P21" s="8" t="str">
        <f t="shared" si="8"/>
        <v>-</v>
      </c>
      <c r="Q21" s="8">
        <f t="shared" si="8"/>
        <v>5</v>
      </c>
      <c r="R21" s="8">
        <f t="shared" si="8"/>
        <v>1</v>
      </c>
      <c r="S21" s="8" t="str">
        <f t="shared" si="8"/>
        <v>-</v>
      </c>
      <c r="T21" s="8">
        <f t="shared" si="8"/>
        <v>1</v>
      </c>
      <c r="U21" s="8" t="str">
        <f t="shared" si="8"/>
        <v>-</v>
      </c>
      <c r="V21" s="8" t="str">
        <f t="shared" si="8"/>
        <v>-</v>
      </c>
      <c r="W21" s="8" t="str">
        <f t="shared" si="8"/>
        <v>-</v>
      </c>
      <c r="X21" s="8">
        <f t="shared" si="8"/>
        <v>7</v>
      </c>
      <c r="Y21" s="8" t="str">
        <f t="shared" si="8"/>
        <v>-</v>
      </c>
      <c r="Z21" s="8" t="str">
        <f t="shared" si="8"/>
        <v>-</v>
      </c>
      <c r="AA21" s="8" t="str">
        <f t="shared" si="8"/>
        <v>-</v>
      </c>
      <c r="AB21" s="8" t="str">
        <f t="shared" si="8"/>
        <v>-</v>
      </c>
      <c r="AC21" s="8" t="str">
        <f t="shared" si="8"/>
        <v>-</v>
      </c>
      <c r="AD21" s="8">
        <f t="shared" si="8"/>
        <v>7</v>
      </c>
      <c r="AE21" s="8">
        <f t="shared" si="8"/>
        <v>2</v>
      </c>
      <c r="AF21" s="8" t="str">
        <f t="shared" si="8"/>
        <v>-</v>
      </c>
      <c r="AG21" s="8" t="str">
        <f t="shared" si="8"/>
        <v>-</v>
      </c>
      <c r="AH21" s="8">
        <f t="shared" si="8"/>
        <v>3</v>
      </c>
      <c r="AI21" s="8" t="str">
        <f t="shared" ref="AI21:BN21" si="9">AI22</f>
        <v>-</v>
      </c>
      <c r="AJ21" s="8">
        <f t="shared" si="9"/>
        <v>13</v>
      </c>
      <c r="AK21" s="8" t="str">
        <f t="shared" si="9"/>
        <v>-</v>
      </c>
      <c r="AL21" s="8" t="str">
        <f t="shared" si="9"/>
        <v>-</v>
      </c>
      <c r="AM21" s="8">
        <f t="shared" si="9"/>
        <v>11</v>
      </c>
      <c r="AN21" s="8" t="str">
        <f t="shared" si="9"/>
        <v>-</v>
      </c>
      <c r="AO21" s="8" t="str">
        <f t="shared" si="9"/>
        <v>-</v>
      </c>
      <c r="AP21" s="8">
        <f t="shared" si="9"/>
        <v>14</v>
      </c>
      <c r="AQ21" s="8">
        <f t="shared" si="9"/>
        <v>34</v>
      </c>
      <c r="AR21" s="8" t="str">
        <f t="shared" si="9"/>
        <v>-</v>
      </c>
      <c r="AS21" s="8" t="str">
        <f t="shared" si="9"/>
        <v>-</v>
      </c>
      <c r="AT21" s="8" t="str">
        <f t="shared" si="9"/>
        <v>-</v>
      </c>
      <c r="AU21" s="8" t="str">
        <f t="shared" si="9"/>
        <v>-</v>
      </c>
      <c r="AV21" s="8" t="str">
        <f t="shared" si="9"/>
        <v>-</v>
      </c>
      <c r="AW21" s="8" t="str">
        <f t="shared" si="9"/>
        <v>-</v>
      </c>
      <c r="AX21" s="8" t="str">
        <f t="shared" si="9"/>
        <v>-</v>
      </c>
      <c r="AY21" s="8" t="str">
        <f t="shared" si="9"/>
        <v>-</v>
      </c>
      <c r="AZ21" s="8" t="str">
        <f t="shared" si="9"/>
        <v>-</v>
      </c>
      <c r="BA21" s="8" t="str">
        <f t="shared" si="9"/>
        <v>-</v>
      </c>
      <c r="BB21" s="8" t="str">
        <f t="shared" si="9"/>
        <v>-</v>
      </c>
      <c r="BC21" s="8" t="str">
        <f t="shared" si="9"/>
        <v>-</v>
      </c>
      <c r="BD21" s="8" t="str">
        <f t="shared" si="9"/>
        <v>-</v>
      </c>
      <c r="BE21" s="8" t="str">
        <f t="shared" si="9"/>
        <v>-</v>
      </c>
      <c r="BF21" s="8" t="str">
        <f t="shared" si="9"/>
        <v>-</v>
      </c>
    </row>
    <row r="22" spans="1:59" s="6" customFormat="1" ht="16.5" customHeight="1" x14ac:dyDescent="0.35">
      <c r="A22" s="9" t="s">
        <v>5</v>
      </c>
      <c r="B22" s="8">
        <v>300</v>
      </c>
      <c r="C22" s="11">
        <v>7</v>
      </c>
      <c r="D22" s="11">
        <v>2</v>
      </c>
      <c r="E22" s="11" t="s">
        <v>2</v>
      </c>
      <c r="F22" s="11">
        <v>3</v>
      </c>
      <c r="G22" s="11" t="s">
        <v>2</v>
      </c>
      <c r="H22" s="11" t="s">
        <v>2</v>
      </c>
      <c r="I22" s="11">
        <v>6</v>
      </c>
      <c r="J22" s="11">
        <v>1</v>
      </c>
      <c r="K22" s="11" t="s">
        <v>2</v>
      </c>
      <c r="L22" s="11" t="s">
        <v>2</v>
      </c>
      <c r="M22" s="11" t="s">
        <v>2</v>
      </c>
      <c r="N22" s="11">
        <v>5</v>
      </c>
      <c r="O22" s="11">
        <v>23</v>
      </c>
      <c r="P22" s="11" t="s">
        <v>2</v>
      </c>
      <c r="Q22" s="11">
        <v>5</v>
      </c>
      <c r="R22" s="11">
        <v>1</v>
      </c>
      <c r="S22" s="11" t="s">
        <v>2</v>
      </c>
      <c r="T22" s="11">
        <v>1</v>
      </c>
      <c r="U22" s="11" t="s">
        <v>2</v>
      </c>
      <c r="V22" s="11" t="s">
        <v>2</v>
      </c>
      <c r="W22" s="11" t="s">
        <v>2</v>
      </c>
      <c r="X22" s="11">
        <v>7</v>
      </c>
      <c r="Y22" s="11" t="s">
        <v>2</v>
      </c>
      <c r="Z22" s="11" t="s">
        <v>2</v>
      </c>
      <c r="AA22" s="11" t="s">
        <v>2</v>
      </c>
      <c r="AB22" s="11" t="s">
        <v>2</v>
      </c>
      <c r="AC22" s="11" t="s">
        <v>2</v>
      </c>
      <c r="AD22" s="11">
        <v>7</v>
      </c>
      <c r="AE22" s="11">
        <v>2</v>
      </c>
      <c r="AF22" s="11" t="s">
        <v>2</v>
      </c>
      <c r="AG22" s="11" t="s">
        <v>2</v>
      </c>
      <c r="AH22" s="11">
        <v>3</v>
      </c>
      <c r="AI22" s="11" t="s">
        <v>2</v>
      </c>
      <c r="AJ22" s="11">
        <v>13</v>
      </c>
      <c r="AK22" s="11" t="s">
        <v>2</v>
      </c>
      <c r="AL22" s="11" t="s">
        <v>2</v>
      </c>
      <c r="AM22" s="11">
        <v>11</v>
      </c>
      <c r="AN22" s="11" t="s">
        <v>2</v>
      </c>
      <c r="AO22" s="11" t="s">
        <v>2</v>
      </c>
      <c r="AP22" s="11">
        <v>14</v>
      </c>
      <c r="AQ22" s="11">
        <v>34</v>
      </c>
      <c r="AR22" s="11" t="s">
        <v>2</v>
      </c>
      <c r="AS22" s="11" t="s">
        <v>2</v>
      </c>
      <c r="AT22" s="11" t="s">
        <v>2</v>
      </c>
      <c r="AU22" s="11" t="s">
        <v>2</v>
      </c>
      <c r="AV22" s="11" t="s">
        <v>2</v>
      </c>
      <c r="AW22" s="11" t="s">
        <v>2</v>
      </c>
      <c r="AX22" s="11" t="s">
        <v>2</v>
      </c>
      <c r="AY22" s="11" t="s">
        <v>2</v>
      </c>
      <c r="AZ22" s="11" t="s">
        <v>2</v>
      </c>
      <c r="BA22" s="11" t="s">
        <v>2</v>
      </c>
      <c r="BB22" s="11" t="s">
        <v>2</v>
      </c>
      <c r="BC22" s="11" t="s">
        <v>2</v>
      </c>
      <c r="BD22" s="11" t="s">
        <v>2</v>
      </c>
      <c r="BE22" s="11" t="s">
        <v>2</v>
      </c>
      <c r="BF22" s="11" t="s">
        <v>2</v>
      </c>
    </row>
    <row r="23" spans="1:59" s="6" customFormat="1" ht="33" customHeight="1" x14ac:dyDescent="0.35">
      <c r="A23" s="10" t="s">
        <v>4</v>
      </c>
      <c r="B23" s="8">
        <f>B11</f>
        <v>214</v>
      </c>
      <c r="C23" s="8">
        <f t="shared" ref="C23:AH23" si="10">C24</f>
        <v>6</v>
      </c>
      <c r="D23" s="8">
        <f t="shared" si="10"/>
        <v>2</v>
      </c>
      <c r="E23" s="8" t="str">
        <f t="shared" si="10"/>
        <v>-</v>
      </c>
      <c r="F23" s="8">
        <f t="shared" si="10"/>
        <v>1</v>
      </c>
      <c r="G23" s="8" t="str">
        <f t="shared" si="10"/>
        <v>-</v>
      </c>
      <c r="H23" s="8" t="str">
        <f t="shared" si="10"/>
        <v>-</v>
      </c>
      <c r="I23" s="8">
        <f t="shared" si="10"/>
        <v>6</v>
      </c>
      <c r="J23" s="8" t="str">
        <f t="shared" si="10"/>
        <v>-</v>
      </c>
      <c r="K23" s="8" t="str">
        <f t="shared" si="10"/>
        <v>-</v>
      </c>
      <c r="L23" s="8" t="str">
        <f t="shared" si="10"/>
        <v>-</v>
      </c>
      <c r="M23" s="8" t="str">
        <f t="shared" si="10"/>
        <v>-</v>
      </c>
      <c r="N23" s="8">
        <f t="shared" si="10"/>
        <v>1</v>
      </c>
      <c r="O23" s="8">
        <f t="shared" si="10"/>
        <v>19</v>
      </c>
      <c r="P23" s="8" t="str">
        <f t="shared" si="10"/>
        <v>-</v>
      </c>
      <c r="Q23" s="8">
        <f t="shared" si="10"/>
        <v>4</v>
      </c>
      <c r="R23" s="8">
        <f t="shared" si="10"/>
        <v>3</v>
      </c>
      <c r="S23" s="8" t="str">
        <f t="shared" si="10"/>
        <v>-</v>
      </c>
      <c r="T23" s="8" t="str">
        <f t="shared" si="10"/>
        <v>-</v>
      </c>
      <c r="U23" s="8" t="str">
        <f t="shared" si="10"/>
        <v>-</v>
      </c>
      <c r="V23" s="8" t="str">
        <f t="shared" si="10"/>
        <v>-</v>
      </c>
      <c r="W23" s="8">
        <f t="shared" si="10"/>
        <v>1</v>
      </c>
      <c r="X23" s="8">
        <f t="shared" si="10"/>
        <v>4</v>
      </c>
      <c r="Y23" s="8" t="str">
        <f t="shared" si="10"/>
        <v>-</v>
      </c>
      <c r="Z23" s="8" t="str">
        <f t="shared" si="10"/>
        <v>-</v>
      </c>
      <c r="AA23" s="8" t="str">
        <f t="shared" si="10"/>
        <v>-</v>
      </c>
      <c r="AB23" s="8" t="str">
        <f t="shared" si="10"/>
        <v>-</v>
      </c>
      <c r="AC23" s="8" t="str">
        <f t="shared" si="10"/>
        <v>-</v>
      </c>
      <c r="AD23" s="8">
        <f t="shared" si="10"/>
        <v>6</v>
      </c>
      <c r="AE23" s="8">
        <f t="shared" si="10"/>
        <v>1</v>
      </c>
      <c r="AF23" s="8" t="str">
        <f t="shared" si="10"/>
        <v>-</v>
      </c>
      <c r="AG23" s="8" t="str">
        <f t="shared" si="10"/>
        <v>-</v>
      </c>
      <c r="AH23" s="8">
        <f t="shared" si="10"/>
        <v>1</v>
      </c>
      <c r="AI23" s="8" t="str">
        <f t="shared" ref="AI23:BN23" si="11">AI24</f>
        <v>-</v>
      </c>
      <c r="AJ23" s="8">
        <f t="shared" si="11"/>
        <v>7</v>
      </c>
      <c r="AK23" s="8" t="str">
        <f t="shared" si="11"/>
        <v>-</v>
      </c>
      <c r="AL23" s="8" t="str">
        <f t="shared" si="11"/>
        <v>-</v>
      </c>
      <c r="AM23" s="8">
        <f t="shared" si="11"/>
        <v>8</v>
      </c>
      <c r="AN23" s="8" t="str">
        <f t="shared" si="11"/>
        <v>-</v>
      </c>
      <c r="AO23" s="8" t="str">
        <f t="shared" si="11"/>
        <v>-</v>
      </c>
      <c r="AP23" s="8">
        <f t="shared" si="11"/>
        <v>9</v>
      </c>
      <c r="AQ23" s="8">
        <f t="shared" si="11"/>
        <v>19</v>
      </c>
      <c r="AR23" s="8" t="str">
        <f t="shared" si="11"/>
        <v>-</v>
      </c>
      <c r="AS23" s="8" t="str">
        <f t="shared" si="11"/>
        <v>-</v>
      </c>
      <c r="AT23" s="8" t="str">
        <f t="shared" si="11"/>
        <v>-</v>
      </c>
      <c r="AU23" s="8" t="str">
        <f t="shared" si="11"/>
        <v>-</v>
      </c>
      <c r="AV23" s="8" t="str">
        <f t="shared" si="11"/>
        <v>-</v>
      </c>
      <c r="AW23" s="8" t="str">
        <f t="shared" si="11"/>
        <v>-</v>
      </c>
      <c r="AX23" s="8" t="str">
        <f t="shared" si="11"/>
        <v>-</v>
      </c>
      <c r="AY23" s="8" t="str">
        <f t="shared" si="11"/>
        <v>-</v>
      </c>
      <c r="AZ23" s="8" t="str">
        <f t="shared" si="11"/>
        <v>-</v>
      </c>
      <c r="BA23" s="8" t="str">
        <f t="shared" si="11"/>
        <v>-</v>
      </c>
      <c r="BB23" s="8" t="str">
        <f t="shared" si="11"/>
        <v>-</v>
      </c>
      <c r="BC23" s="8" t="str">
        <f t="shared" si="11"/>
        <v>-</v>
      </c>
      <c r="BD23" s="8" t="str">
        <f t="shared" si="11"/>
        <v>-</v>
      </c>
      <c r="BE23" s="8" t="str">
        <f t="shared" si="11"/>
        <v>-</v>
      </c>
      <c r="BF23" s="8" t="str">
        <f t="shared" si="11"/>
        <v>-</v>
      </c>
    </row>
    <row r="24" spans="1:59" s="6" customFormat="1" ht="16.5" customHeight="1" x14ac:dyDescent="0.35">
      <c r="A24" s="9" t="s">
        <v>3</v>
      </c>
      <c r="B24" s="8">
        <v>98</v>
      </c>
      <c r="C24" s="7">
        <v>6</v>
      </c>
      <c r="D24" s="7">
        <v>2</v>
      </c>
      <c r="E24" s="7" t="s">
        <v>2</v>
      </c>
      <c r="F24" s="7">
        <v>1</v>
      </c>
      <c r="G24" s="7" t="s">
        <v>2</v>
      </c>
      <c r="H24" s="7" t="s">
        <v>2</v>
      </c>
      <c r="I24" s="7">
        <v>6</v>
      </c>
      <c r="J24" s="7" t="s">
        <v>2</v>
      </c>
      <c r="K24" s="7" t="s">
        <v>2</v>
      </c>
      <c r="L24" s="7" t="s">
        <v>2</v>
      </c>
      <c r="M24" s="7" t="s">
        <v>2</v>
      </c>
      <c r="N24" s="7">
        <v>1</v>
      </c>
      <c r="O24" s="7">
        <v>19</v>
      </c>
      <c r="P24" s="7" t="s">
        <v>2</v>
      </c>
      <c r="Q24" s="7">
        <v>4</v>
      </c>
      <c r="R24" s="7">
        <v>3</v>
      </c>
      <c r="S24" s="7" t="s">
        <v>2</v>
      </c>
      <c r="T24" s="7" t="s">
        <v>2</v>
      </c>
      <c r="U24" s="7" t="s">
        <v>2</v>
      </c>
      <c r="V24" s="7" t="s">
        <v>2</v>
      </c>
      <c r="W24" s="7">
        <v>1</v>
      </c>
      <c r="X24" s="7">
        <v>4</v>
      </c>
      <c r="Y24" s="7" t="s">
        <v>2</v>
      </c>
      <c r="Z24" s="7" t="s">
        <v>2</v>
      </c>
      <c r="AA24" s="7" t="s">
        <v>2</v>
      </c>
      <c r="AB24" s="7" t="s">
        <v>2</v>
      </c>
      <c r="AC24" s="7" t="s">
        <v>2</v>
      </c>
      <c r="AD24" s="7">
        <v>6</v>
      </c>
      <c r="AE24" s="7">
        <v>1</v>
      </c>
      <c r="AF24" s="7" t="s">
        <v>2</v>
      </c>
      <c r="AG24" s="7" t="s">
        <v>2</v>
      </c>
      <c r="AH24" s="7">
        <v>1</v>
      </c>
      <c r="AI24" s="7" t="s">
        <v>2</v>
      </c>
      <c r="AJ24" s="7">
        <v>7</v>
      </c>
      <c r="AK24" s="7" t="s">
        <v>2</v>
      </c>
      <c r="AL24" s="7" t="s">
        <v>2</v>
      </c>
      <c r="AM24" s="7">
        <v>8</v>
      </c>
      <c r="AN24" s="7" t="s">
        <v>2</v>
      </c>
      <c r="AO24" s="7" t="s">
        <v>2</v>
      </c>
      <c r="AP24" s="7">
        <v>9</v>
      </c>
      <c r="AQ24" s="7">
        <v>19</v>
      </c>
      <c r="AR24" s="7" t="s">
        <v>2</v>
      </c>
      <c r="AS24" s="7" t="s">
        <v>2</v>
      </c>
      <c r="AT24" s="7" t="s">
        <v>2</v>
      </c>
      <c r="AU24" s="7" t="s">
        <v>2</v>
      </c>
      <c r="AV24" s="7" t="s">
        <v>2</v>
      </c>
      <c r="AW24" s="7" t="s">
        <v>2</v>
      </c>
      <c r="AX24" s="7" t="s">
        <v>2</v>
      </c>
      <c r="AY24" s="7" t="s">
        <v>2</v>
      </c>
      <c r="AZ24" s="7" t="s">
        <v>2</v>
      </c>
      <c r="BA24" s="7" t="s">
        <v>2</v>
      </c>
      <c r="BB24" s="7" t="s">
        <v>2</v>
      </c>
      <c r="BC24" s="7" t="s">
        <v>2</v>
      </c>
      <c r="BD24" s="7" t="s">
        <v>2</v>
      </c>
      <c r="BE24" s="7" t="s">
        <v>2</v>
      </c>
      <c r="BF24" s="7" t="s">
        <v>2</v>
      </c>
    </row>
    <row r="25" spans="1:59" s="3" customFormat="1" ht="16.5" customHeight="1" x14ac:dyDescent="0.35">
      <c r="A25" s="5" t="s">
        <v>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59" s="3" customFormat="1" ht="16.5" customHeight="1" x14ac:dyDescent="0.3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59" s="3" customFormat="1" ht="16.5" customHeight="1" x14ac:dyDescent="0.35">
      <c r="A27" s="2" t="s">
        <v>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59" s="3" customFormat="1" ht="16.5" customHeight="1" x14ac:dyDescent="0.35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59" s="3" customFormat="1" ht="16.5" customHeight="1" x14ac:dyDescent="0.35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59" s="3" customFormat="1" ht="16.5" customHeight="1" x14ac:dyDescent="0.3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</sheetData>
  <mergeCells count="1">
    <mergeCell ref="BB1:BF1"/>
  </mergeCells>
  <phoneticPr fontId="3"/>
  <printOptions horizontalCentered="1"/>
  <pageMargins left="0.31496062992125984" right="0.31496062992125984" top="0.78740157480314965" bottom="0.78740157480314965" header="0" footer="0"/>
  <headerFooter alignWithMargins="0"/>
  <colBreaks count="1" manualBreakCount="1">
    <brk id="30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2"/>
  <sheetViews>
    <sheetView showGridLines="0" zoomScale="80" zoomScaleNormal="80" zoomScaleSheetLayoutView="80" workbookViewId="0">
      <selection activeCell="D9" sqref="D9"/>
    </sheetView>
  </sheetViews>
  <sheetFormatPr defaultRowHeight="15" x14ac:dyDescent="0.35"/>
  <cols>
    <col min="1" max="1" width="16.625" style="64" customWidth="1"/>
    <col min="2" max="2" width="9" style="63"/>
    <col min="3" max="14" width="8.75" style="63" customWidth="1"/>
    <col min="15" max="15" width="8.75" style="62" customWidth="1"/>
    <col min="16" max="16384" width="9" style="62"/>
  </cols>
  <sheetData>
    <row r="1" spans="1:53" s="90" customFormat="1" ht="18" customHeight="1" x14ac:dyDescent="0.15">
      <c r="A1" s="92" t="s">
        <v>138</v>
      </c>
      <c r="B1" s="92"/>
      <c r="C1" s="92"/>
      <c r="D1" s="92"/>
      <c r="E1" s="92"/>
      <c r="F1" s="92"/>
      <c r="G1" s="92"/>
      <c r="H1" s="92"/>
      <c r="I1" s="92"/>
      <c r="J1" s="92"/>
      <c r="K1" s="91"/>
      <c r="L1" s="91"/>
      <c r="M1" s="117" t="s">
        <v>126</v>
      </c>
      <c r="N1" s="117"/>
      <c r="O1" s="117"/>
    </row>
    <row r="2" spans="1:53" ht="16.5" customHeight="1" x14ac:dyDescent="0.35">
      <c r="A2" s="89"/>
      <c r="B2" s="88" t="s">
        <v>66</v>
      </c>
      <c r="C2" s="114" t="s">
        <v>137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</row>
    <row r="3" spans="1:53" ht="16.5" customHeight="1" x14ac:dyDescent="0.35">
      <c r="A3" s="87"/>
      <c r="B3" s="86"/>
      <c r="C3" s="85">
        <v>1</v>
      </c>
      <c r="D3" s="85">
        <v>2</v>
      </c>
      <c r="E3" s="85">
        <v>3</v>
      </c>
      <c r="F3" s="85">
        <v>4</v>
      </c>
      <c r="G3" s="85">
        <v>5</v>
      </c>
      <c r="H3" s="85">
        <v>6</v>
      </c>
      <c r="I3" s="85">
        <v>7</v>
      </c>
      <c r="J3" s="85">
        <v>8</v>
      </c>
      <c r="K3" s="85">
        <v>9</v>
      </c>
      <c r="L3" s="85">
        <v>10</v>
      </c>
      <c r="M3" s="85">
        <v>11</v>
      </c>
      <c r="N3" s="85">
        <v>12</v>
      </c>
      <c r="O3" s="84">
        <v>13</v>
      </c>
    </row>
    <row r="4" spans="1:53" s="79" customFormat="1" ht="181.5" customHeight="1" x14ac:dyDescent="0.15">
      <c r="A4" s="83"/>
      <c r="B4" s="82"/>
      <c r="C4" s="81" t="s">
        <v>72</v>
      </c>
      <c r="D4" s="81" t="s">
        <v>61</v>
      </c>
      <c r="E4" s="81" t="s">
        <v>136</v>
      </c>
      <c r="F4" s="81" t="s">
        <v>39</v>
      </c>
      <c r="G4" s="81" t="s">
        <v>27</v>
      </c>
      <c r="H4" s="81" t="s">
        <v>135</v>
      </c>
      <c r="I4" s="81" t="s">
        <v>134</v>
      </c>
      <c r="J4" s="81" t="s">
        <v>133</v>
      </c>
      <c r="K4" s="81" t="s">
        <v>132</v>
      </c>
      <c r="L4" s="81" t="s">
        <v>131</v>
      </c>
      <c r="M4" s="81" t="s">
        <v>130</v>
      </c>
      <c r="N4" s="81" t="s">
        <v>129</v>
      </c>
      <c r="O4" s="80" t="s">
        <v>128</v>
      </c>
    </row>
    <row r="5" spans="1:53" ht="16.5" customHeight="1" x14ac:dyDescent="0.35">
      <c r="A5" s="78" t="s">
        <v>11</v>
      </c>
      <c r="B5" s="77">
        <v>9790</v>
      </c>
      <c r="C5" s="76">
        <v>6529</v>
      </c>
      <c r="D5" s="76">
        <v>170</v>
      </c>
      <c r="E5" s="76">
        <v>62</v>
      </c>
      <c r="F5" s="76">
        <v>38</v>
      </c>
      <c r="G5" s="76">
        <v>799</v>
      </c>
      <c r="H5" s="76">
        <v>1460</v>
      </c>
      <c r="I5" s="76">
        <v>479</v>
      </c>
      <c r="J5" s="76">
        <v>196</v>
      </c>
      <c r="K5" s="76">
        <v>33</v>
      </c>
      <c r="L5" s="76">
        <v>24</v>
      </c>
      <c r="M5" s="76">
        <v>0</v>
      </c>
      <c r="N5" s="76">
        <v>0</v>
      </c>
      <c r="O5" s="76">
        <v>0</v>
      </c>
    </row>
    <row r="6" spans="1:53" ht="33" customHeight="1" x14ac:dyDescent="0.35">
      <c r="A6" s="24" t="s">
        <v>9</v>
      </c>
      <c r="B6" s="21">
        <f>IF(SUM(C6:O6)=0,"-",SUM(C6:O6))</f>
        <v>667</v>
      </c>
      <c r="C6" s="21">
        <f t="shared" ref="C6:O6" si="0">IF(SUM(C7:C8)=0,"-",SUM(C7:C8))</f>
        <v>544</v>
      </c>
      <c r="D6" s="21">
        <f t="shared" si="0"/>
        <v>4</v>
      </c>
      <c r="E6" s="21" t="str">
        <f t="shared" si="0"/>
        <v>-</v>
      </c>
      <c r="F6" s="21" t="str">
        <f t="shared" si="0"/>
        <v>-</v>
      </c>
      <c r="G6" s="21">
        <f t="shared" si="0"/>
        <v>13</v>
      </c>
      <c r="H6" s="21">
        <f t="shared" si="0"/>
        <v>44</v>
      </c>
      <c r="I6" s="21">
        <f t="shared" si="0"/>
        <v>6</v>
      </c>
      <c r="J6" s="21">
        <f t="shared" si="0"/>
        <v>47</v>
      </c>
      <c r="K6" s="21">
        <f t="shared" si="0"/>
        <v>1</v>
      </c>
      <c r="L6" s="21" t="str">
        <f t="shared" si="0"/>
        <v>-</v>
      </c>
      <c r="M6" s="21" t="str">
        <f t="shared" si="0"/>
        <v>-</v>
      </c>
      <c r="N6" s="21" t="str">
        <f t="shared" si="0"/>
        <v>-</v>
      </c>
      <c r="O6" s="21">
        <f t="shared" si="0"/>
        <v>8</v>
      </c>
    </row>
    <row r="7" spans="1:53" ht="16.5" customHeight="1" x14ac:dyDescent="0.35">
      <c r="A7" s="20" t="s">
        <v>8</v>
      </c>
      <c r="B7" s="70">
        <f>IF(SUM(C7:O7)=0,"-",SUM(C7:O7))</f>
        <v>203</v>
      </c>
      <c r="C7" s="17">
        <v>167</v>
      </c>
      <c r="D7" s="17">
        <v>4</v>
      </c>
      <c r="E7" s="17" t="s">
        <v>2</v>
      </c>
      <c r="F7" s="17" t="s">
        <v>2</v>
      </c>
      <c r="G7" s="17">
        <v>13</v>
      </c>
      <c r="H7" s="17">
        <v>11</v>
      </c>
      <c r="I7" s="17">
        <v>1</v>
      </c>
      <c r="J7" s="17">
        <v>7</v>
      </c>
      <c r="K7" s="17" t="s">
        <v>2</v>
      </c>
      <c r="L7" s="17" t="s">
        <v>2</v>
      </c>
      <c r="M7" s="17" t="s">
        <v>2</v>
      </c>
      <c r="N7" s="17" t="s">
        <v>2</v>
      </c>
      <c r="O7" s="17" t="s">
        <v>2</v>
      </c>
    </row>
    <row r="8" spans="1:53" ht="16.5" customHeight="1" x14ac:dyDescent="0.35">
      <c r="A8" s="75" t="s">
        <v>7</v>
      </c>
      <c r="B8" s="74">
        <f>IF(SUM(C8:O8)=0,"-",SUM(C8:O8))</f>
        <v>464</v>
      </c>
      <c r="C8" s="72">
        <v>377</v>
      </c>
      <c r="D8" s="72" t="s">
        <v>2</v>
      </c>
      <c r="E8" s="72" t="s">
        <v>2</v>
      </c>
      <c r="F8" s="72" t="s">
        <v>2</v>
      </c>
      <c r="G8" s="72" t="s">
        <v>2</v>
      </c>
      <c r="H8" s="72">
        <v>33</v>
      </c>
      <c r="I8" s="72">
        <v>5</v>
      </c>
      <c r="J8" s="72">
        <v>40</v>
      </c>
      <c r="K8" s="72">
        <v>1</v>
      </c>
      <c r="L8" s="72" t="s">
        <v>2</v>
      </c>
      <c r="M8" s="72" t="s">
        <v>2</v>
      </c>
      <c r="N8" s="73" t="s">
        <v>2</v>
      </c>
      <c r="O8" s="72">
        <v>8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</row>
    <row r="9" spans="1:53" ht="33" customHeight="1" x14ac:dyDescent="0.35">
      <c r="A9" s="71" t="s">
        <v>6</v>
      </c>
      <c r="B9" s="21">
        <f>B10</f>
        <v>91</v>
      </c>
      <c r="C9" s="21">
        <v>69</v>
      </c>
      <c r="D9" s="21" t="s">
        <v>2</v>
      </c>
      <c r="E9" s="21" t="s">
        <v>2</v>
      </c>
      <c r="F9" s="21" t="s">
        <v>2</v>
      </c>
      <c r="G9" s="21">
        <v>2</v>
      </c>
      <c r="H9" s="21">
        <v>15</v>
      </c>
      <c r="I9" s="21" t="s">
        <v>2</v>
      </c>
      <c r="J9" s="21">
        <v>5</v>
      </c>
      <c r="K9" s="21" t="s">
        <v>2</v>
      </c>
      <c r="L9" s="21" t="s">
        <v>2</v>
      </c>
      <c r="M9" s="21" t="s">
        <v>2</v>
      </c>
      <c r="N9" s="21" t="s">
        <v>2</v>
      </c>
      <c r="O9" s="21" t="s">
        <v>2</v>
      </c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</row>
    <row r="10" spans="1:53" s="69" customFormat="1" ht="16.5" customHeight="1" x14ac:dyDescent="0.35">
      <c r="A10" s="20" t="s">
        <v>5</v>
      </c>
      <c r="B10" s="70">
        <v>91</v>
      </c>
      <c r="C10" s="17">
        <v>69</v>
      </c>
      <c r="D10" s="17" t="s">
        <v>2</v>
      </c>
      <c r="E10" s="17" t="s">
        <v>2</v>
      </c>
      <c r="F10" s="17" t="s">
        <v>2</v>
      </c>
      <c r="G10" s="17">
        <v>2</v>
      </c>
      <c r="H10" s="17">
        <v>15</v>
      </c>
      <c r="I10" s="17" t="s">
        <v>2</v>
      </c>
      <c r="J10" s="17">
        <v>5</v>
      </c>
      <c r="K10" s="17" t="s">
        <v>2</v>
      </c>
      <c r="L10" s="17" t="s">
        <v>2</v>
      </c>
      <c r="M10" s="17" t="s">
        <v>2</v>
      </c>
      <c r="N10" s="17" t="s">
        <v>2</v>
      </c>
      <c r="O10" s="17" t="s">
        <v>2</v>
      </c>
    </row>
    <row r="11" spans="1:53" s="69" customFormat="1" ht="33" customHeight="1" x14ac:dyDescent="0.35">
      <c r="A11" s="71" t="s">
        <v>4</v>
      </c>
      <c r="B11" s="21">
        <f>B12</f>
        <v>47</v>
      </c>
      <c r="C11" s="21">
        <v>35</v>
      </c>
      <c r="D11" s="21" t="s">
        <v>2</v>
      </c>
      <c r="E11" s="21" t="s">
        <v>2</v>
      </c>
      <c r="F11" s="21" t="s">
        <v>2</v>
      </c>
      <c r="G11" s="21">
        <v>5</v>
      </c>
      <c r="H11" s="21">
        <v>5</v>
      </c>
      <c r="I11" s="21" t="s">
        <v>2</v>
      </c>
      <c r="J11" s="21" t="s">
        <v>2</v>
      </c>
      <c r="K11" s="21">
        <v>2</v>
      </c>
      <c r="L11" s="21" t="s">
        <v>2</v>
      </c>
      <c r="M11" s="21" t="s">
        <v>2</v>
      </c>
      <c r="N11" s="21" t="s">
        <v>2</v>
      </c>
      <c r="O11" s="21" t="s">
        <v>2</v>
      </c>
    </row>
    <row r="12" spans="1:53" s="69" customFormat="1" ht="16.5" customHeight="1" x14ac:dyDescent="0.35">
      <c r="A12" s="20" t="s">
        <v>3</v>
      </c>
      <c r="B12" s="70">
        <v>47</v>
      </c>
      <c r="C12" s="17">
        <v>35</v>
      </c>
      <c r="D12" s="17" t="s">
        <v>2</v>
      </c>
      <c r="E12" s="17" t="s">
        <v>2</v>
      </c>
      <c r="F12" s="17" t="s">
        <v>2</v>
      </c>
      <c r="G12" s="17">
        <v>5</v>
      </c>
      <c r="H12" s="17">
        <v>5</v>
      </c>
      <c r="I12" s="17" t="s">
        <v>2</v>
      </c>
      <c r="J12" s="17" t="s">
        <v>2</v>
      </c>
      <c r="K12" s="17">
        <v>2</v>
      </c>
      <c r="L12" s="17" t="s">
        <v>2</v>
      </c>
      <c r="M12" s="17" t="s">
        <v>2</v>
      </c>
      <c r="N12" s="17" t="s">
        <v>2</v>
      </c>
      <c r="O12" s="17" t="s">
        <v>2</v>
      </c>
    </row>
    <row r="13" spans="1:53" ht="16.5" customHeight="1" x14ac:dyDescent="0.35">
      <c r="A13" s="67" t="s">
        <v>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</row>
    <row r="14" spans="1:53" ht="16.5" customHeight="1" x14ac:dyDescent="0.35">
      <c r="A14" s="6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</row>
    <row r="15" spans="1:53" x14ac:dyDescent="0.35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53" x14ac:dyDescent="0.35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2:15" x14ac:dyDescent="0.35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2:15" x14ac:dyDescent="0.3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2:15" x14ac:dyDescent="0.35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2:15" x14ac:dyDescent="0.3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2:15" x14ac:dyDescent="0.35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2:15" x14ac:dyDescent="0.35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</sheetData>
  <mergeCells count="2">
    <mergeCell ref="C2:O2"/>
    <mergeCell ref="M1:O1"/>
  </mergeCells>
  <phoneticPr fontId="3"/>
  <printOptions horizontalCentered="1"/>
  <pageMargins left="0.78740157480314965" right="0.78740157480314965" top="0.78740157480314965" bottom="0.78740157480314965" header="0" footer="0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2"/>
  <sheetViews>
    <sheetView showGridLines="0" zoomScale="80" zoomScaleNormal="80" zoomScaleSheetLayoutView="80" workbookViewId="0">
      <selection activeCell="D9" sqref="D9"/>
    </sheetView>
  </sheetViews>
  <sheetFormatPr defaultRowHeight="15" x14ac:dyDescent="0.35"/>
  <cols>
    <col min="1" max="1" width="16.625" style="94" customWidth="1"/>
    <col min="2" max="2" width="9" style="93" customWidth="1"/>
    <col min="3" max="6" width="25.625" style="93" customWidth="1"/>
    <col min="7" max="16384" width="9" style="69"/>
  </cols>
  <sheetData>
    <row r="1" spans="1:44" s="109" customFormat="1" ht="18" customHeight="1" x14ac:dyDescent="0.45">
      <c r="A1" s="112" t="s">
        <v>145</v>
      </c>
      <c r="B1" s="111"/>
      <c r="C1" s="111"/>
      <c r="D1" s="111"/>
      <c r="E1" s="111"/>
      <c r="F1" s="110" t="s">
        <v>126</v>
      </c>
    </row>
    <row r="2" spans="1:44" x14ac:dyDescent="0.35">
      <c r="A2" s="89"/>
      <c r="B2" s="108" t="s">
        <v>66</v>
      </c>
      <c r="C2" s="118" t="s">
        <v>137</v>
      </c>
      <c r="D2" s="119"/>
      <c r="E2" s="119"/>
      <c r="F2" s="120"/>
    </row>
    <row r="3" spans="1:44" x14ac:dyDescent="0.35">
      <c r="A3" s="87"/>
      <c r="B3" s="86"/>
      <c r="C3" s="107">
        <v>1</v>
      </c>
      <c r="D3" s="107">
        <v>2</v>
      </c>
      <c r="E3" s="107">
        <v>3</v>
      </c>
      <c r="F3" s="106">
        <v>4</v>
      </c>
    </row>
    <row r="4" spans="1:44" s="82" customFormat="1" ht="132" customHeight="1" x14ac:dyDescent="0.15">
      <c r="A4" s="83"/>
      <c r="C4" s="105" t="s">
        <v>144</v>
      </c>
      <c r="D4" s="105" t="s">
        <v>143</v>
      </c>
      <c r="E4" s="105" t="s">
        <v>142</v>
      </c>
      <c r="F4" s="104" t="s">
        <v>141</v>
      </c>
    </row>
    <row r="5" spans="1:44" ht="16.5" customHeight="1" x14ac:dyDescent="0.35">
      <c r="A5" s="78" t="s">
        <v>11</v>
      </c>
      <c r="B5" s="103">
        <v>88</v>
      </c>
      <c r="C5" s="102">
        <v>1</v>
      </c>
      <c r="D5" s="76">
        <v>5</v>
      </c>
      <c r="E5" s="101">
        <v>14</v>
      </c>
      <c r="F5" s="100">
        <v>68</v>
      </c>
    </row>
    <row r="6" spans="1:44" ht="33" customHeight="1" x14ac:dyDescent="0.35">
      <c r="A6" s="24" t="s">
        <v>9</v>
      </c>
      <c r="B6" s="21">
        <f>IF(SUM(B7,B8)=0,"-",SUM(B7,B8))</f>
        <v>9</v>
      </c>
      <c r="C6" s="21" t="str">
        <f>IF(SUM(C7,C8)=0,"-",SUM(C7,C8))</f>
        <v>-</v>
      </c>
      <c r="D6" s="21">
        <f>IF(SUM(D7,D8)=0,"-",SUM(D7,D8))</f>
        <v>2</v>
      </c>
      <c r="E6" s="21" t="str">
        <f>IF(SUM(E7,E8)=0,"-",SUM(E7,E8))</f>
        <v>-</v>
      </c>
      <c r="F6" s="21">
        <f>IF(SUM(F7,F8)=0,"-",SUM(F7,F8))</f>
        <v>7</v>
      </c>
    </row>
    <row r="7" spans="1:44" ht="16.5" customHeight="1" x14ac:dyDescent="0.35">
      <c r="A7" s="20" t="s">
        <v>8</v>
      </c>
      <c r="B7" s="70" t="str">
        <f>IF(SUM(C7:F7)=0,"-",SUM(C7:F7))</f>
        <v>-</v>
      </c>
      <c r="C7" s="17" t="s">
        <v>2</v>
      </c>
      <c r="D7" s="17" t="s">
        <v>2</v>
      </c>
      <c r="E7" s="17" t="s">
        <v>2</v>
      </c>
      <c r="F7" s="17" t="s">
        <v>2</v>
      </c>
    </row>
    <row r="8" spans="1:44" ht="16.5" customHeight="1" x14ac:dyDescent="0.35">
      <c r="A8" s="16" t="s">
        <v>140</v>
      </c>
      <c r="B8" s="74">
        <f>IF(SUM(C8:F8)=0,"-",SUM(C8:F8))</f>
        <v>9</v>
      </c>
      <c r="C8" s="72" t="s">
        <v>2</v>
      </c>
      <c r="D8" s="72">
        <v>2</v>
      </c>
      <c r="E8" s="73" t="s">
        <v>2</v>
      </c>
      <c r="F8" s="99">
        <v>7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</row>
    <row r="9" spans="1:44" ht="33" customHeight="1" x14ac:dyDescent="0.35">
      <c r="A9" s="12" t="s">
        <v>6</v>
      </c>
      <c r="B9" s="21">
        <f>B10</f>
        <v>2</v>
      </c>
      <c r="C9" s="21" t="str">
        <f>C10</f>
        <v>-</v>
      </c>
      <c r="D9" s="21">
        <f>D10</f>
        <v>1</v>
      </c>
      <c r="E9" s="21">
        <f>E10</f>
        <v>1</v>
      </c>
      <c r="F9" s="21" t="str">
        <f>F10</f>
        <v>-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16.5" customHeight="1" x14ac:dyDescent="0.35">
      <c r="A10" s="20" t="s">
        <v>5</v>
      </c>
      <c r="B10" s="70">
        <v>2</v>
      </c>
      <c r="C10" s="17" t="s">
        <v>2</v>
      </c>
      <c r="D10" s="17">
        <v>1</v>
      </c>
      <c r="E10" s="17">
        <v>1</v>
      </c>
      <c r="F10" s="17" t="s">
        <v>2</v>
      </c>
    </row>
    <row r="11" spans="1:44" ht="33" customHeight="1" x14ac:dyDescent="0.35">
      <c r="A11" s="71" t="s">
        <v>4</v>
      </c>
      <c r="B11" s="21" t="str">
        <f>B12</f>
        <v>-</v>
      </c>
      <c r="C11" s="21" t="str">
        <f>C12</f>
        <v>-</v>
      </c>
      <c r="D11" s="21" t="str">
        <f>D12</f>
        <v>-</v>
      </c>
      <c r="E11" s="21" t="str">
        <f>E12</f>
        <v>-</v>
      </c>
      <c r="F11" s="21" t="str">
        <f>F12</f>
        <v>-</v>
      </c>
    </row>
    <row r="12" spans="1:44" ht="16.5" customHeight="1" x14ac:dyDescent="0.35">
      <c r="A12" s="20" t="s">
        <v>3</v>
      </c>
      <c r="B12" s="70" t="str">
        <f>IF(SUM(C12:F12)=0,"-",SUM(C12:F12))</f>
        <v>-</v>
      </c>
      <c r="C12" s="17" t="s">
        <v>2</v>
      </c>
      <c r="D12" s="17" t="s">
        <v>2</v>
      </c>
      <c r="E12" s="17" t="s">
        <v>2</v>
      </c>
      <c r="F12" s="17" t="s">
        <v>2</v>
      </c>
    </row>
    <row r="13" spans="1:44" ht="16.5" customHeight="1" x14ac:dyDescent="0.35">
      <c r="A13" s="97" t="s">
        <v>139</v>
      </c>
      <c r="B13" s="98"/>
      <c r="C13" s="98"/>
      <c r="D13" s="98"/>
      <c r="E13" s="98"/>
      <c r="F13" s="98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</row>
    <row r="14" spans="1:44" ht="16.5" customHeight="1" x14ac:dyDescent="0.35">
      <c r="A14" s="9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</row>
    <row r="15" spans="1:44" x14ac:dyDescent="0.35">
      <c r="B15" s="95"/>
      <c r="C15" s="95"/>
      <c r="D15" s="95"/>
      <c r="E15" s="95"/>
      <c r="F15" s="95"/>
    </row>
    <row r="16" spans="1:44" x14ac:dyDescent="0.35">
      <c r="B16" s="95"/>
      <c r="C16" s="95"/>
      <c r="D16" s="95"/>
      <c r="E16" s="95"/>
      <c r="F16" s="95"/>
    </row>
    <row r="17" spans="2:6" x14ac:dyDescent="0.35">
      <c r="B17" s="95"/>
      <c r="C17" s="95"/>
      <c r="D17" s="95"/>
      <c r="E17" s="95"/>
      <c r="F17" s="95"/>
    </row>
    <row r="18" spans="2:6" x14ac:dyDescent="0.35">
      <c r="B18" s="95"/>
      <c r="C18" s="95"/>
      <c r="D18" s="95"/>
      <c r="E18" s="95"/>
      <c r="F18" s="95"/>
    </row>
    <row r="19" spans="2:6" x14ac:dyDescent="0.35">
      <c r="B19" s="95"/>
      <c r="C19" s="95"/>
      <c r="D19" s="95"/>
      <c r="E19" s="95"/>
      <c r="F19" s="95"/>
    </row>
    <row r="20" spans="2:6" x14ac:dyDescent="0.35">
      <c r="B20" s="95"/>
      <c r="C20" s="95"/>
      <c r="D20" s="95"/>
      <c r="E20" s="95"/>
      <c r="F20" s="95"/>
    </row>
    <row r="21" spans="2:6" x14ac:dyDescent="0.35">
      <c r="B21" s="95"/>
      <c r="C21" s="95"/>
      <c r="D21" s="95"/>
      <c r="E21" s="95"/>
      <c r="F21" s="95"/>
    </row>
    <row r="22" spans="2:6" x14ac:dyDescent="0.35">
      <c r="B22" s="95"/>
      <c r="C22" s="95"/>
      <c r="D22" s="95"/>
      <c r="E22" s="95"/>
      <c r="F22" s="95"/>
    </row>
  </sheetData>
  <mergeCells count="1">
    <mergeCell ref="C2:F2"/>
  </mergeCells>
  <phoneticPr fontId="3"/>
  <printOptions horizontalCentered="1"/>
  <pageMargins left="0.78740157480314965" right="0.78740157480314965" top="0.78740157480314965" bottom="0.78740157480314965" header="0" footer="0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"/>
  <sheetViews>
    <sheetView showGridLines="0" zoomScale="80" zoomScaleNormal="80" zoomScaleSheetLayoutView="80" workbookViewId="0">
      <selection activeCell="D9" sqref="D9"/>
    </sheetView>
  </sheetViews>
  <sheetFormatPr defaultRowHeight="15" x14ac:dyDescent="0.35"/>
  <cols>
    <col min="1" max="1" width="16.625" style="94" customWidth="1"/>
    <col min="2" max="2" width="9" style="93" customWidth="1"/>
    <col min="3" max="5" width="25.625" style="93" customWidth="1"/>
    <col min="6" max="16384" width="9" style="69"/>
  </cols>
  <sheetData>
    <row r="1" spans="1:43" s="109" customFormat="1" ht="36" customHeight="1" x14ac:dyDescent="0.45">
      <c r="A1" s="121" t="s">
        <v>149</v>
      </c>
      <c r="B1" s="121"/>
      <c r="C1" s="121"/>
      <c r="D1" s="121"/>
      <c r="E1" s="110" t="s">
        <v>126</v>
      </c>
    </row>
    <row r="2" spans="1:43" x14ac:dyDescent="0.35">
      <c r="A2" s="89"/>
      <c r="B2" s="108" t="s">
        <v>66</v>
      </c>
      <c r="C2" s="118" t="s">
        <v>137</v>
      </c>
      <c r="D2" s="119"/>
      <c r="E2" s="120"/>
    </row>
    <row r="3" spans="1:43" x14ac:dyDescent="0.35">
      <c r="A3" s="87"/>
      <c r="B3" s="86"/>
      <c r="C3" s="107">
        <v>1</v>
      </c>
      <c r="D3" s="107">
        <v>2</v>
      </c>
      <c r="E3" s="106">
        <v>3</v>
      </c>
    </row>
    <row r="4" spans="1:43" s="82" customFormat="1" ht="132" customHeight="1" x14ac:dyDescent="0.15">
      <c r="A4" s="83"/>
      <c r="C4" s="105" t="s">
        <v>148</v>
      </c>
      <c r="D4" s="105" t="s">
        <v>147</v>
      </c>
      <c r="E4" s="104" t="s">
        <v>146</v>
      </c>
    </row>
    <row r="5" spans="1:43" ht="16.5" customHeight="1" x14ac:dyDescent="0.35">
      <c r="A5" s="78" t="s">
        <v>11</v>
      </c>
      <c r="B5" s="103">
        <v>11354</v>
      </c>
      <c r="C5" s="102">
        <v>7744</v>
      </c>
      <c r="D5" s="76">
        <v>3592</v>
      </c>
      <c r="E5" s="100">
        <v>18</v>
      </c>
    </row>
    <row r="6" spans="1:43" ht="33" customHeight="1" x14ac:dyDescent="0.35">
      <c r="A6" s="24" t="s">
        <v>9</v>
      </c>
      <c r="B6" s="21">
        <f>IF(SUM(B7,B8)=0,"-",SUM(B7,B8))</f>
        <v>747</v>
      </c>
      <c r="C6" s="21">
        <f>IF(SUM(C7,C8)=0,"-",SUM(C7,C8))</f>
        <v>469</v>
      </c>
      <c r="D6" s="21">
        <f>IF(SUM(D7,D8)=0,"-",SUM(D7,D8))</f>
        <v>278</v>
      </c>
      <c r="E6" s="21" t="str">
        <f>IF(SUM(E7,E8)=0,"-",SUM(E7,E8))</f>
        <v>-</v>
      </c>
    </row>
    <row r="7" spans="1:43" ht="16.5" customHeight="1" x14ac:dyDescent="0.35">
      <c r="A7" s="20" t="s">
        <v>8</v>
      </c>
      <c r="B7" s="70">
        <v>275</v>
      </c>
      <c r="C7" s="17">
        <v>173</v>
      </c>
      <c r="D7" s="17">
        <v>102</v>
      </c>
      <c r="E7" s="17" t="s">
        <v>68</v>
      </c>
    </row>
    <row r="8" spans="1:43" ht="16.5" customHeight="1" x14ac:dyDescent="0.35">
      <c r="A8" s="16" t="s">
        <v>140</v>
      </c>
      <c r="B8" s="74">
        <f>IF(SUM(C8:E8)=0,"-",SUM(C8:E8))</f>
        <v>472</v>
      </c>
      <c r="C8" s="72">
        <v>296</v>
      </c>
      <c r="D8" s="72">
        <v>176</v>
      </c>
      <c r="E8" s="99" t="s">
        <v>68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</row>
    <row r="9" spans="1:43" ht="33" customHeight="1" x14ac:dyDescent="0.35">
      <c r="A9" s="12" t="s">
        <v>6</v>
      </c>
      <c r="B9" s="21">
        <f>B10</f>
        <v>79</v>
      </c>
      <c r="C9" s="21">
        <f>C10</f>
        <v>61</v>
      </c>
      <c r="D9" s="21">
        <f>D10</f>
        <v>18</v>
      </c>
      <c r="E9" s="21" t="str">
        <f>E10</f>
        <v>-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</row>
    <row r="10" spans="1:43" ht="16.5" customHeight="1" x14ac:dyDescent="0.35">
      <c r="A10" s="20" t="s">
        <v>5</v>
      </c>
      <c r="B10" s="70">
        <v>79</v>
      </c>
      <c r="C10" s="17">
        <v>61</v>
      </c>
      <c r="D10" s="17">
        <v>18</v>
      </c>
      <c r="E10" s="17" t="s">
        <v>68</v>
      </c>
    </row>
    <row r="11" spans="1:43" ht="33" customHeight="1" x14ac:dyDescent="0.35">
      <c r="A11" s="71" t="s">
        <v>4</v>
      </c>
      <c r="B11" s="21">
        <f>B12</f>
        <v>54</v>
      </c>
      <c r="C11" s="21">
        <f>C12</f>
        <v>39</v>
      </c>
      <c r="D11" s="21">
        <f>D12</f>
        <v>15</v>
      </c>
      <c r="E11" s="21" t="str">
        <f>E12</f>
        <v>-</v>
      </c>
    </row>
    <row r="12" spans="1:43" ht="16.5" customHeight="1" x14ac:dyDescent="0.35">
      <c r="A12" s="20" t="s">
        <v>3</v>
      </c>
      <c r="B12" s="70">
        <v>54</v>
      </c>
      <c r="C12" s="17">
        <v>39</v>
      </c>
      <c r="D12" s="17">
        <v>15</v>
      </c>
      <c r="E12" s="17" t="s">
        <v>68</v>
      </c>
    </row>
    <row r="13" spans="1:43" ht="16.5" customHeight="1" x14ac:dyDescent="0.35">
      <c r="A13" s="97" t="s">
        <v>139</v>
      </c>
      <c r="B13" s="98"/>
      <c r="C13" s="98"/>
      <c r="D13" s="98"/>
      <c r="E13" s="98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</row>
    <row r="14" spans="1:43" ht="16.5" customHeight="1" x14ac:dyDescent="0.35">
      <c r="A14" s="9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</row>
    <row r="15" spans="1:43" x14ac:dyDescent="0.35">
      <c r="B15" s="95"/>
      <c r="C15" s="95"/>
      <c r="D15" s="95"/>
      <c r="E15" s="95"/>
    </row>
    <row r="16" spans="1:43" x14ac:dyDescent="0.35">
      <c r="B16" s="95"/>
      <c r="C16" s="95"/>
      <c r="D16" s="95"/>
      <c r="E16" s="95"/>
    </row>
    <row r="17" spans="2:5" x14ac:dyDescent="0.35">
      <c r="B17" s="95"/>
      <c r="C17" s="95"/>
      <c r="D17" s="95"/>
      <c r="E17" s="95"/>
    </row>
    <row r="18" spans="2:5" x14ac:dyDescent="0.35">
      <c r="B18" s="95"/>
      <c r="C18" s="95"/>
      <c r="D18" s="95"/>
      <c r="E18" s="95"/>
    </row>
    <row r="19" spans="2:5" x14ac:dyDescent="0.35">
      <c r="B19" s="95"/>
      <c r="C19" s="95"/>
      <c r="D19" s="95"/>
      <c r="E19" s="95"/>
    </row>
    <row r="20" spans="2:5" x14ac:dyDescent="0.35">
      <c r="B20" s="95"/>
      <c r="C20" s="95"/>
      <c r="D20" s="95"/>
      <c r="E20" s="95"/>
    </row>
    <row r="21" spans="2:5" x14ac:dyDescent="0.35">
      <c r="B21" s="95"/>
      <c r="C21" s="95"/>
      <c r="D21" s="95"/>
      <c r="E21" s="95"/>
    </row>
    <row r="22" spans="2:5" x14ac:dyDescent="0.35">
      <c r="B22" s="95"/>
      <c r="C22" s="95"/>
      <c r="D22" s="95"/>
      <c r="E22" s="95"/>
    </row>
  </sheetData>
  <mergeCells count="2">
    <mergeCell ref="C2:E2"/>
    <mergeCell ref="A1:D1"/>
  </mergeCells>
  <phoneticPr fontId="4"/>
  <printOptions horizontalCentered="1"/>
  <pageMargins left="0.78740157480314965" right="0.78740157480314965" top="0.78740157480314965" bottom="0.78740157480314965" header="0" footer="0"/>
  <headerFooter alignWithMargins="0"/>
  <rowBreaks count="3" manualBreakCount="3">
    <brk id="7529" min="280" max="25289" man="1"/>
    <brk id="14185" min="276" max="33757" man="1"/>
    <brk id="20605" min="272" max="40325" man="1"/>
  </rowBreaks>
</worksheet>
</file>