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40" sheetId="1" r:id="rId1"/>
    <sheet name="41" sheetId="2" r:id="rId2"/>
  </sheets>
  <externalReferences>
    <externalReference r:id="rId3"/>
  </externalReferences>
  <definedNames>
    <definedName name="_xlnm.Print_Area" localSheetId="0">'40'!$A$1:$J$34</definedName>
    <definedName name="_xlnm.Print_Area" localSheetId="1">'41'!$A$1:$AC$35</definedName>
    <definedName name="_xlnm.Print_Area">#REF!</definedName>
    <definedName name="_xlnm.Print_Titles" localSheetId="1">'41'!$1:$3</definedName>
    <definedName name="_xlnm.Print_Titles">#N/A</definedName>
    <definedName name="Z_26A1900F_5848_4061_AA0B_E0B8C2AC890B_.wvu.PrintArea" localSheetId="1" hidden="1">'41'!$A$1:$AC$30</definedName>
    <definedName name="Z_26A1900F_5848_4061_AA0B_E0B8C2AC890B_.wvu.PrintTitles" localSheetId="1" hidden="1">'41'!$1:$3</definedName>
    <definedName name="Z_B606BD3A_C42E_4EF1_8D52_58C00303D192_.wvu.PrintArea" localSheetId="1" hidden="1">'41'!$A$1:$AC$30</definedName>
    <definedName name="Z_B606BD3A_C42E_4EF1_8D52_58C00303D192_.wvu.PrintTitles" localSheetId="1" hidden="1">'41'!$1:$3</definedName>
    <definedName name="橋本" localSheetId="1">#REF!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B6" i="2" s="1"/>
  <c r="D6" i="2"/>
  <c r="D5" i="2" s="1"/>
  <c r="E6" i="2"/>
  <c r="E5" i="2" s="1"/>
  <c r="F6" i="2"/>
  <c r="F5" i="2" s="1"/>
  <c r="G6" i="2"/>
  <c r="G5" i="2" s="1"/>
  <c r="H6" i="2"/>
  <c r="H5" i="2" s="1"/>
  <c r="I6" i="2"/>
  <c r="I5" i="2" s="1"/>
  <c r="J6" i="2"/>
  <c r="J5" i="2" s="1"/>
  <c r="K6" i="2"/>
  <c r="K5" i="2" s="1"/>
  <c r="L6" i="2"/>
  <c r="L5" i="2" s="1"/>
  <c r="M6" i="2"/>
  <c r="M5" i="2" s="1"/>
  <c r="N6" i="2"/>
  <c r="N5" i="2" s="1"/>
  <c r="P6" i="2"/>
  <c r="P5" i="2" s="1"/>
  <c r="Q6" i="2"/>
  <c r="Q5" i="2" s="1"/>
  <c r="R6" i="2"/>
  <c r="R5" i="2" s="1"/>
  <c r="S6" i="2"/>
  <c r="S5" i="2" s="1"/>
  <c r="T6" i="2"/>
  <c r="T5" i="2" s="1"/>
  <c r="U6" i="2"/>
  <c r="U5" i="2" s="1"/>
  <c r="V6" i="2"/>
  <c r="V5" i="2" s="1"/>
  <c r="W6" i="2"/>
  <c r="W5" i="2" s="1"/>
  <c r="X6" i="2"/>
  <c r="X5" i="2" s="1"/>
  <c r="Y6" i="2"/>
  <c r="Y5" i="2" s="1"/>
  <c r="Z6" i="2"/>
  <c r="Z5" i="2" s="1"/>
  <c r="AA6" i="2"/>
  <c r="AA5" i="2" s="1"/>
  <c r="AB6" i="2"/>
  <c r="AB5" i="2" s="1"/>
  <c r="AC6" i="2"/>
  <c r="AC5" i="2" s="1"/>
  <c r="B7" i="2"/>
  <c r="O7" i="2"/>
  <c r="B8" i="2"/>
  <c r="O8" i="2"/>
  <c r="B9" i="2"/>
  <c r="O9" i="2"/>
  <c r="B10" i="2"/>
  <c r="O10" i="2"/>
  <c r="B11" i="2"/>
  <c r="O11" i="2"/>
  <c r="B12" i="2"/>
  <c r="O12" i="2"/>
  <c r="B13" i="2"/>
  <c r="O13" i="2"/>
  <c r="B14" i="2"/>
  <c r="O14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E8" i="1"/>
  <c r="I8" i="1"/>
  <c r="B9" i="1"/>
  <c r="B8" i="1" s="1"/>
  <c r="C9" i="1"/>
  <c r="C8" i="1" s="1"/>
  <c r="D9" i="1"/>
  <c r="D8" i="1" s="1"/>
  <c r="E9" i="1"/>
  <c r="F9" i="1"/>
  <c r="F8" i="1" s="1"/>
  <c r="G9" i="1"/>
  <c r="G8" i="1" s="1"/>
  <c r="H9" i="1"/>
  <c r="H8" i="1" s="1"/>
  <c r="I9" i="1"/>
  <c r="J9" i="1"/>
  <c r="J8" i="1" s="1"/>
  <c r="B19" i="1"/>
  <c r="C19" i="1"/>
  <c r="D19" i="1"/>
  <c r="E19" i="1"/>
  <c r="F19" i="1"/>
  <c r="G19" i="1"/>
  <c r="H19" i="1"/>
  <c r="I19" i="1"/>
  <c r="J19" i="1"/>
  <c r="B25" i="1"/>
  <c r="C25" i="1"/>
  <c r="D25" i="1"/>
  <c r="E25" i="1"/>
  <c r="F25" i="1"/>
  <c r="G25" i="1"/>
  <c r="H25" i="1"/>
  <c r="I25" i="1"/>
  <c r="J25" i="1"/>
  <c r="O5" i="2" l="1"/>
  <c r="O6" i="2"/>
  <c r="C5" i="2"/>
  <c r="B5" i="2" s="1"/>
</calcChain>
</file>

<file path=xl/sharedStrings.xml><?xml version="1.0" encoding="utf-8"?>
<sst xmlns="http://schemas.openxmlformats.org/spreadsheetml/2006/main" count="555" uniqueCount="77">
  <si>
    <t>注１　金額は、千円未満切り捨てとしているため、合計が必ずしも一致しないこと。</t>
    <rPh sb="0" eb="1">
      <t>チュウ</t>
    </rPh>
    <rPh sb="3" eb="5">
      <t>キンガク</t>
    </rPh>
    <rPh sb="7" eb="9">
      <t>センエン</t>
    </rPh>
    <rPh sb="9" eb="11">
      <t>ミマン</t>
    </rPh>
    <rPh sb="11" eb="12">
      <t>キ</t>
    </rPh>
    <rPh sb="13" eb="14">
      <t>ス</t>
    </rPh>
    <rPh sb="23" eb="25">
      <t>ゴウケイ</t>
    </rPh>
    <rPh sb="26" eb="27">
      <t>カナラ</t>
    </rPh>
    <rPh sb="30" eb="32">
      <t>イッチ</t>
    </rPh>
    <phoneticPr fontId="3"/>
  </si>
  <si>
    <t>資料　保健所集計</t>
    <rPh sb="0" eb="2">
      <t>シリョウ</t>
    </rPh>
    <rPh sb="3" eb="6">
      <t>ホケンジョ</t>
    </rPh>
    <rPh sb="6" eb="8">
      <t>シュウケイ</t>
    </rPh>
    <phoneticPr fontId="3"/>
  </si>
  <si>
    <t>奥尻町</t>
    <rPh sb="0" eb="3">
      <t>オクシリチョウ</t>
    </rPh>
    <phoneticPr fontId="3"/>
  </si>
  <si>
    <t>乙部町</t>
    <rPh sb="0" eb="3">
      <t>オトベチョウ</t>
    </rPh>
    <phoneticPr fontId="3"/>
  </si>
  <si>
    <t>厚沢部町</t>
    <rPh sb="0" eb="4">
      <t>アッサブチョウ</t>
    </rPh>
    <phoneticPr fontId="3"/>
  </si>
  <si>
    <t>上ノ国町</t>
    <rPh sb="0" eb="1">
      <t>カミ</t>
    </rPh>
    <rPh sb="2" eb="4">
      <t>クニチョウ</t>
    </rPh>
    <phoneticPr fontId="3"/>
  </si>
  <si>
    <t>江差町</t>
    <rPh sb="0" eb="3">
      <t>エサシチョウ</t>
    </rPh>
    <phoneticPr fontId="3"/>
  </si>
  <si>
    <t>江差保健所</t>
    <rPh sb="0" eb="2">
      <t>エサシ</t>
    </rPh>
    <rPh sb="2" eb="5">
      <t>ホケンジョ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</si>
  <si>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</si>
  <si>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せたな町</t>
    <rPh sb="3" eb="4">
      <t>チョウ</t>
    </rPh>
    <phoneticPr fontId="3"/>
  </si>
  <si>
    <t>今金町</t>
    <rPh sb="0" eb="3">
      <t>イマカネチョウ</t>
    </rPh>
    <phoneticPr fontId="3"/>
  </si>
  <si>
    <t>長万部町</t>
    <rPh sb="0" eb="4">
      <t>オシャマンベチョウ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</si>
  <si>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</si>
  <si>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rPh sb="2" eb="5">
      <t>ホケンショ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</si>
  <si>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</si>
  <si>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</si>
  <si>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</si>
  <si>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</si>
  <si>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</si>
  <si>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</si>
  <si>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3">
      <t>シリウチチョウ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</si>
  <si>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</si>
  <si>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</si>
  <si>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</si>
  <si>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渡島保健所</t>
    <rPh sb="0" eb="2">
      <t>オシマ</t>
    </rPh>
    <phoneticPr fontId="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</si>
  <si>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</si>
  <si>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全道</t>
    <phoneticPr fontId="3"/>
  </si>
  <si>
    <t>金額
（千円）</t>
    <rPh sb="4" eb="6">
      <t>センエン</t>
    </rPh>
    <phoneticPr fontId="3"/>
  </si>
  <si>
    <t>件数</t>
  </si>
  <si>
    <t>医療費計</t>
    <rPh sb="0" eb="2">
      <t>イリョウ</t>
    </rPh>
    <rPh sb="2" eb="3">
      <t>ヒ</t>
    </rPh>
    <rPh sb="3" eb="4">
      <t>ケイ</t>
    </rPh>
    <phoneticPr fontId="3"/>
  </si>
  <si>
    <t>対象人員</t>
    <rPh sb="0" eb="2">
      <t>タイショウ</t>
    </rPh>
    <rPh sb="2" eb="4">
      <t>ジンイン</t>
    </rPh>
    <phoneticPr fontId="3"/>
  </si>
  <si>
    <t>乳幼児等医療給付事業</t>
    <rPh sb="0" eb="3">
      <t>ニュウヨウジ</t>
    </rPh>
    <rPh sb="3" eb="4">
      <t>トウ</t>
    </rPh>
    <rPh sb="4" eb="6">
      <t>イリョウ</t>
    </rPh>
    <rPh sb="6" eb="8">
      <t>キュウフ</t>
    </rPh>
    <rPh sb="8" eb="10">
      <t>ジギョウ</t>
    </rPh>
    <phoneticPr fontId="3"/>
  </si>
  <si>
    <t>ひとり親家庭等医療給付事業</t>
    <rPh sb="3" eb="4">
      <t>オヤ</t>
    </rPh>
    <rPh sb="4" eb="6">
      <t>カテイ</t>
    </rPh>
    <rPh sb="6" eb="7">
      <t>トウ</t>
    </rPh>
    <rPh sb="7" eb="9">
      <t>イリョウ</t>
    </rPh>
    <rPh sb="9" eb="11">
      <t>キュウフ</t>
    </rPh>
    <rPh sb="11" eb="13">
      <t>ジギョウ</t>
    </rPh>
    <phoneticPr fontId="3"/>
  </si>
  <si>
    <t>重度心身障がい者医療給付事業</t>
    <rPh sb="0" eb="2">
      <t>ジュウド</t>
    </rPh>
    <rPh sb="2" eb="4">
      <t>シンシン</t>
    </rPh>
    <rPh sb="4" eb="5">
      <t>サワ</t>
    </rPh>
    <rPh sb="7" eb="8">
      <t>シャ</t>
    </rPh>
    <rPh sb="8" eb="10">
      <t>イリョウ</t>
    </rPh>
    <rPh sb="10" eb="12">
      <t>キュウフ</t>
    </rPh>
    <rPh sb="12" eb="14">
      <t>ジギョウ</t>
    </rPh>
    <phoneticPr fontId="3"/>
  </si>
  <si>
    <t>平成２６年度</t>
    <phoneticPr fontId="3"/>
  </si>
  <si>
    <t>第４０表　医療給付事業</t>
    <rPh sb="0" eb="1">
      <t>ダイ</t>
    </rPh>
    <rPh sb="3" eb="4">
      <t>ヒョウ</t>
    </rPh>
    <rPh sb="5" eb="7">
      <t>イリョウ</t>
    </rPh>
    <rPh sb="7" eb="9">
      <t>キュウフ</t>
    </rPh>
    <rPh sb="9" eb="11">
      <t>ジギョウ</t>
    </rPh>
    <phoneticPr fontId="3"/>
  </si>
  <si>
    <t>※２　平成27年1月1日　児童福祉法の一部を改正する法律の施行により、小児慢性特定疾病の対象疾病が変更。</t>
    <rPh sb="3" eb="5">
      <t>ヘイセイ</t>
    </rPh>
    <rPh sb="7" eb="8">
      <t>ネン</t>
    </rPh>
    <rPh sb="9" eb="10">
      <t>ガツ</t>
    </rPh>
    <rPh sb="11" eb="12">
      <t>ニチ</t>
    </rPh>
    <rPh sb="13" eb="15">
      <t>ジドウ</t>
    </rPh>
    <rPh sb="15" eb="17">
      <t>フクシ</t>
    </rPh>
    <rPh sb="17" eb="18">
      <t>ホウ</t>
    </rPh>
    <rPh sb="19" eb="21">
      <t>イチブ</t>
    </rPh>
    <rPh sb="22" eb="24">
      <t>カイセイ</t>
    </rPh>
    <rPh sb="26" eb="28">
      <t>ホウリツ</t>
    </rPh>
    <rPh sb="29" eb="31">
      <t>セコウ</t>
    </rPh>
    <rPh sb="35" eb="37">
      <t>ショウニ</t>
    </rPh>
    <rPh sb="37" eb="39">
      <t>マンセイ</t>
    </rPh>
    <rPh sb="39" eb="41">
      <t>トクテイ</t>
    </rPh>
    <rPh sb="41" eb="43">
      <t>シッペイ</t>
    </rPh>
    <rPh sb="44" eb="46">
      <t>タイショウ</t>
    </rPh>
    <rPh sb="46" eb="48">
      <t>シッペイ</t>
    </rPh>
    <rPh sb="49" eb="51">
      <t>ヘンコウ</t>
    </rPh>
    <phoneticPr fontId="3"/>
  </si>
  <si>
    <t>　　　　平成25年度は「入院１件、入院外１件」と、２件として計上されています。）</t>
    <phoneticPr fontId="3"/>
  </si>
  <si>
    <t>　　　（平成24年度までは、指定都市及び中核市を除き、道が認定しており、この際には、「入院及び通院」として認定した場合には１件として計上していましたが、</t>
    <phoneticPr fontId="3"/>
  </si>
  <si>
    <t>　　　平成25年4月から、支給認定等の権限が全ての市町村へ移譲されたことから、平成24年度までと平成25年度で一部集計方法が異なっています。</t>
    <rPh sb="3" eb="5">
      <t>ヘイセイ</t>
    </rPh>
    <rPh sb="7" eb="8">
      <t>ネン</t>
    </rPh>
    <rPh sb="9" eb="10">
      <t>ガツ</t>
    </rPh>
    <rPh sb="13" eb="15">
      <t>シキュウ</t>
    </rPh>
    <rPh sb="15" eb="17">
      <t>ニンテイ</t>
    </rPh>
    <rPh sb="17" eb="18">
      <t>トウ</t>
    </rPh>
    <rPh sb="19" eb="21">
      <t>ケンゲン</t>
    </rPh>
    <rPh sb="22" eb="23">
      <t>スベ</t>
    </rPh>
    <rPh sb="25" eb="28">
      <t>シチョウソン</t>
    </rPh>
    <rPh sb="29" eb="31">
      <t>イジョウ</t>
    </rPh>
    <rPh sb="39" eb="41">
      <t>ヘイセイ</t>
    </rPh>
    <rPh sb="43" eb="45">
      <t>ネンド</t>
    </rPh>
    <rPh sb="48" eb="50">
      <t>ヘイセイ</t>
    </rPh>
    <rPh sb="52" eb="54">
      <t>ネンド</t>
    </rPh>
    <rPh sb="55" eb="57">
      <t>イチブ</t>
    </rPh>
    <rPh sb="57" eb="59">
      <t>シュウケイ</t>
    </rPh>
    <rPh sb="59" eb="61">
      <t>ホウホウ</t>
    </rPh>
    <rPh sb="62" eb="63">
      <t>コト</t>
    </rPh>
    <phoneticPr fontId="3"/>
  </si>
  <si>
    <t>※１　指定都市及び中核市は含みません。</t>
    <rPh sb="3" eb="5">
      <t>シテイ</t>
    </rPh>
    <rPh sb="5" eb="7">
      <t>トシ</t>
    </rPh>
    <rPh sb="7" eb="8">
      <t>オヨ</t>
    </rPh>
    <rPh sb="9" eb="12">
      <t>チュウカクシ</t>
    </rPh>
    <rPh sb="13" eb="14">
      <t>フク</t>
    </rPh>
    <phoneticPr fontId="3"/>
  </si>
  <si>
    <t>資料　保健所集計</t>
    <rPh sb="6" eb="8">
      <t>シュウケイ</t>
    </rPh>
    <phoneticPr fontId="3"/>
  </si>
  <si>
    <t>-</t>
    <phoneticPr fontId="3"/>
  </si>
  <si>
    <t>-</t>
  </si>
  <si>
    <t>-</t>
    <phoneticPr fontId="3"/>
  </si>
  <si>
    <t>函館市</t>
  </si>
  <si>
    <t>全道</t>
  </si>
  <si>
    <t>皮膚疾患</t>
    <rPh sb="0" eb="2">
      <t>ヒフ</t>
    </rPh>
    <rPh sb="2" eb="4">
      <t>シッカン</t>
    </rPh>
    <phoneticPr fontId="3"/>
  </si>
  <si>
    <t>染色体又は遺伝子に変化を伴う症候群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7">
      <t>ショウコウグン</t>
    </rPh>
    <phoneticPr fontId="3"/>
  </si>
  <si>
    <t>慢性消化器疾患</t>
    <rPh sb="0" eb="2">
      <t>マンセイ</t>
    </rPh>
    <rPh sb="2" eb="5">
      <t>ショウカキ</t>
    </rPh>
    <rPh sb="5" eb="7">
      <t>シッカン</t>
    </rPh>
    <phoneticPr fontId="3"/>
  </si>
  <si>
    <t>神経・筋疾患</t>
    <rPh sb="0" eb="2">
      <t>シンケイ</t>
    </rPh>
    <rPh sb="3" eb="4">
      <t>キン</t>
    </rPh>
    <rPh sb="4" eb="6">
      <t>シッカン</t>
    </rPh>
    <phoneticPr fontId="3"/>
  </si>
  <si>
    <t>免疫疾患</t>
    <rPh sb="0" eb="2">
      <t>メンエキ</t>
    </rPh>
    <rPh sb="2" eb="4">
      <t>シッカン</t>
    </rPh>
    <phoneticPr fontId="3"/>
  </si>
  <si>
    <t>血液疾患</t>
    <rPh sb="0" eb="2">
      <t>ケツエキ</t>
    </rPh>
    <rPh sb="2" eb="4">
      <t>シッカン</t>
    </rPh>
    <phoneticPr fontId="3"/>
  </si>
  <si>
    <t>先天性代謝異常</t>
    <phoneticPr fontId="3"/>
  </si>
  <si>
    <t>糖尿病</t>
  </si>
  <si>
    <t>膠原病</t>
  </si>
  <si>
    <t>内分泌疾患</t>
  </si>
  <si>
    <t>慢性心疾患</t>
  </si>
  <si>
    <t>慢性呼吸器疾患</t>
    <rPh sb="0" eb="2">
      <t>マンセイ</t>
    </rPh>
    <rPh sb="2" eb="5">
      <t>コキュウキ</t>
    </rPh>
    <rPh sb="5" eb="7">
      <t>シッカン</t>
    </rPh>
    <phoneticPr fontId="3"/>
  </si>
  <si>
    <t>慢性腎疾患</t>
  </si>
  <si>
    <t>悪性新生物</t>
  </si>
  <si>
    <t>計</t>
    <rPh sb="0" eb="1">
      <t>ケイ</t>
    </rPh>
    <phoneticPr fontId="3"/>
  </si>
  <si>
    <t>免疫機能障害</t>
    <rPh sb="0" eb="2">
      <t>メンエキ</t>
    </rPh>
    <rPh sb="2" eb="4">
      <t>キノウ</t>
    </rPh>
    <rPh sb="4" eb="6">
      <t>ショウガイ</t>
    </rPh>
    <phoneticPr fontId="3"/>
  </si>
  <si>
    <t>その他内臓機能障害</t>
    <rPh sb="2" eb="3">
      <t>タ</t>
    </rPh>
    <rPh sb="3" eb="5">
      <t>ナイゾウ</t>
    </rPh>
    <rPh sb="5" eb="7">
      <t>キノウ</t>
    </rPh>
    <rPh sb="7" eb="9">
      <t>ショウガイ</t>
    </rPh>
    <phoneticPr fontId="3"/>
  </si>
  <si>
    <t>肝臓機能障害</t>
  </si>
  <si>
    <t>小腸機能障害</t>
    <rPh sb="0" eb="2">
      <t>ショウチョウ</t>
    </rPh>
    <phoneticPr fontId="3"/>
  </si>
  <si>
    <t>腎臓機能障害</t>
    <rPh sb="1" eb="2">
      <t>ゾウ</t>
    </rPh>
    <phoneticPr fontId="3"/>
  </si>
  <si>
    <t>心臓機能障害</t>
  </si>
  <si>
    <t>音声・言語・
そしゃく機能障害</t>
    <rPh sb="0" eb="2">
      <t>オンセイ</t>
    </rPh>
    <rPh sb="3" eb="5">
      <t>ゲンゴ</t>
    </rPh>
    <rPh sb="11" eb="13">
      <t>キノウ</t>
    </rPh>
    <rPh sb="13" eb="15">
      <t>ショウガイ</t>
    </rPh>
    <phoneticPr fontId="3"/>
  </si>
  <si>
    <t>聴覚・平衡機能障害</t>
  </si>
  <si>
    <t>視覚障害</t>
    <rPh sb="0" eb="2">
      <t>シカク</t>
    </rPh>
    <rPh sb="2" eb="4">
      <t>ショウガイ</t>
    </rPh>
    <phoneticPr fontId="3"/>
  </si>
  <si>
    <t>肢体不自由</t>
  </si>
  <si>
    <t>小児慢性特定疾病対象疾患群　※２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タイショウ</t>
    </rPh>
    <rPh sb="10" eb="12">
      <t>シッカン</t>
    </rPh>
    <rPh sb="12" eb="13">
      <t>グン</t>
    </rPh>
    <phoneticPr fontId="3"/>
  </si>
  <si>
    <t>結核児童療育給付</t>
    <rPh sb="2" eb="4">
      <t>ジドウ</t>
    </rPh>
    <rPh sb="6" eb="8">
      <t>キュウフ</t>
    </rPh>
    <phoneticPr fontId="3"/>
  </si>
  <si>
    <t>未熟児養育医療</t>
    <rPh sb="0" eb="3">
      <t>ミジュクジ</t>
    </rPh>
    <rPh sb="3" eb="5">
      <t>ヨウイク</t>
    </rPh>
    <rPh sb="5" eb="7">
      <t>イリョウ</t>
    </rPh>
    <phoneticPr fontId="3"/>
  </si>
  <si>
    <t>自立支援医療（育成医療）　※１</t>
    <rPh sb="0" eb="2">
      <t>ジリツ</t>
    </rPh>
    <rPh sb="2" eb="4">
      <t>シエン</t>
    </rPh>
    <rPh sb="4" eb="6">
      <t>イリョウ</t>
    </rPh>
    <rPh sb="7" eb="9">
      <t>イクセイ</t>
    </rPh>
    <rPh sb="9" eb="11">
      <t>イリョウ</t>
    </rPh>
    <phoneticPr fontId="3"/>
  </si>
  <si>
    <t>第４１表　小児医療等給付事業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</si>
</sst>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1" applyFont="1" applyFill="1"/>
    <xf numFmtId="0" fontId="2" fillId="3" borderId="0" xfId="1" applyFont="1" applyFill="1" applyBorder="1" applyAlignment="1">
      <alignment horizontal="left"/>
    </xf>
    <xf numFmtId="38" fontId="2" fillId="3" borderId="0" xfId="2" applyFont="1" applyFill="1" applyBorder="1" applyAlignment="1">
      <alignment horizontal="left"/>
    </xf>
    <xf numFmtId="38" fontId="2" fillId="2" borderId="0" xfId="2" applyFont="1" applyFill="1"/>
    <xf numFmtId="38" fontId="2" fillId="4" borderId="1" xfId="2" applyFont="1" applyFill="1" applyBorder="1" applyAlignment="1">
      <alignment horizontal="right"/>
    </xf>
    <xf numFmtId="38" fontId="2" fillId="4" borderId="1" xfId="2" applyFont="1" applyFill="1" applyBorder="1" applyAlignment="1">
      <alignment horizontal="left" vertical="center"/>
    </xf>
    <xf numFmtId="38" fontId="2" fillId="4" borderId="2" xfId="2" applyFont="1" applyFill="1" applyBorder="1" applyAlignment="1">
      <alignment horizontal="right"/>
    </xf>
    <xf numFmtId="38" fontId="2" fillId="4" borderId="2" xfId="2" applyFont="1" applyFill="1" applyBorder="1" applyAlignment="1">
      <alignment horizontal="left" vertical="center"/>
    </xf>
    <xf numFmtId="38" fontId="2" fillId="4" borderId="0" xfId="2" applyFont="1" applyFill="1"/>
    <xf numFmtId="38" fontId="2" fillId="4" borderId="3" xfId="2" applyFont="1" applyFill="1" applyBorder="1" applyAlignment="1">
      <alignment horizontal="right"/>
    </xf>
    <xf numFmtId="38" fontId="2" fillId="4" borderId="3" xfId="2" applyFont="1" applyFill="1" applyBorder="1" applyAlignment="1">
      <alignment horizontal="left" vertical="center"/>
    </xf>
    <xf numFmtId="38" fontId="2" fillId="0" borderId="0" xfId="2" applyFont="1" applyFill="1"/>
    <xf numFmtId="38" fontId="2" fillId="5" borderId="4" xfId="2" applyFont="1" applyFill="1" applyBorder="1" applyAlignment="1">
      <alignment horizontal="right"/>
    </xf>
    <xf numFmtId="38" fontId="2" fillId="5" borderId="4" xfId="2" applyFont="1" applyFill="1" applyBorder="1" applyAlignment="1">
      <alignment horizontal="left" vertical="center"/>
    </xf>
    <xf numFmtId="38" fontId="2" fillId="6" borderId="4" xfId="2" applyFont="1" applyFill="1" applyBorder="1" applyAlignment="1">
      <alignment horizontal="right" vertical="center"/>
    </xf>
    <xf numFmtId="38" fontId="2" fillId="6" borderId="4" xfId="2" applyFont="1" applyFill="1" applyBorder="1" applyAlignment="1">
      <alignment horizontal="left" vertical="center" wrapText="1"/>
    </xf>
    <xf numFmtId="38" fontId="2" fillId="6" borderId="4" xfId="3" applyFont="1" applyFill="1" applyBorder="1" applyAlignment="1">
      <alignment horizontal="left" vertical="center" wrapText="1"/>
    </xf>
    <xf numFmtId="38" fontId="2" fillId="7" borderId="4" xfId="2" applyFont="1" applyFill="1" applyBorder="1" applyAlignment="1">
      <alignment horizontal="right" vertical="center"/>
    </xf>
    <xf numFmtId="38" fontId="2" fillId="7" borderId="5" xfId="2" applyFont="1" applyFill="1" applyBorder="1" applyAlignment="1">
      <alignment horizontal="right" vertical="center"/>
    </xf>
    <xf numFmtId="38" fontId="2" fillId="7" borderId="3" xfId="2" applyFont="1" applyFill="1" applyBorder="1" applyAlignment="1">
      <alignment horizontal="right" vertical="center"/>
    </xf>
    <xf numFmtId="38" fontId="2" fillId="7" borderId="6" xfId="2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2" borderId="1" xfId="2" applyFont="1" applyFill="1" applyBorder="1" applyAlignment="1">
      <alignment horizontal="left" wrapText="1"/>
    </xf>
    <xf numFmtId="38" fontId="2" fillId="2" borderId="10" xfId="2" applyFont="1" applyFill="1" applyBorder="1" applyAlignment="1">
      <alignment horizontal="center" vertical="center" wrapText="1"/>
    </xf>
    <xf numFmtId="38" fontId="2" fillId="2" borderId="11" xfId="2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38" fontId="2" fillId="2" borderId="2" xfId="2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2" fillId="2" borderId="15" xfId="2" applyFont="1" applyFill="1" applyBorder="1" applyAlignment="1">
      <alignment horizontal="center" vertical="center"/>
    </xf>
    <xf numFmtId="38" fontId="2" fillId="2" borderId="16" xfId="2" applyFont="1" applyFill="1" applyBorder="1" applyAlignment="1">
      <alignment horizontal="center" vertical="center"/>
    </xf>
    <xf numFmtId="38" fontId="2" fillId="2" borderId="17" xfId="2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38" fontId="2" fillId="2" borderId="3" xfId="2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38" fontId="5" fillId="2" borderId="21" xfId="2" applyFont="1" applyFill="1" applyBorder="1" applyAlignment="1">
      <alignment horizontal="right" vertical="top"/>
    </xf>
    <xf numFmtId="38" fontId="5" fillId="2" borderId="0" xfId="2" applyFont="1" applyFill="1" applyAlignment="1">
      <alignment vertical="top"/>
    </xf>
    <xf numFmtId="38" fontId="5" fillId="2" borderId="0" xfId="2" applyFont="1" applyFill="1" applyBorder="1" applyAlignment="1">
      <alignment vertical="top"/>
    </xf>
    <xf numFmtId="38" fontId="5" fillId="2" borderId="0" xfId="2" applyFont="1" applyFill="1" applyAlignment="1">
      <alignment vertical="top" wrapText="1"/>
    </xf>
    <xf numFmtId="38" fontId="5" fillId="2" borderId="0" xfId="2" applyFont="1" applyFill="1" applyAlignment="1">
      <alignment horizontal="right" vertical="top" wrapText="1"/>
    </xf>
    <xf numFmtId="38" fontId="5" fillId="2" borderId="0" xfId="2" applyFont="1" applyFill="1" applyBorder="1" applyAlignment="1">
      <alignment horizontal="center" vertical="top" wrapText="1"/>
    </xf>
    <xf numFmtId="38" fontId="5" fillId="2" borderId="0" xfId="2" applyFont="1" applyFill="1" applyBorder="1" applyAlignment="1">
      <alignment horizontal="left" vertical="top"/>
    </xf>
    <xf numFmtId="38" fontId="2" fillId="0" borderId="0" xfId="2" applyFont="1"/>
    <xf numFmtId="38" fontId="2" fillId="0" borderId="0" xfId="2" applyFont="1" applyAlignment="1">
      <alignment horizontal="left"/>
    </xf>
    <xf numFmtId="38" fontId="2" fillId="0" borderId="0" xfId="2" applyFont="1" applyBorder="1"/>
    <xf numFmtId="38" fontId="2" fillId="0" borderId="0" xfId="2" applyFont="1" applyBorder="1" applyAlignment="1"/>
    <xf numFmtId="38" fontId="2" fillId="0" borderId="0" xfId="2" applyFont="1" applyBorder="1" applyAlignment="1">
      <alignment horizontal="left" wrapText="1"/>
    </xf>
    <xf numFmtId="38" fontId="2" fillId="0" borderId="0" xfId="2" applyFont="1" applyBorder="1" applyAlignment="1">
      <alignment horizontal="left"/>
    </xf>
    <xf numFmtId="38" fontId="2" fillId="0" borderId="0" xfId="2" applyFont="1" applyFill="1" applyAlignment="1"/>
    <xf numFmtId="38" fontId="2" fillId="8" borderId="1" xfId="2" applyFont="1" applyFill="1" applyBorder="1" applyAlignment="1">
      <alignment horizontal="right"/>
    </xf>
    <xf numFmtId="38" fontId="2" fillId="8" borderId="2" xfId="2" applyFont="1" applyFill="1" applyBorder="1" applyAlignment="1">
      <alignment horizontal="right"/>
    </xf>
    <xf numFmtId="38" fontId="2" fillId="8" borderId="3" xfId="2" applyFont="1" applyFill="1" applyBorder="1" applyAlignment="1">
      <alignment horizontal="right"/>
    </xf>
    <xf numFmtId="38" fontId="2" fillId="6" borderId="4" xfId="2" applyFont="1" applyFill="1" applyBorder="1" applyAlignment="1">
      <alignment horizontal="right"/>
    </xf>
    <xf numFmtId="38" fontId="2" fillId="4" borderId="1" xfId="2" quotePrefix="1" applyFont="1" applyFill="1" applyBorder="1" applyAlignment="1">
      <alignment horizontal="right"/>
    </xf>
    <xf numFmtId="38" fontId="2" fillId="0" borderId="0" xfId="2" applyFont="1" applyAlignment="1">
      <alignment vertical="center"/>
    </xf>
    <xf numFmtId="38" fontId="2" fillId="0" borderId="0" xfId="2" applyFont="1" applyAlignment="1"/>
    <xf numFmtId="38" fontId="2" fillId="5" borderId="20" xfId="2" applyFont="1" applyFill="1" applyBorder="1" applyAlignment="1">
      <alignment horizontal="right"/>
    </xf>
    <xf numFmtId="38" fontId="2" fillId="6" borderId="19" xfId="2" applyFont="1" applyFill="1" applyBorder="1" applyAlignment="1">
      <alignment horizontal="right"/>
    </xf>
    <xf numFmtId="38" fontId="2" fillId="4" borderId="22" xfId="2" applyFont="1" applyFill="1" applyBorder="1" applyAlignment="1">
      <alignment horizontal="right"/>
    </xf>
    <xf numFmtId="38" fontId="2" fillId="4" borderId="6" xfId="2" applyFont="1" applyFill="1" applyBorder="1" applyAlignment="1">
      <alignment horizontal="right"/>
    </xf>
    <xf numFmtId="38" fontId="2" fillId="6" borderId="3" xfId="2" applyFont="1" applyFill="1" applyBorder="1" applyAlignment="1">
      <alignment horizontal="right"/>
    </xf>
    <xf numFmtId="38" fontId="2" fillId="6" borderId="3" xfId="2" applyFont="1" applyFill="1" applyBorder="1" applyAlignment="1">
      <alignment horizontal="right" vertical="center"/>
    </xf>
    <xf numFmtId="38" fontId="2" fillId="7" borderId="19" xfId="2" applyFont="1" applyFill="1" applyBorder="1" applyAlignment="1">
      <alignment horizontal="right" vertical="center"/>
    </xf>
    <xf numFmtId="38" fontId="2" fillId="7" borderId="23" xfId="2" applyFont="1" applyFill="1" applyBorder="1" applyAlignment="1">
      <alignment horizontal="right" vertical="center"/>
    </xf>
    <xf numFmtId="38" fontId="2" fillId="9" borderId="23" xfId="2" applyFont="1" applyFill="1" applyBorder="1" applyAlignment="1">
      <alignment horizontal="right" vertical="center"/>
    </xf>
    <xf numFmtId="38" fontId="2" fillId="9" borderId="4" xfId="2" applyFont="1" applyFill="1" applyBorder="1" applyAlignment="1">
      <alignment horizontal="right" vertical="center"/>
    </xf>
    <xf numFmtId="38" fontId="2" fillId="7" borderId="4" xfId="2" applyFont="1" applyFill="1" applyBorder="1" applyAlignment="1">
      <alignment horizontal="left"/>
    </xf>
    <xf numFmtId="38" fontId="2" fillId="0" borderId="0" xfId="2" applyFont="1" applyAlignment="1">
      <alignment vertical="top" wrapText="1"/>
    </xf>
    <xf numFmtId="38" fontId="2" fillId="0" borderId="10" xfId="2" applyFont="1" applyFill="1" applyBorder="1" applyAlignment="1">
      <alignment horizontal="center" vertical="top" textRotation="255" wrapText="1"/>
    </xf>
    <xf numFmtId="38" fontId="2" fillId="0" borderId="24" xfId="2" applyFont="1" applyFill="1" applyBorder="1" applyAlignment="1">
      <alignment horizontal="center" vertical="top" textRotation="255" wrapText="1"/>
    </xf>
    <xf numFmtId="38" fontId="2" fillId="0" borderId="0" xfId="2" applyFont="1" applyFill="1" applyBorder="1" applyAlignment="1">
      <alignment horizontal="center" vertical="top" textRotation="255" wrapText="1"/>
    </xf>
    <xf numFmtId="38" fontId="2" fillId="0" borderId="3" xfId="2" applyFont="1" applyFill="1" applyBorder="1" applyAlignment="1">
      <alignment horizontal="center" vertical="center" textRotation="255" wrapText="1"/>
    </xf>
    <xf numFmtId="38" fontId="2" fillId="0" borderId="1" xfId="2" applyFont="1" applyFill="1" applyBorder="1" applyAlignment="1">
      <alignment horizontal="center" vertical="top" textRotation="255" wrapText="1" indent="1"/>
    </xf>
    <xf numFmtId="38" fontId="2" fillId="0" borderId="5" xfId="2" applyFont="1" applyFill="1" applyBorder="1" applyAlignment="1">
      <alignment horizontal="center" vertical="top" textRotation="255" wrapText="1"/>
    </xf>
    <xf numFmtId="38" fontId="2" fillId="0" borderId="25" xfId="2" applyFont="1" applyFill="1" applyBorder="1" applyAlignment="1">
      <alignment horizontal="center" vertical="center" textRotation="255" wrapText="1"/>
    </xf>
    <xf numFmtId="38" fontId="2" fillId="0" borderId="1" xfId="2" applyFont="1" applyFill="1" applyBorder="1" applyAlignment="1">
      <alignment horizontal="left" vertical="top" wrapText="1"/>
    </xf>
    <xf numFmtId="38" fontId="2" fillId="0" borderId="0" xfId="2" applyFont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8" fontId="2" fillId="0" borderId="20" xfId="2" applyFont="1" applyFill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center" vertical="top" textRotation="255" wrapText="1" inden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38" fontId="2" fillId="0" borderId="28" xfId="2" applyFont="1" applyFill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left" vertical="center" wrapText="1"/>
    </xf>
    <xf numFmtId="38" fontId="5" fillId="0" borderId="0" xfId="2" applyFont="1" applyAlignment="1">
      <alignment vertical="top"/>
    </xf>
    <xf numFmtId="38" fontId="5" fillId="0" borderId="21" xfId="2" applyFont="1" applyBorder="1" applyAlignment="1">
      <alignment horizontal="right" vertical="top"/>
    </xf>
    <xf numFmtId="38" fontId="5" fillId="0" borderId="0" xfId="2" applyFont="1" applyBorder="1" applyAlignment="1">
      <alignment horizontal="left" vertical="top"/>
    </xf>
  </cellXfs>
  <cellStyles count="4">
    <cellStyle name="桁区切り 2 5" xfId="2"/>
    <cellStyle name="桁区切り 6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7&#24180;&#29256;_&#36947;&#21335;&#22320;&#22495;&#20445;&#20581;&#24773;&#22577;&#24180;&#22577;\HP\H27_18-63(H30.6.25_20teisei)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18"/>
      <sheetName val="19"/>
      <sheetName val="20"/>
      <sheetName val="21"/>
      <sheetName val="22"/>
      <sheetName val="23"/>
      <sheetName val="24"/>
      <sheetName val="25-1"/>
      <sheetName val="25-2"/>
      <sheetName val="26-1"/>
      <sheetName val="26-2"/>
      <sheetName val="26-3"/>
      <sheetName val="27-1"/>
      <sheetName val="27-2"/>
      <sheetName val="28-1"/>
      <sheetName val="28-2"/>
      <sheetName val="29-1"/>
      <sheetName val="29-2"/>
      <sheetName val="30"/>
      <sheetName val="31"/>
      <sheetName val="32"/>
      <sheetName val="33-1"/>
      <sheetName val="33-2"/>
      <sheetName val="34-1"/>
      <sheetName val="34-2"/>
      <sheetName val="35-1"/>
      <sheetName val="35-2"/>
      <sheetName val="36"/>
      <sheetName val="37"/>
      <sheetName val="42"/>
      <sheetName val="43-1"/>
      <sheetName val="43-2"/>
      <sheetName val="44"/>
      <sheetName val="45"/>
      <sheetName val="46-1"/>
      <sheetName val="46-2"/>
      <sheetName val="47"/>
      <sheetName val="48"/>
      <sheetName val="49-1"/>
      <sheetName val="49-2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4-3"/>
      <sheetName val="55-1"/>
      <sheetName val="55-2"/>
      <sheetName val="56"/>
      <sheetName val="57-1"/>
      <sheetName val="57-2"/>
      <sheetName val="57-3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80" zoomScaleNormal="80" zoomScaleSheetLayoutView="80" workbookViewId="0">
      <pane ySplit="6" topLeftCell="A7" activePane="bottomLeft" state="frozen"/>
      <selection activeCell="A59" sqref="A59:A60"/>
      <selection pane="bottomLeft" activeCell="A59" sqref="A59:A60"/>
    </sheetView>
  </sheetViews>
  <sheetFormatPr defaultRowHeight="15" x14ac:dyDescent="0.15"/>
  <cols>
    <col min="1" max="1" width="16.625" style="1" customWidth="1"/>
    <col min="2" max="2" width="9.625" style="1" customWidth="1"/>
    <col min="3" max="3" width="9.125" style="1" customWidth="1"/>
    <col min="4" max="4" width="12.625" style="1" customWidth="1"/>
    <col min="5" max="5" width="9.625" style="1" customWidth="1"/>
    <col min="6" max="6" width="9.125" style="1" customWidth="1"/>
    <col min="7" max="7" width="12.625" style="1" customWidth="1"/>
    <col min="8" max="8" width="9.625" style="1" customWidth="1"/>
    <col min="9" max="9" width="9.125" style="1" customWidth="1"/>
    <col min="10" max="10" width="12.625" style="1" customWidth="1"/>
    <col min="11" max="16384" width="9" style="1"/>
  </cols>
  <sheetData>
    <row r="1" spans="1:10" s="40" customFormat="1" ht="18" customHeight="1" x14ac:dyDescent="0.15">
      <c r="A1" s="47" t="s">
        <v>35</v>
      </c>
      <c r="B1" s="46"/>
      <c r="C1" s="45"/>
      <c r="D1" s="45"/>
      <c r="E1" s="44"/>
      <c r="F1" s="43"/>
      <c r="G1" s="43"/>
      <c r="H1" s="42"/>
      <c r="I1" s="41" t="s">
        <v>34</v>
      </c>
      <c r="J1" s="41"/>
    </row>
    <row r="2" spans="1:10" ht="16.5" customHeight="1" x14ac:dyDescent="0.15">
      <c r="A2" s="39"/>
      <c r="B2" s="38" t="s">
        <v>33</v>
      </c>
      <c r="C2" s="37"/>
      <c r="D2" s="36"/>
      <c r="E2" s="38" t="s">
        <v>32</v>
      </c>
      <c r="F2" s="37"/>
      <c r="G2" s="36"/>
      <c r="H2" s="38" t="s">
        <v>31</v>
      </c>
      <c r="I2" s="37"/>
      <c r="J2" s="36"/>
    </row>
    <row r="3" spans="1:10" ht="16.5" customHeight="1" x14ac:dyDescent="0.35">
      <c r="A3" s="30"/>
      <c r="B3" s="35" t="s">
        <v>30</v>
      </c>
      <c r="C3" s="34" t="s">
        <v>29</v>
      </c>
      <c r="D3" s="33"/>
      <c r="E3" s="35" t="s">
        <v>30</v>
      </c>
      <c r="F3" s="34" t="s">
        <v>29</v>
      </c>
      <c r="G3" s="33"/>
      <c r="H3" s="35" t="s">
        <v>30</v>
      </c>
      <c r="I3" s="34" t="s">
        <v>29</v>
      </c>
      <c r="J3" s="33"/>
    </row>
    <row r="4" spans="1:10" ht="16.5" customHeight="1" x14ac:dyDescent="0.35">
      <c r="A4" s="30"/>
      <c r="B4" s="29"/>
      <c r="C4" s="32"/>
      <c r="D4" s="31"/>
      <c r="E4" s="29"/>
      <c r="F4" s="32"/>
      <c r="G4" s="31"/>
      <c r="H4" s="29"/>
      <c r="I4" s="32"/>
      <c r="J4" s="31"/>
    </row>
    <row r="5" spans="1:10" ht="16.5" customHeight="1" x14ac:dyDescent="0.35">
      <c r="A5" s="30"/>
      <c r="B5" s="29"/>
      <c r="C5" s="28" t="s">
        <v>28</v>
      </c>
      <c r="D5" s="27" t="s">
        <v>27</v>
      </c>
      <c r="E5" s="29"/>
      <c r="F5" s="28" t="s">
        <v>28</v>
      </c>
      <c r="G5" s="27" t="s">
        <v>27</v>
      </c>
      <c r="H5" s="29"/>
      <c r="I5" s="28" t="s">
        <v>28</v>
      </c>
      <c r="J5" s="27" t="s">
        <v>27</v>
      </c>
    </row>
    <row r="6" spans="1:10" ht="16.5" customHeight="1" x14ac:dyDescent="0.35">
      <c r="A6" s="26"/>
      <c r="B6" s="25"/>
      <c r="C6" s="24"/>
      <c r="D6" s="23"/>
      <c r="E6" s="25"/>
      <c r="F6" s="24"/>
      <c r="G6" s="23"/>
      <c r="H6" s="25"/>
      <c r="I6" s="24"/>
      <c r="J6" s="23"/>
    </row>
    <row r="7" spans="1:10" ht="16.5" customHeight="1" x14ac:dyDescent="0.15">
      <c r="A7" s="22" t="s">
        <v>26</v>
      </c>
      <c r="B7" s="20">
        <v>128300</v>
      </c>
      <c r="C7" s="21">
        <v>2711148</v>
      </c>
      <c r="D7" s="21">
        <v>12658092</v>
      </c>
      <c r="E7" s="20">
        <v>150832</v>
      </c>
      <c r="F7" s="21">
        <v>879225</v>
      </c>
      <c r="G7" s="21">
        <v>2329901</v>
      </c>
      <c r="H7" s="20">
        <v>239684</v>
      </c>
      <c r="I7" s="19">
        <v>4022869</v>
      </c>
      <c r="J7" s="19">
        <v>7076203</v>
      </c>
    </row>
    <row r="8" spans="1:10" ht="33" customHeight="1" x14ac:dyDescent="0.15">
      <c r="A8" s="18" t="s">
        <v>25</v>
      </c>
      <c r="B8" s="16">
        <f>IF(SUM(B9,B18)=0,"-",SUM(B9,B18))</f>
        <v>9246</v>
      </c>
      <c r="C8" s="16">
        <f>IF(SUM(C9,C18)=0,"-",SUM(C9,C18))</f>
        <v>220836</v>
      </c>
      <c r="D8" s="16">
        <f>IF(SUM(D9,D18)=0,"-",SUM(D9,D18))</f>
        <v>872500</v>
      </c>
      <c r="E8" s="16">
        <f>IF(SUM(E9,E18)=0,"-",SUM(E9,E18))</f>
        <v>13850</v>
      </c>
      <c r="F8" s="16">
        <f>IF(SUM(F9,F18)=0,"-",SUM(F9,F18))</f>
        <v>90909</v>
      </c>
      <c r="G8" s="16">
        <f>IF(SUM(G9,G18)=0,"-",SUM(G9,G18))</f>
        <v>218284</v>
      </c>
      <c r="H8" s="16">
        <f>IF(SUM(H9,H18)=0,"-",SUM(H9,H18))</f>
        <v>32449</v>
      </c>
      <c r="I8" s="16">
        <f>IF(SUM(I9,I18)=0,"-",SUM(I9,I18))</f>
        <v>415727</v>
      </c>
      <c r="J8" s="16">
        <f>IF(SUM(J9,J18)=0,"-",SUM(J9,J18))</f>
        <v>655370</v>
      </c>
    </row>
    <row r="9" spans="1:10" ht="16.5" customHeight="1" x14ac:dyDescent="0.35">
      <c r="A9" s="15" t="s">
        <v>24</v>
      </c>
      <c r="B9" s="14">
        <f>IF(SUM(B10:B17)=0,"-",SUM(B10:B17))</f>
        <v>3188</v>
      </c>
      <c r="C9" s="14">
        <f>IF(SUM(C10:C17)=0,"-",SUM(C10:C17))</f>
        <v>83863</v>
      </c>
      <c r="D9" s="14">
        <f>IF(SUM(D10:D17)=0,"-",SUM(D10:D17))</f>
        <v>326523</v>
      </c>
      <c r="E9" s="14">
        <f>IF(SUM(E10:E17)=0,"-",SUM(E10:E17))</f>
        <v>4606</v>
      </c>
      <c r="F9" s="14">
        <f>IF(SUM(F10:F17)=0,"-",SUM(F10:F17))</f>
        <v>32893</v>
      </c>
      <c r="G9" s="14">
        <f>IF(SUM(G10:G17)=0,"-",SUM(G10:G17))</f>
        <v>79847</v>
      </c>
      <c r="H9" s="14">
        <f>IF(SUM(H10:H17)=0,"-",SUM(H10:H17))</f>
        <v>9509</v>
      </c>
      <c r="I9" s="14">
        <f>IF(SUM(I10:I17)=0,"-",SUM(I10:I17))</f>
        <v>100738</v>
      </c>
      <c r="J9" s="14">
        <f>IF(SUM(J10:J17)=0,"-",SUM(J10:J17))</f>
        <v>150087</v>
      </c>
    </row>
    <row r="10" spans="1:10" ht="16.5" customHeight="1" x14ac:dyDescent="0.35">
      <c r="A10" s="9" t="s">
        <v>23</v>
      </c>
      <c r="B10" s="8">
        <v>1318</v>
      </c>
      <c r="C10" s="8">
        <v>43511</v>
      </c>
      <c r="D10" s="8">
        <v>143355</v>
      </c>
      <c r="E10" s="8">
        <v>2082</v>
      </c>
      <c r="F10" s="8">
        <v>15428</v>
      </c>
      <c r="G10" s="8">
        <v>35699</v>
      </c>
      <c r="H10" s="8">
        <v>4605</v>
      </c>
      <c r="I10" s="8">
        <v>46328</v>
      </c>
      <c r="J10" s="8">
        <v>70450</v>
      </c>
    </row>
    <row r="11" spans="1:10" ht="16.5" customHeight="1" x14ac:dyDescent="0.35">
      <c r="A11" s="9" t="s">
        <v>22</v>
      </c>
      <c r="B11" s="8">
        <v>235</v>
      </c>
      <c r="C11" s="8">
        <v>5041</v>
      </c>
      <c r="D11" s="8">
        <v>20768</v>
      </c>
      <c r="E11" s="8">
        <v>220</v>
      </c>
      <c r="F11" s="8">
        <v>1516</v>
      </c>
      <c r="G11" s="8">
        <v>3901</v>
      </c>
      <c r="H11" s="8">
        <v>363</v>
      </c>
      <c r="I11" s="8">
        <v>5815</v>
      </c>
      <c r="J11" s="8">
        <v>4852</v>
      </c>
    </row>
    <row r="12" spans="1:10" ht="16.5" customHeight="1" x14ac:dyDescent="0.35">
      <c r="A12" s="9" t="s">
        <v>21</v>
      </c>
      <c r="B12" s="8">
        <v>156</v>
      </c>
      <c r="C12" s="8">
        <v>3546</v>
      </c>
      <c r="D12" s="8">
        <v>15436</v>
      </c>
      <c r="E12" s="8">
        <v>157</v>
      </c>
      <c r="F12" s="8">
        <v>1053</v>
      </c>
      <c r="G12" s="8">
        <v>3145</v>
      </c>
      <c r="H12" s="8">
        <v>218</v>
      </c>
      <c r="I12" s="8">
        <v>1833</v>
      </c>
      <c r="J12" s="8">
        <v>3300</v>
      </c>
    </row>
    <row r="13" spans="1:10" ht="16.5" customHeight="1" x14ac:dyDescent="0.35">
      <c r="A13" s="9" t="s">
        <v>20</v>
      </c>
      <c r="B13" s="8">
        <v>141</v>
      </c>
      <c r="C13" s="8">
        <v>2574</v>
      </c>
      <c r="D13" s="8">
        <v>8334</v>
      </c>
      <c r="E13" s="8">
        <v>143</v>
      </c>
      <c r="F13" s="8">
        <v>977</v>
      </c>
      <c r="G13" s="8">
        <v>2254</v>
      </c>
      <c r="H13" s="8">
        <v>203</v>
      </c>
      <c r="I13" s="8">
        <v>4309</v>
      </c>
      <c r="J13" s="8">
        <v>7037</v>
      </c>
    </row>
    <row r="14" spans="1:10" ht="16.5" customHeight="1" x14ac:dyDescent="0.35">
      <c r="A14" s="9" t="s">
        <v>19</v>
      </c>
      <c r="B14" s="8">
        <v>137</v>
      </c>
      <c r="C14" s="8">
        <v>2628</v>
      </c>
      <c r="D14" s="8">
        <v>10381</v>
      </c>
      <c r="E14" s="8">
        <v>136</v>
      </c>
      <c r="F14" s="8">
        <v>926</v>
      </c>
      <c r="G14" s="8">
        <v>2439</v>
      </c>
      <c r="H14" s="8">
        <v>218</v>
      </c>
      <c r="I14" s="8">
        <v>1929</v>
      </c>
      <c r="J14" s="8">
        <v>2589</v>
      </c>
    </row>
    <row r="15" spans="1:10" ht="16.5" customHeight="1" x14ac:dyDescent="0.35">
      <c r="A15" s="9" t="s">
        <v>18</v>
      </c>
      <c r="B15" s="8">
        <v>674</v>
      </c>
      <c r="C15" s="8">
        <v>15216</v>
      </c>
      <c r="D15" s="8">
        <v>79631</v>
      </c>
      <c r="E15" s="8">
        <v>1103</v>
      </c>
      <c r="F15" s="8">
        <v>8360</v>
      </c>
      <c r="G15" s="8">
        <v>19799</v>
      </c>
      <c r="H15" s="8">
        <v>2454</v>
      </c>
      <c r="I15" s="8">
        <v>25864</v>
      </c>
      <c r="J15" s="8">
        <v>36703</v>
      </c>
    </row>
    <row r="16" spans="1:10" ht="16.5" customHeight="1" x14ac:dyDescent="0.35">
      <c r="A16" s="9" t="s">
        <v>17</v>
      </c>
      <c r="B16" s="8">
        <v>132</v>
      </c>
      <c r="C16" s="8">
        <v>3351</v>
      </c>
      <c r="D16" s="8">
        <v>11205</v>
      </c>
      <c r="E16" s="8">
        <v>61</v>
      </c>
      <c r="F16" s="8">
        <v>65</v>
      </c>
      <c r="G16" s="8">
        <v>235</v>
      </c>
      <c r="H16" s="8">
        <v>180</v>
      </c>
      <c r="I16" s="8">
        <v>3238</v>
      </c>
      <c r="J16" s="8">
        <v>5136</v>
      </c>
    </row>
    <row r="17" spans="1:10" ht="16.5" customHeight="1" x14ac:dyDescent="0.35">
      <c r="A17" s="7" t="s">
        <v>16</v>
      </c>
      <c r="B17" s="6">
        <v>395</v>
      </c>
      <c r="C17" s="6">
        <v>7996</v>
      </c>
      <c r="D17" s="6">
        <v>37413</v>
      </c>
      <c r="E17" s="6">
        <v>704</v>
      </c>
      <c r="F17" s="6">
        <v>4568</v>
      </c>
      <c r="G17" s="6">
        <v>12375</v>
      </c>
      <c r="H17" s="6">
        <v>1268</v>
      </c>
      <c r="I17" s="6">
        <v>11422</v>
      </c>
      <c r="J17" s="6">
        <v>20020</v>
      </c>
    </row>
    <row r="18" spans="1:10" ht="16.5" customHeight="1" x14ac:dyDescent="0.35">
      <c r="A18" s="15" t="s">
        <v>15</v>
      </c>
      <c r="B18" s="14">
        <v>6058</v>
      </c>
      <c r="C18" s="14">
        <v>136973</v>
      </c>
      <c r="D18" s="14">
        <v>545977</v>
      </c>
      <c r="E18" s="14">
        <v>9244</v>
      </c>
      <c r="F18" s="14">
        <v>58016</v>
      </c>
      <c r="G18" s="14">
        <v>138437</v>
      </c>
      <c r="H18" s="14">
        <v>22940</v>
      </c>
      <c r="I18" s="14">
        <v>314989</v>
      </c>
      <c r="J18" s="14">
        <v>505283</v>
      </c>
    </row>
    <row r="19" spans="1:10" ht="33" customHeight="1" x14ac:dyDescent="0.15">
      <c r="A19" s="17" t="s">
        <v>14</v>
      </c>
      <c r="B19" s="16">
        <f>B20</f>
        <v>1185</v>
      </c>
      <c r="C19" s="16">
        <f>C20</f>
        <v>22176</v>
      </c>
      <c r="D19" s="16">
        <f>D20</f>
        <v>122753000</v>
      </c>
      <c r="E19" s="16">
        <f>E20</f>
        <v>935</v>
      </c>
      <c r="F19" s="16">
        <f>F20</f>
        <v>4316</v>
      </c>
      <c r="G19" s="16">
        <f>G20</f>
        <v>14824000</v>
      </c>
      <c r="H19" s="16">
        <f>H20</f>
        <v>2025</v>
      </c>
      <c r="I19" s="16">
        <f>I20</f>
        <v>27435</v>
      </c>
      <c r="J19" s="16">
        <f>J20</f>
        <v>57249000</v>
      </c>
    </row>
    <row r="20" spans="1:10" s="13" customFormat="1" ht="16.5" customHeight="1" x14ac:dyDescent="0.35">
      <c r="A20" s="15" t="s">
        <v>13</v>
      </c>
      <c r="B20" s="14">
        <v>1185</v>
      </c>
      <c r="C20" s="14">
        <v>22176</v>
      </c>
      <c r="D20" s="14">
        <v>122753000</v>
      </c>
      <c r="E20" s="14">
        <v>935</v>
      </c>
      <c r="F20" s="14">
        <v>4316</v>
      </c>
      <c r="G20" s="14">
        <v>14824000</v>
      </c>
      <c r="H20" s="14">
        <v>2025</v>
      </c>
      <c r="I20" s="14">
        <v>27435</v>
      </c>
      <c r="J20" s="14">
        <v>57249000</v>
      </c>
    </row>
    <row r="21" spans="1:10" s="5" customFormat="1" ht="16.5" customHeight="1" x14ac:dyDescent="0.35">
      <c r="A21" s="12" t="s">
        <v>12</v>
      </c>
      <c r="B21" s="11">
        <v>473</v>
      </c>
      <c r="C21" s="11">
        <v>8258</v>
      </c>
      <c r="D21" s="11">
        <v>49443000</v>
      </c>
      <c r="E21" s="11">
        <v>464</v>
      </c>
      <c r="F21" s="11">
        <v>2222</v>
      </c>
      <c r="G21" s="11">
        <v>7909000</v>
      </c>
      <c r="H21" s="11">
        <v>870</v>
      </c>
      <c r="I21" s="11">
        <v>11691</v>
      </c>
      <c r="J21" s="11">
        <v>27835000</v>
      </c>
    </row>
    <row r="22" spans="1:10" s="5" customFormat="1" ht="16.5" customHeight="1" x14ac:dyDescent="0.35">
      <c r="A22" s="9" t="s">
        <v>11</v>
      </c>
      <c r="B22" s="8">
        <v>192</v>
      </c>
      <c r="C22" s="8">
        <v>4727</v>
      </c>
      <c r="D22" s="8">
        <v>23138000</v>
      </c>
      <c r="E22" s="8">
        <v>125</v>
      </c>
      <c r="F22" s="8">
        <v>621</v>
      </c>
      <c r="G22" s="8">
        <v>2688000</v>
      </c>
      <c r="H22" s="8">
        <v>379</v>
      </c>
      <c r="I22" s="8">
        <v>4271</v>
      </c>
      <c r="J22" s="8">
        <v>8079000</v>
      </c>
    </row>
    <row r="23" spans="1:10" s="5" customFormat="1" ht="16.5" customHeight="1" x14ac:dyDescent="0.35">
      <c r="A23" s="9" t="s">
        <v>10</v>
      </c>
      <c r="B23" s="8">
        <v>203</v>
      </c>
      <c r="C23" s="8">
        <v>3316</v>
      </c>
      <c r="D23" s="8">
        <v>20258000</v>
      </c>
      <c r="E23" s="8">
        <v>141</v>
      </c>
      <c r="F23" s="8">
        <v>550</v>
      </c>
      <c r="G23" s="8">
        <v>1909000</v>
      </c>
      <c r="H23" s="8">
        <v>212</v>
      </c>
      <c r="I23" s="8">
        <v>3128</v>
      </c>
      <c r="J23" s="8">
        <v>3666000</v>
      </c>
    </row>
    <row r="24" spans="1:10" s="5" customFormat="1" ht="16.5" customHeight="1" x14ac:dyDescent="0.35">
      <c r="A24" s="7" t="s">
        <v>9</v>
      </c>
      <c r="B24" s="6">
        <v>317</v>
      </c>
      <c r="C24" s="6">
        <v>5875</v>
      </c>
      <c r="D24" s="6">
        <v>29914000</v>
      </c>
      <c r="E24" s="6">
        <v>205</v>
      </c>
      <c r="F24" s="6">
        <v>923</v>
      </c>
      <c r="G24" s="6">
        <v>2318000</v>
      </c>
      <c r="H24" s="6">
        <v>564</v>
      </c>
      <c r="I24" s="6">
        <v>8345</v>
      </c>
      <c r="J24" s="6">
        <v>17669000</v>
      </c>
    </row>
    <row r="25" spans="1:10" s="5" customFormat="1" ht="33" customHeight="1" x14ac:dyDescent="0.35">
      <c r="A25" s="17" t="s">
        <v>8</v>
      </c>
      <c r="B25" s="16">
        <f>B26</f>
        <v>744</v>
      </c>
      <c r="C25" s="16">
        <f>C26</f>
        <v>14628</v>
      </c>
      <c r="D25" s="16">
        <f>D26</f>
        <v>69815</v>
      </c>
      <c r="E25" s="16">
        <f>E26</f>
        <v>699</v>
      </c>
      <c r="F25" s="16">
        <f>F26</f>
        <v>4065</v>
      </c>
      <c r="G25" s="16">
        <f>G26</f>
        <v>11484</v>
      </c>
      <c r="H25" s="16">
        <f>H26</f>
        <v>1373</v>
      </c>
      <c r="I25" s="16">
        <f>I26</f>
        <v>21240</v>
      </c>
      <c r="J25" s="16">
        <f>J26</f>
        <v>34766</v>
      </c>
    </row>
    <row r="26" spans="1:10" s="13" customFormat="1" ht="16.5" customHeight="1" x14ac:dyDescent="0.35">
      <c r="A26" s="15" t="s">
        <v>7</v>
      </c>
      <c r="B26" s="14">
        <v>744</v>
      </c>
      <c r="C26" s="14">
        <v>14628</v>
      </c>
      <c r="D26" s="14">
        <v>69815</v>
      </c>
      <c r="E26" s="14">
        <v>699</v>
      </c>
      <c r="F26" s="14">
        <v>4065</v>
      </c>
      <c r="G26" s="14">
        <v>11484</v>
      </c>
      <c r="H26" s="14">
        <v>1373</v>
      </c>
      <c r="I26" s="14">
        <v>21240</v>
      </c>
      <c r="J26" s="14">
        <v>34766</v>
      </c>
    </row>
    <row r="27" spans="1:10" s="5" customFormat="1" ht="16.5" customHeight="1" x14ac:dyDescent="0.35">
      <c r="A27" s="12" t="s">
        <v>6</v>
      </c>
      <c r="B27" s="11">
        <v>286</v>
      </c>
      <c r="C27" s="11">
        <v>5566</v>
      </c>
      <c r="D27" s="11">
        <v>23115</v>
      </c>
      <c r="E27" s="11">
        <v>194</v>
      </c>
      <c r="F27" s="11">
        <v>1153</v>
      </c>
      <c r="G27" s="11">
        <v>3130</v>
      </c>
      <c r="H27" s="11">
        <v>335</v>
      </c>
      <c r="I27" s="11">
        <v>5091</v>
      </c>
      <c r="J27" s="11">
        <v>7511</v>
      </c>
    </row>
    <row r="28" spans="1:10" s="5" customFormat="1" ht="16.5" customHeight="1" x14ac:dyDescent="0.35">
      <c r="A28" s="9" t="s">
        <v>5</v>
      </c>
      <c r="B28" s="8">
        <v>165</v>
      </c>
      <c r="C28" s="8">
        <v>3117</v>
      </c>
      <c r="D28" s="8">
        <v>14104</v>
      </c>
      <c r="E28" s="8">
        <v>182</v>
      </c>
      <c r="F28" s="8">
        <v>1392</v>
      </c>
      <c r="G28" s="8">
        <v>4270</v>
      </c>
      <c r="H28" s="8">
        <v>362</v>
      </c>
      <c r="I28" s="8">
        <v>9273</v>
      </c>
      <c r="J28" s="8">
        <v>17071</v>
      </c>
    </row>
    <row r="29" spans="1:10" s="5" customFormat="1" ht="16.5" customHeight="1" x14ac:dyDescent="0.35">
      <c r="A29" s="9" t="s">
        <v>4</v>
      </c>
      <c r="B29" s="8">
        <v>134</v>
      </c>
      <c r="C29" s="10">
        <v>2712</v>
      </c>
      <c r="D29" s="8">
        <v>12516</v>
      </c>
      <c r="E29" s="8">
        <v>128</v>
      </c>
      <c r="F29" s="8">
        <v>712</v>
      </c>
      <c r="G29" s="8">
        <v>1503</v>
      </c>
      <c r="H29" s="8">
        <v>319</v>
      </c>
      <c r="I29" s="8">
        <v>3920</v>
      </c>
      <c r="J29" s="8">
        <v>4699</v>
      </c>
    </row>
    <row r="30" spans="1:10" s="5" customFormat="1" ht="16.5" customHeight="1" x14ac:dyDescent="0.35">
      <c r="A30" s="9" t="s">
        <v>3</v>
      </c>
      <c r="B30" s="8">
        <v>96</v>
      </c>
      <c r="C30" s="8">
        <v>2242</v>
      </c>
      <c r="D30" s="8">
        <v>14253</v>
      </c>
      <c r="E30" s="8">
        <v>112</v>
      </c>
      <c r="F30" s="8">
        <v>638</v>
      </c>
      <c r="G30" s="8">
        <v>1468</v>
      </c>
      <c r="H30" s="8">
        <v>137</v>
      </c>
      <c r="I30" s="8">
        <v>2324</v>
      </c>
      <c r="J30" s="8">
        <v>3996</v>
      </c>
    </row>
    <row r="31" spans="1:10" s="5" customFormat="1" ht="16.5" customHeight="1" x14ac:dyDescent="0.35">
      <c r="A31" s="7" t="s">
        <v>2</v>
      </c>
      <c r="B31" s="6">
        <v>63</v>
      </c>
      <c r="C31" s="6">
        <v>991</v>
      </c>
      <c r="D31" s="6">
        <v>5827</v>
      </c>
      <c r="E31" s="6">
        <v>83</v>
      </c>
      <c r="F31" s="6">
        <v>170</v>
      </c>
      <c r="G31" s="6">
        <v>1113</v>
      </c>
      <c r="H31" s="6">
        <v>220</v>
      </c>
      <c r="I31" s="6">
        <v>632</v>
      </c>
      <c r="J31" s="6">
        <v>1489</v>
      </c>
    </row>
    <row r="32" spans="1:10" ht="16.5" customHeight="1" x14ac:dyDescent="0.35">
      <c r="A32" s="4" t="s">
        <v>1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6.5" customHeight="1" x14ac:dyDescent="0.35">
      <c r="A33" s="3" t="s">
        <v>0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ht="16.5" customHeight="1" x14ac:dyDescent="0.35">
      <c r="A34" s="3"/>
      <c r="B34" s="2"/>
      <c r="C34" s="2"/>
      <c r="D34" s="2"/>
      <c r="E34" s="2"/>
      <c r="F34" s="2"/>
      <c r="G34" s="2"/>
      <c r="H34" s="2"/>
      <c r="I34" s="2"/>
      <c r="J34" s="2"/>
    </row>
  </sheetData>
  <mergeCells count="16">
    <mergeCell ref="B3:B6"/>
    <mergeCell ref="C3:D4"/>
    <mergeCell ref="I5:I6"/>
    <mergeCell ref="J5:J6"/>
    <mergeCell ref="H3:H6"/>
    <mergeCell ref="I3:J4"/>
    <mergeCell ref="I1:J1"/>
    <mergeCell ref="E3:E6"/>
    <mergeCell ref="F3:G4"/>
    <mergeCell ref="C5:C6"/>
    <mergeCell ref="D5:D6"/>
    <mergeCell ref="F5:F6"/>
    <mergeCell ref="G5:G6"/>
    <mergeCell ref="B2:D2"/>
    <mergeCell ref="E2:G2"/>
    <mergeCell ref="H2:J2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zoomScale="80" zoomScaleNormal="80" zoomScaleSheetLayoutView="80" workbookViewId="0">
      <pane ySplit="3" topLeftCell="A4" activePane="bottomLeft" state="frozen"/>
      <selection activeCell="A59" sqref="A59:A60"/>
      <selection pane="bottomLeft" activeCell="A59" sqref="A59:A60"/>
    </sheetView>
  </sheetViews>
  <sheetFormatPr defaultRowHeight="15" x14ac:dyDescent="0.35"/>
  <cols>
    <col min="1" max="1" width="16.625" style="49" customWidth="1"/>
    <col min="2" max="12" width="5.125" style="48" customWidth="1"/>
    <col min="13" max="13" width="5.625" style="48" customWidth="1"/>
    <col min="14" max="14" width="5.125" style="48" customWidth="1"/>
    <col min="15" max="15" width="5.625" style="48" customWidth="1"/>
    <col min="16" max="19" width="5.125" style="48" customWidth="1"/>
    <col min="20" max="20" width="5.625" style="48" customWidth="1"/>
    <col min="21" max="29" width="5.125" style="48" customWidth="1"/>
    <col min="30" max="16384" width="9" style="48"/>
  </cols>
  <sheetData>
    <row r="1" spans="1:32" s="91" customFormat="1" ht="18" customHeight="1" x14ac:dyDescent="0.15">
      <c r="A1" s="93" t="s">
        <v>76</v>
      </c>
      <c r="X1" s="92" t="s">
        <v>34</v>
      </c>
      <c r="Y1" s="92"/>
      <c r="Z1" s="92"/>
      <c r="AA1" s="92"/>
      <c r="AB1" s="92"/>
      <c r="AC1" s="92"/>
    </row>
    <row r="2" spans="1:32" s="82" customFormat="1" ht="16.5" customHeight="1" x14ac:dyDescent="0.15">
      <c r="A2" s="90"/>
      <c r="B2" s="89" t="s">
        <v>75</v>
      </c>
      <c r="C2" s="88"/>
      <c r="D2" s="88"/>
      <c r="E2" s="88"/>
      <c r="F2" s="88"/>
      <c r="G2" s="88"/>
      <c r="H2" s="88"/>
      <c r="I2" s="88"/>
      <c r="J2" s="88"/>
      <c r="K2" s="88"/>
      <c r="L2" s="87"/>
      <c r="M2" s="86" t="s">
        <v>74</v>
      </c>
      <c r="N2" s="86" t="s">
        <v>73</v>
      </c>
      <c r="O2" s="85" t="s">
        <v>72</v>
      </c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3"/>
    </row>
    <row r="3" spans="1:32" s="73" customFormat="1" ht="148.5" customHeight="1" x14ac:dyDescent="0.15">
      <c r="A3" s="81"/>
      <c r="B3" s="80" t="s">
        <v>61</v>
      </c>
      <c r="C3" s="79" t="s">
        <v>71</v>
      </c>
      <c r="D3" s="79" t="s">
        <v>70</v>
      </c>
      <c r="E3" s="79" t="s">
        <v>69</v>
      </c>
      <c r="F3" s="79" t="s">
        <v>68</v>
      </c>
      <c r="G3" s="79" t="s">
        <v>67</v>
      </c>
      <c r="H3" s="79" t="s">
        <v>66</v>
      </c>
      <c r="I3" s="79" t="s">
        <v>65</v>
      </c>
      <c r="J3" s="79" t="s">
        <v>64</v>
      </c>
      <c r="K3" s="79" t="s">
        <v>63</v>
      </c>
      <c r="L3" s="79" t="s">
        <v>62</v>
      </c>
      <c r="M3" s="78"/>
      <c r="N3" s="78"/>
      <c r="O3" s="77" t="s">
        <v>61</v>
      </c>
      <c r="P3" s="76" t="s">
        <v>60</v>
      </c>
      <c r="Q3" s="75" t="s">
        <v>59</v>
      </c>
      <c r="R3" s="75" t="s">
        <v>58</v>
      </c>
      <c r="S3" s="75" t="s">
        <v>57</v>
      </c>
      <c r="T3" s="75" t="s">
        <v>56</v>
      </c>
      <c r="U3" s="75" t="s">
        <v>55</v>
      </c>
      <c r="V3" s="75" t="s">
        <v>54</v>
      </c>
      <c r="W3" s="75" t="s">
        <v>53</v>
      </c>
      <c r="X3" s="75" t="s">
        <v>52</v>
      </c>
      <c r="Y3" s="75" t="s">
        <v>51</v>
      </c>
      <c r="Z3" s="75" t="s">
        <v>50</v>
      </c>
      <c r="AA3" s="74" t="s">
        <v>49</v>
      </c>
      <c r="AB3" s="74" t="s">
        <v>48</v>
      </c>
      <c r="AC3" s="74" t="s">
        <v>47</v>
      </c>
    </row>
    <row r="4" spans="1:32" ht="16.5" customHeight="1" x14ac:dyDescent="0.35">
      <c r="A4" s="72" t="s">
        <v>46</v>
      </c>
      <c r="B4" s="71">
        <v>1248</v>
      </c>
      <c r="C4" s="19">
        <v>231</v>
      </c>
      <c r="D4" s="19">
        <v>119</v>
      </c>
      <c r="E4" s="19">
        <v>53</v>
      </c>
      <c r="F4" s="19">
        <v>584</v>
      </c>
      <c r="G4" s="19">
        <v>126</v>
      </c>
      <c r="H4" s="19">
        <v>8</v>
      </c>
      <c r="I4" s="19">
        <v>17</v>
      </c>
      <c r="J4" s="19">
        <v>2</v>
      </c>
      <c r="K4" s="19">
        <v>108</v>
      </c>
      <c r="L4" s="19">
        <v>0</v>
      </c>
      <c r="M4" s="69">
        <v>545</v>
      </c>
      <c r="N4" s="69">
        <v>0</v>
      </c>
      <c r="O4" s="70">
        <v>3533</v>
      </c>
      <c r="P4" s="69">
        <v>377</v>
      </c>
      <c r="Q4" s="69">
        <v>373</v>
      </c>
      <c r="R4" s="69">
        <v>127</v>
      </c>
      <c r="S4" s="69">
        <v>486</v>
      </c>
      <c r="T4" s="69">
        <v>1049</v>
      </c>
      <c r="U4" s="69">
        <v>104</v>
      </c>
      <c r="V4" s="69">
        <v>314</v>
      </c>
      <c r="W4" s="69">
        <v>116</v>
      </c>
      <c r="X4" s="69">
        <v>97</v>
      </c>
      <c r="Y4" s="69">
        <v>16</v>
      </c>
      <c r="Z4" s="69">
        <v>318</v>
      </c>
      <c r="AA4" s="19">
        <v>133</v>
      </c>
      <c r="AB4" s="68">
        <v>16</v>
      </c>
      <c r="AC4" s="19">
        <v>7</v>
      </c>
      <c r="AD4" s="61"/>
      <c r="AE4" s="61"/>
      <c r="AF4" s="61"/>
    </row>
    <row r="5" spans="1:32" ht="33" customHeight="1" x14ac:dyDescent="0.35">
      <c r="A5" s="18" t="s">
        <v>25</v>
      </c>
      <c r="B5" s="67">
        <f>IF(SUM(C5:L5)=0,"-",SUM((C5:L5)))</f>
        <v>51</v>
      </c>
      <c r="C5" s="16">
        <f>IF(SUM(C6,C15)=0,"-",SUM(C6,C15))</f>
        <v>13</v>
      </c>
      <c r="D5" s="16">
        <f>IF(SUM(D6,D15)=0,"-",SUM(D6,D15))</f>
        <v>2</v>
      </c>
      <c r="E5" s="16" t="str">
        <f>IF(SUM(E6,E15)=0,"-",SUM(E6,E15))</f>
        <v>-</v>
      </c>
      <c r="F5" s="16">
        <f>IF(SUM(F6,F15)=0,"-",SUM(F6,F15))</f>
        <v>23</v>
      </c>
      <c r="G5" s="16">
        <f>IF(SUM(G6,G15)=0,"-",SUM(G6,G15))</f>
        <v>7</v>
      </c>
      <c r="H5" s="16" t="str">
        <f>IF(SUM(H6,H15)=0,"-",SUM(H6,H15))</f>
        <v>-</v>
      </c>
      <c r="I5" s="16">
        <f>IF(SUM(I6,I15)=0,"-",SUM(I6,I15))</f>
        <v>2</v>
      </c>
      <c r="J5" s="16" t="str">
        <f>IF(SUM(J6,J15)=0,"-",SUM(J6,J15))</f>
        <v>-</v>
      </c>
      <c r="K5" s="16">
        <f>IF(SUM(K6,K15)=0,"-",SUM(K6,K15))</f>
        <v>4</v>
      </c>
      <c r="L5" s="16" t="str">
        <f>IF(SUM(L6,L15)=0,"-",SUM(L6,L15))</f>
        <v>-</v>
      </c>
      <c r="M5" s="16">
        <f>IF(SUM(M6,M15)=0,"-",SUM(M6,M15))</f>
        <v>35</v>
      </c>
      <c r="N5" s="16" t="str">
        <f>IF(SUM(N6,N15)=0,"-",SUM(N6,N15))</f>
        <v>-</v>
      </c>
      <c r="O5" s="16">
        <f>IF(SUM(P5:AC5)=0,"-",SUM((P5:AC5)))</f>
        <v>185</v>
      </c>
      <c r="P5" s="16">
        <f>IF(SUM(P6,P15)=0,"-",SUM(P6,P15))</f>
        <v>26</v>
      </c>
      <c r="Q5" s="16">
        <f>IF(SUM(Q6,Q15)=0,"-",SUM(Q6,Q15))</f>
        <v>25</v>
      </c>
      <c r="R5" s="16">
        <f>IF(SUM(R6,R15)=0,"-",SUM(R6,R15))</f>
        <v>5</v>
      </c>
      <c r="S5" s="16">
        <f>IF(SUM(S6,S15)=0,"-",SUM(S6,S15))</f>
        <v>11</v>
      </c>
      <c r="T5" s="16">
        <f>IF(SUM(T6,T15)=0,"-",SUM(T6,T15))</f>
        <v>40</v>
      </c>
      <c r="U5" s="16">
        <f>IF(SUM(U6,U15)=0,"-",SUM(U6,U15))</f>
        <v>9</v>
      </c>
      <c r="V5" s="16">
        <f>IF(SUM(V6,V15)=0,"-",SUM(V6,V15))</f>
        <v>22</v>
      </c>
      <c r="W5" s="16">
        <f>IF(SUM(W6,W15)=0,"-",SUM(W6,W15))</f>
        <v>8</v>
      </c>
      <c r="X5" s="16">
        <f>IF(SUM(X6,X15)=0,"-",SUM(X6,X15))</f>
        <v>6</v>
      </c>
      <c r="Y5" s="16">
        <f>IF(SUM(Y6,Y15)=0,"-",SUM(Y6,Y15))</f>
        <v>1</v>
      </c>
      <c r="Z5" s="16">
        <f>IF(SUM(Z6,Z15)=0,"-",SUM(Z6,Z15))</f>
        <v>11</v>
      </c>
      <c r="AA5" s="16">
        <f>IF(SUM(AA6,AA15)=0,"-",SUM(AA6,AA15))</f>
        <v>19</v>
      </c>
      <c r="AB5" s="16">
        <f>IF(SUM(AB6,AB15)=0,"-",SUM(AB6,AB15))</f>
        <v>2</v>
      </c>
      <c r="AC5" s="16" t="str">
        <f>IF(SUM(AC6,AC15)=0,"-",SUM(AC6,AC15))</f>
        <v>-</v>
      </c>
      <c r="AD5" s="61"/>
      <c r="AE5" s="61"/>
      <c r="AF5" s="61"/>
    </row>
    <row r="6" spans="1:32" ht="16.5" customHeight="1" x14ac:dyDescent="0.35">
      <c r="A6" s="15" t="s">
        <v>24</v>
      </c>
      <c r="B6" s="66" t="str">
        <f>IF(SUM(C6:L6)=0,"-",SUM((C6:L6)))</f>
        <v>-</v>
      </c>
      <c r="C6" s="14" t="str">
        <f>IF(SUM(C7:C14)=0,"-",SUM(C7:C14))</f>
        <v>-</v>
      </c>
      <c r="D6" s="14" t="str">
        <f>IF(SUM(D7:D14)=0,"-",SUM(D7:D14))</f>
        <v>-</v>
      </c>
      <c r="E6" s="14" t="str">
        <f>IF(SUM(E7:E14)=0,"-",SUM(E7:E14))</f>
        <v>-</v>
      </c>
      <c r="F6" s="14" t="str">
        <f>IF(SUM(F7:F14)=0,"-",SUM(F7:F14))</f>
        <v>-</v>
      </c>
      <c r="G6" s="14" t="str">
        <f>IF(SUM(G7:G14)=0,"-",SUM(G7:G14))</f>
        <v>-</v>
      </c>
      <c r="H6" s="14" t="str">
        <f>IF(SUM(H7:H14)=0,"-",SUM(H7:H14))</f>
        <v>-</v>
      </c>
      <c r="I6" s="14" t="str">
        <f>IF(SUM(I7:I14)=0,"-",SUM(I7:I14))</f>
        <v>-</v>
      </c>
      <c r="J6" s="14" t="str">
        <f>IF(SUM(J7:J14)=0,"-",SUM(J7:J14))</f>
        <v>-</v>
      </c>
      <c r="K6" s="14" t="str">
        <f>IF(SUM(K7:K14)=0,"-",SUM(K7:K14))</f>
        <v>-</v>
      </c>
      <c r="L6" s="14" t="str">
        <f>IF(SUM(L7:L14)=0,"-",SUM(L7:L14))</f>
        <v>-</v>
      </c>
      <c r="M6" s="14" t="str">
        <f>IF(SUM(M7:M14)=0,"-",SUM(M7:M14))</f>
        <v>-</v>
      </c>
      <c r="N6" s="14" t="str">
        <f>IF(SUM(N7:N14)=0,"-",SUM(N7:N14))</f>
        <v>-</v>
      </c>
      <c r="O6" s="58">
        <f>IF(SUM(P6:AC6)=0,"-",SUM((P6:AC6)))</f>
        <v>64</v>
      </c>
      <c r="P6" s="14">
        <f>IF(SUM(P7:P14)=0,"-",SUM(P7:P14))</f>
        <v>6</v>
      </c>
      <c r="Q6" s="14">
        <f>IF(SUM(Q7:Q14)=0,"-",SUM(Q7:Q14))</f>
        <v>12</v>
      </c>
      <c r="R6" s="14">
        <f>IF(SUM(R7:R14)=0,"-",SUM(R7:R14))</f>
        <v>2</v>
      </c>
      <c r="S6" s="14">
        <f>IF(SUM(S7:S14)=0,"-",SUM(S7:S14))</f>
        <v>6</v>
      </c>
      <c r="T6" s="14">
        <f>IF(SUM(T7:T14)=0,"-",SUM(T7:T14))</f>
        <v>10</v>
      </c>
      <c r="U6" s="14">
        <f>IF(SUM(U7:U14)=0,"-",SUM(U7:U14))</f>
        <v>3</v>
      </c>
      <c r="V6" s="14">
        <f>IF(SUM(V7:V14)=0,"-",SUM(V7:V14))</f>
        <v>6</v>
      </c>
      <c r="W6" s="14">
        <f>IF(SUM(W7:W14)=0,"-",SUM(W7:W14))</f>
        <v>4</v>
      </c>
      <c r="X6" s="14" t="str">
        <f>IF(SUM(X7:X14)=0,"-",SUM(X7:X14))</f>
        <v>-</v>
      </c>
      <c r="Y6" s="14">
        <f>IF(SUM(Y7:Y14)=0,"-",SUM(Y7:Y14))</f>
        <v>1</v>
      </c>
      <c r="Z6" s="14">
        <f>IF(SUM(Z7:Z14)=0,"-",SUM(Z7:Z14))</f>
        <v>2</v>
      </c>
      <c r="AA6" s="14">
        <f>IF(SUM(AA7:AA14)=0,"-",SUM(AA7:AA14))</f>
        <v>12</v>
      </c>
      <c r="AB6" s="14" t="str">
        <f>IF(SUM(AB7:AB14)=0,"-",SUM(AB7:AB14))</f>
        <v>-</v>
      </c>
      <c r="AC6" s="14" t="str">
        <f>IF(SUM(AC7:AC14)=0,"-",SUM(AC7:AC14))</f>
        <v>-</v>
      </c>
      <c r="AD6" s="61"/>
      <c r="AE6" s="61"/>
      <c r="AF6" s="61"/>
    </row>
    <row r="7" spans="1:32" ht="16.5" customHeight="1" x14ac:dyDescent="0.35">
      <c r="A7" s="9" t="s">
        <v>23</v>
      </c>
      <c r="B7" s="57" t="str">
        <f>IF(SUM(C7:L7)=0,"-",SUM((C7:L7)))</f>
        <v>-</v>
      </c>
      <c r="C7" s="8" t="s">
        <v>44</v>
      </c>
      <c r="D7" s="8" t="s">
        <v>44</v>
      </c>
      <c r="E7" s="8" t="s">
        <v>44</v>
      </c>
      <c r="F7" s="8" t="s">
        <v>44</v>
      </c>
      <c r="G7" s="8" t="s">
        <v>44</v>
      </c>
      <c r="H7" s="8" t="s">
        <v>44</v>
      </c>
      <c r="I7" s="8" t="s">
        <v>44</v>
      </c>
      <c r="J7" s="8" t="s">
        <v>44</v>
      </c>
      <c r="K7" s="8" t="s">
        <v>44</v>
      </c>
      <c r="L7" s="8" t="s">
        <v>44</v>
      </c>
      <c r="M7" s="8" t="s">
        <v>44</v>
      </c>
      <c r="N7" s="8" t="s">
        <v>44</v>
      </c>
      <c r="O7" s="57">
        <f>IF(SUM(P7:AC7)=0,"-",SUM((P7:AC7)))</f>
        <v>28</v>
      </c>
      <c r="P7" s="8">
        <v>3</v>
      </c>
      <c r="Q7" s="8">
        <v>4</v>
      </c>
      <c r="R7" s="8" t="s">
        <v>44</v>
      </c>
      <c r="S7" s="8">
        <v>5</v>
      </c>
      <c r="T7" s="8">
        <v>2</v>
      </c>
      <c r="U7" s="8">
        <v>2</v>
      </c>
      <c r="V7" s="8">
        <v>2</v>
      </c>
      <c r="W7" s="8">
        <v>1</v>
      </c>
      <c r="X7" s="8" t="s">
        <v>44</v>
      </c>
      <c r="Y7" s="65" t="s">
        <v>44</v>
      </c>
      <c r="Z7" s="65">
        <v>2</v>
      </c>
      <c r="AA7" s="65">
        <v>7</v>
      </c>
      <c r="AB7" s="65" t="s">
        <v>44</v>
      </c>
      <c r="AC7" s="8" t="s">
        <v>44</v>
      </c>
      <c r="AD7" s="61"/>
      <c r="AE7" s="61"/>
      <c r="AF7" s="61"/>
    </row>
    <row r="8" spans="1:32" ht="16.5" customHeight="1" x14ac:dyDescent="0.35">
      <c r="A8" s="9" t="s">
        <v>22</v>
      </c>
      <c r="B8" s="56" t="str">
        <f>IF(SUM(C8:L8)=0,"-",SUM((C8:L8)))</f>
        <v>-</v>
      </c>
      <c r="C8" s="8" t="s">
        <v>44</v>
      </c>
      <c r="D8" s="8" t="s">
        <v>44</v>
      </c>
      <c r="E8" s="8" t="s">
        <v>44</v>
      </c>
      <c r="F8" s="8" t="s">
        <v>44</v>
      </c>
      <c r="G8" s="8" t="s">
        <v>44</v>
      </c>
      <c r="H8" s="8" t="s">
        <v>44</v>
      </c>
      <c r="I8" s="8" t="s">
        <v>44</v>
      </c>
      <c r="J8" s="8" t="s">
        <v>44</v>
      </c>
      <c r="K8" s="8" t="s">
        <v>44</v>
      </c>
      <c r="L8" s="8" t="s">
        <v>44</v>
      </c>
      <c r="M8" s="8" t="s">
        <v>44</v>
      </c>
      <c r="N8" s="8" t="s">
        <v>44</v>
      </c>
      <c r="O8" s="56">
        <f>IF(SUM(P8:AC8)=0,"-",SUM((P8:AC8)))</f>
        <v>6</v>
      </c>
      <c r="P8" s="8" t="s">
        <v>44</v>
      </c>
      <c r="Q8" s="8">
        <v>4</v>
      </c>
      <c r="R8" s="8" t="s">
        <v>44</v>
      </c>
      <c r="S8" s="8" t="s">
        <v>44</v>
      </c>
      <c r="T8" s="8" t="s">
        <v>44</v>
      </c>
      <c r="U8" s="8" t="s">
        <v>44</v>
      </c>
      <c r="V8" s="8" t="s">
        <v>44</v>
      </c>
      <c r="W8" s="8">
        <v>1</v>
      </c>
      <c r="X8" s="8" t="s">
        <v>44</v>
      </c>
      <c r="Y8" s="65" t="s">
        <v>44</v>
      </c>
      <c r="Z8" s="65" t="s">
        <v>44</v>
      </c>
      <c r="AA8" s="65">
        <v>1</v>
      </c>
      <c r="AB8" s="65" t="s">
        <v>44</v>
      </c>
      <c r="AC8" s="8" t="s">
        <v>44</v>
      </c>
      <c r="AD8" s="61"/>
      <c r="AE8" s="61"/>
      <c r="AF8" s="61"/>
    </row>
    <row r="9" spans="1:32" ht="16.5" customHeight="1" x14ac:dyDescent="0.35">
      <c r="A9" s="9" t="s">
        <v>21</v>
      </c>
      <c r="B9" s="56" t="str">
        <f>IF(SUM(C9:L9)=0,"-",SUM((C9:L9)))</f>
        <v>-</v>
      </c>
      <c r="C9" s="8" t="s">
        <v>44</v>
      </c>
      <c r="D9" s="8" t="s">
        <v>44</v>
      </c>
      <c r="E9" s="8" t="s">
        <v>44</v>
      </c>
      <c r="F9" s="8" t="s">
        <v>44</v>
      </c>
      <c r="G9" s="8" t="s">
        <v>44</v>
      </c>
      <c r="H9" s="8" t="s">
        <v>44</v>
      </c>
      <c r="I9" s="8" t="s">
        <v>44</v>
      </c>
      <c r="J9" s="8" t="s">
        <v>44</v>
      </c>
      <c r="K9" s="8" t="s">
        <v>44</v>
      </c>
      <c r="L9" s="8" t="s">
        <v>44</v>
      </c>
      <c r="M9" s="8" t="s">
        <v>44</v>
      </c>
      <c r="N9" s="8" t="s">
        <v>44</v>
      </c>
      <c r="O9" s="56">
        <f>IF(SUM(P9:AC9)=0,"-",SUM((P9:AC9)))</f>
        <v>2</v>
      </c>
      <c r="P9" s="8" t="s">
        <v>44</v>
      </c>
      <c r="Q9" s="8" t="s">
        <v>44</v>
      </c>
      <c r="R9" s="8" t="s">
        <v>44</v>
      </c>
      <c r="S9" s="8" t="s">
        <v>44</v>
      </c>
      <c r="T9" s="8">
        <v>2</v>
      </c>
      <c r="U9" s="8" t="s">
        <v>44</v>
      </c>
      <c r="V9" s="8" t="s">
        <v>44</v>
      </c>
      <c r="W9" s="8" t="s">
        <v>44</v>
      </c>
      <c r="X9" s="8" t="s">
        <v>44</v>
      </c>
      <c r="Y9" s="65" t="s">
        <v>44</v>
      </c>
      <c r="Z9" s="65" t="s">
        <v>44</v>
      </c>
      <c r="AA9" s="65" t="s">
        <v>44</v>
      </c>
      <c r="AB9" s="65" t="s">
        <v>44</v>
      </c>
      <c r="AC9" s="8" t="s">
        <v>44</v>
      </c>
      <c r="AD9" s="61"/>
      <c r="AE9" s="61"/>
      <c r="AF9" s="61"/>
    </row>
    <row r="10" spans="1:32" ht="16.5" customHeight="1" x14ac:dyDescent="0.35">
      <c r="A10" s="9" t="s">
        <v>20</v>
      </c>
      <c r="B10" s="56" t="str">
        <f>IF(SUM(C10:L10)=0,"-",SUM((C10:L10)))</f>
        <v>-</v>
      </c>
      <c r="C10" s="8" t="s">
        <v>44</v>
      </c>
      <c r="D10" s="8" t="s">
        <v>44</v>
      </c>
      <c r="E10" s="8" t="s">
        <v>44</v>
      </c>
      <c r="F10" s="8" t="s">
        <v>44</v>
      </c>
      <c r="G10" s="8" t="s">
        <v>44</v>
      </c>
      <c r="H10" s="8" t="s">
        <v>44</v>
      </c>
      <c r="I10" s="8" t="s">
        <v>44</v>
      </c>
      <c r="J10" s="8" t="s">
        <v>44</v>
      </c>
      <c r="K10" s="8" t="s">
        <v>44</v>
      </c>
      <c r="L10" s="8" t="s">
        <v>44</v>
      </c>
      <c r="M10" s="8" t="s">
        <v>44</v>
      </c>
      <c r="N10" s="8" t="s">
        <v>44</v>
      </c>
      <c r="O10" s="56">
        <f>IF(SUM(P10:AC10)=0,"-",SUM((P10:AC10)))</f>
        <v>4</v>
      </c>
      <c r="P10" s="8" t="s">
        <v>44</v>
      </c>
      <c r="Q10" s="8" t="s">
        <v>44</v>
      </c>
      <c r="R10" s="8" t="s">
        <v>44</v>
      </c>
      <c r="S10" s="8" t="s">
        <v>44</v>
      </c>
      <c r="T10" s="8">
        <v>3</v>
      </c>
      <c r="U10" s="8" t="s">
        <v>44</v>
      </c>
      <c r="V10" s="8">
        <v>1</v>
      </c>
      <c r="W10" s="8" t="s">
        <v>44</v>
      </c>
      <c r="X10" s="8" t="s">
        <v>44</v>
      </c>
      <c r="Y10" s="65" t="s">
        <v>44</v>
      </c>
      <c r="Z10" s="65" t="s">
        <v>44</v>
      </c>
      <c r="AA10" s="65" t="s">
        <v>44</v>
      </c>
      <c r="AB10" s="65" t="s">
        <v>44</v>
      </c>
      <c r="AC10" s="8" t="s">
        <v>44</v>
      </c>
      <c r="AD10" s="61"/>
      <c r="AE10" s="61"/>
      <c r="AF10" s="61"/>
    </row>
    <row r="11" spans="1:32" ht="16.5" customHeight="1" x14ac:dyDescent="0.35">
      <c r="A11" s="9" t="s">
        <v>19</v>
      </c>
      <c r="B11" s="56" t="str">
        <f>IF(SUM(C11:L11)=0,"-",SUM((C11:L11)))</f>
        <v>-</v>
      </c>
      <c r="C11" s="8" t="s">
        <v>44</v>
      </c>
      <c r="D11" s="8" t="s">
        <v>44</v>
      </c>
      <c r="E11" s="8" t="s">
        <v>44</v>
      </c>
      <c r="F11" s="8" t="s">
        <v>44</v>
      </c>
      <c r="G11" s="8" t="s">
        <v>44</v>
      </c>
      <c r="H11" s="8" t="s">
        <v>44</v>
      </c>
      <c r="I11" s="8" t="s">
        <v>44</v>
      </c>
      <c r="J11" s="8" t="s">
        <v>44</v>
      </c>
      <c r="K11" s="8" t="s">
        <v>44</v>
      </c>
      <c r="L11" s="8" t="s">
        <v>44</v>
      </c>
      <c r="M11" s="8" t="s">
        <v>44</v>
      </c>
      <c r="N11" s="8" t="s">
        <v>44</v>
      </c>
      <c r="O11" s="56" t="str">
        <f>IF(SUM(P11:AC11)=0,"-",SUM((P11:AC11)))</f>
        <v>-</v>
      </c>
      <c r="P11" s="8" t="s">
        <v>44</v>
      </c>
      <c r="Q11" s="8" t="s">
        <v>44</v>
      </c>
      <c r="R11" s="8" t="s">
        <v>44</v>
      </c>
      <c r="S11" s="8" t="s">
        <v>44</v>
      </c>
      <c r="T11" s="8" t="s">
        <v>44</v>
      </c>
      <c r="U11" s="8" t="s">
        <v>44</v>
      </c>
      <c r="V11" s="8" t="s">
        <v>44</v>
      </c>
      <c r="W11" s="8" t="s">
        <v>44</v>
      </c>
      <c r="X11" s="8" t="s">
        <v>44</v>
      </c>
      <c r="Y11" s="65" t="s">
        <v>44</v>
      </c>
      <c r="Z11" s="65" t="s">
        <v>44</v>
      </c>
      <c r="AA11" s="65" t="s">
        <v>44</v>
      </c>
      <c r="AB11" s="65" t="s">
        <v>44</v>
      </c>
      <c r="AC11" s="8" t="s">
        <v>44</v>
      </c>
      <c r="AD11" s="61"/>
      <c r="AE11" s="61"/>
      <c r="AF11" s="61"/>
    </row>
    <row r="12" spans="1:32" ht="16.5" customHeight="1" x14ac:dyDescent="0.35">
      <c r="A12" s="9" t="s">
        <v>18</v>
      </c>
      <c r="B12" s="56" t="str">
        <f>IF(SUM(C12:L12)=0,"-",SUM((C12:L12)))</f>
        <v>-</v>
      </c>
      <c r="C12" s="8" t="s">
        <v>44</v>
      </c>
      <c r="D12" s="8" t="s">
        <v>44</v>
      </c>
      <c r="E12" s="8" t="s">
        <v>44</v>
      </c>
      <c r="F12" s="8" t="s">
        <v>44</v>
      </c>
      <c r="G12" s="8" t="s">
        <v>44</v>
      </c>
      <c r="H12" s="8" t="s">
        <v>44</v>
      </c>
      <c r="I12" s="8" t="s">
        <v>44</v>
      </c>
      <c r="J12" s="8" t="s">
        <v>44</v>
      </c>
      <c r="K12" s="8" t="s">
        <v>44</v>
      </c>
      <c r="L12" s="8" t="s">
        <v>44</v>
      </c>
      <c r="M12" s="8" t="s">
        <v>44</v>
      </c>
      <c r="N12" s="8" t="s">
        <v>44</v>
      </c>
      <c r="O12" s="56">
        <f>IF(SUM(P12:AC12)=0,"-",SUM((P12:AC12)))</f>
        <v>19</v>
      </c>
      <c r="P12" s="8">
        <v>2</v>
      </c>
      <c r="Q12" s="8">
        <v>4</v>
      </c>
      <c r="R12" s="8" t="s">
        <v>44</v>
      </c>
      <c r="S12" s="8">
        <v>1</v>
      </c>
      <c r="T12" s="8">
        <v>2</v>
      </c>
      <c r="U12" s="8">
        <v>1</v>
      </c>
      <c r="V12" s="8">
        <v>3</v>
      </c>
      <c r="W12" s="8">
        <v>2</v>
      </c>
      <c r="X12" s="8" t="s">
        <v>44</v>
      </c>
      <c r="Y12" s="65">
        <v>1</v>
      </c>
      <c r="Z12" s="65" t="s">
        <v>44</v>
      </c>
      <c r="AA12" s="65">
        <v>3</v>
      </c>
      <c r="AB12" s="65" t="s">
        <v>44</v>
      </c>
      <c r="AC12" s="8" t="s">
        <v>44</v>
      </c>
      <c r="AD12" s="61"/>
      <c r="AE12" s="61"/>
      <c r="AF12" s="61"/>
    </row>
    <row r="13" spans="1:32" ht="16.5" customHeight="1" x14ac:dyDescent="0.35">
      <c r="A13" s="9" t="s">
        <v>17</v>
      </c>
      <c r="B13" s="56" t="str">
        <f>IF(SUM(C13:L13)=0,"-",SUM((C13:L13)))</f>
        <v>-</v>
      </c>
      <c r="C13" s="8" t="s">
        <v>44</v>
      </c>
      <c r="D13" s="8" t="s">
        <v>44</v>
      </c>
      <c r="E13" s="8" t="s">
        <v>44</v>
      </c>
      <c r="F13" s="8" t="s">
        <v>44</v>
      </c>
      <c r="G13" s="8" t="s">
        <v>44</v>
      </c>
      <c r="H13" s="8" t="s">
        <v>44</v>
      </c>
      <c r="I13" s="8" t="s">
        <v>44</v>
      </c>
      <c r="J13" s="8" t="s">
        <v>44</v>
      </c>
      <c r="K13" s="8" t="s">
        <v>44</v>
      </c>
      <c r="L13" s="8" t="s">
        <v>44</v>
      </c>
      <c r="M13" s="8" t="s">
        <v>44</v>
      </c>
      <c r="N13" s="8" t="s">
        <v>44</v>
      </c>
      <c r="O13" s="56" t="str">
        <f>IF(SUM(P13:AC13)=0,"-",SUM((P13:AC13)))</f>
        <v>-</v>
      </c>
      <c r="P13" s="8" t="s">
        <v>44</v>
      </c>
      <c r="Q13" s="8" t="s">
        <v>44</v>
      </c>
      <c r="R13" s="8" t="s">
        <v>44</v>
      </c>
      <c r="S13" s="8" t="s">
        <v>44</v>
      </c>
      <c r="T13" s="8" t="s">
        <v>44</v>
      </c>
      <c r="U13" s="8" t="s">
        <v>44</v>
      </c>
      <c r="V13" s="8" t="s">
        <v>44</v>
      </c>
      <c r="W13" s="8" t="s">
        <v>44</v>
      </c>
      <c r="X13" s="8" t="s">
        <v>44</v>
      </c>
      <c r="Y13" s="65" t="s">
        <v>44</v>
      </c>
      <c r="Z13" s="65" t="s">
        <v>44</v>
      </c>
      <c r="AA13" s="65" t="s">
        <v>44</v>
      </c>
      <c r="AB13" s="65" t="s">
        <v>44</v>
      </c>
      <c r="AC13" s="8" t="s">
        <v>44</v>
      </c>
      <c r="AD13" s="61"/>
      <c r="AE13" s="61"/>
      <c r="AF13" s="61"/>
    </row>
    <row r="14" spans="1:32" ht="16.5" customHeight="1" x14ac:dyDescent="0.35">
      <c r="A14" s="7" t="s">
        <v>16</v>
      </c>
      <c r="B14" s="55" t="str">
        <f>IF(SUM(C14:L14)=0,"-",SUM((C14:L14)))</f>
        <v>-</v>
      </c>
      <c r="C14" s="8" t="s">
        <v>44</v>
      </c>
      <c r="D14" s="8" t="s">
        <v>44</v>
      </c>
      <c r="E14" s="8" t="s">
        <v>44</v>
      </c>
      <c r="F14" s="8" t="s">
        <v>44</v>
      </c>
      <c r="G14" s="8" t="s">
        <v>44</v>
      </c>
      <c r="H14" s="8" t="s">
        <v>44</v>
      </c>
      <c r="I14" s="8" t="s">
        <v>44</v>
      </c>
      <c r="J14" s="8" t="s">
        <v>44</v>
      </c>
      <c r="K14" s="8" t="s">
        <v>44</v>
      </c>
      <c r="L14" s="8" t="s">
        <v>44</v>
      </c>
      <c r="M14" s="8" t="s">
        <v>44</v>
      </c>
      <c r="N14" s="8" t="s">
        <v>44</v>
      </c>
      <c r="O14" s="55">
        <f>IF(SUM(P14:AC14)=0,"-",SUM((P14:AC14)))</f>
        <v>5</v>
      </c>
      <c r="P14" s="6">
        <v>1</v>
      </c>
      <c r="Q14" s="6" t="s">
        <v>44</v>
      </c>
      <c r="R14" s="6">
        <v>2</v>
      </c>
      <c r="S14" s="6" t="s">
        <v>44</v>
      </c>
      <c r="T14" s="6">
        <v>1</v>
      </c>
      <c r="U14" s="6" t="s">
        <v>44</v>
      </c>
      <c r="V14" s="6" t="s">
        <v>44</v>
      </c>
      <c r="W14" s="6" t="s">
        <v>44</v>
      </c>
      <c r="X14" s="6" t="s">
        <v>44</v>
      </c>
      <c r="Y14" s="64" t="s">
        <v>44</v>
      </c>
      <c r="Z14" s="64" t="s">
        <v>44</v>
      </c>
      <c r="AA14" s="64">
        <v>1</v>
      </c>
      <c r="AB14" s="64" t="s">
        <v>44</v>
      </c>
      <c r="AC14" s="6" t="s">
        <v>44</v>
      </c>
      <c r="AD14" s="61"/>
      <c r="AE14" s="61"/>
      <c r="AF14" s="61"/>
    </row>
    <row r="15" spans="1:32" ht="16.5" customHeight="1" x14ac:dyDescent="0.35">
      <c r="A15" s="15" t="s">
        <v>45</v>
      </c>
      <c r="B15" s="63">
        <v>51</v>
      </c>
      <c r="C15" s="14">
        <v>13</v>
      </c>
      <c r="D15" s="14">
        <v>2</v>
      </c>
      <c r="E15" s="14" t="s">
        <v>44</v>
      </c>
      <c r="F15" s="14">
        <v>23</v>
      </c>
      <c r="G15" s="14">
        <v>7</v>
      </c>
      <c r="H15" s="14" t="s">
        <v>44</v>
      </c>
      <c r="I15" s="14">
        <v>2</v>
      </c>
      <c r="J15" s="14" t="s">
        <v>44</v>
      </c>
      <c r="K15" s="14">
        <v>4</v>
      </c>
      <c r="L15" s="14" t="s">
        <v>44</v>
      </c>
      <c r="M15" s="14">
        <v>35</v>
      </c>
      <c r="N15" s="14" t="s">
        <v>44</v>
      </c>
      <c r="O15" s="58">
        <v>121</v>
      </c>
      <c r="P15" s="14">
        <v>20</v>
      </c>
      <c r="Q15" s="14">
        <v>13</v>
      </c>
      <c r="R15" s="14">
        <v>3</v>
      </c>
      <c r="S15" s="14">
        <v>5</v>
      </c>
      <c r="T15" s="14">
        <v>30</v>
      </c>
      <c r="U15" s="14">
        <v>6</v>
      </c>
      <c r="V15" s="14">
        <v>16</v>
      </c>
      <c r="W15" s="14">
        <v>4</v>
      </c>
      <c r="X15" s="14">
        <v>6</v>
      </c>
      <c r="Y15" s="62" t="s">
        <v>44</v>
      </c>
      <c r="Z15" s="62">
        <v>9</v>
      </c>
      <c r="AA15" s="62">
        <v>7</v>
      </c>
      <c r="AB15" s="62">
        <v>2</v>
      </c>
      <c r="AC15" s="14" t="s">
        <v>44</v>
      </c>
      <c r="AD15" s="61"/>
      <c r="AE15" s="61"/>
      <c r="AF15" s="61"/>
    </row>
    <row r="16" spans="1:32" s="60" customFormat="1" ht="33" customHeight="1" x14ac:dyDescent="0.15">
      <c r="A16" s="17" t="s">
        <v>14</v>
      </c>
      <c r="B16" s="16" t="str">
        <f>B17</f>
        <v>-</v>
      </c>
      <c r="C16" s="16" t="str">
        <f>C17</f>
        <v>-</v>
      </c>
      <c r="D16" s="16" t="str">
        <f>D17</f>
        <v>-</v>
      </c>
      <c r="E16" s="16" t="str">
        <f>E17</f>
        <v>-</v>
      </c>
      <c r="F16" s="16" t="str">
        <f>F17</f>
        <v>-</v>
      </c>
      <c r="G16" s="16" t="str">
        <f>G17</f>
        <v>-</v>
      </c>
      <c r="H16" s="16" t="str">
        <f>H17</f>
        <v>-</v>
      </c>
      <c r="I16" s="16" t="str">
        <f>I17</f>
        <v>-</v>
      </c>
      <c r="J16" s="16" t="str">
        <f>J17</f>
        <v>-</v>
      </c>
      <c r="K16" s="16" t="str">
        <f>K17</f>
        <v>-</v>
      </c>
      <c r="L16" s="16" t="str">
        <f>L17</f>
        <v>-</v>
      </c>
      <c r="M16" s="16" t="str">
        <f>M17</f>
        <v>-</v>
      </c>
      <c r="N16" s="16" t="str">
        <f>N17</f>
        <v>-</v>
      </c>
      <c r="O16" s="16">
        <f>O17</f>
        <v>18</v>
      </c>
      <c r="P16" s="16" t="str">
        <f>P17</f>
        <v>-</v>
      </c>
      <c r="Q16" s="16">
        <f>Q17</f>
        <v>2</v>
      </c>
      <c r="R16" s="16">
        <f>R17</f>
        <v>1</v>
      </c>
      <c r="S16" s="16">
        <f>S17</f>
        <v>2</v>
      </c>
      <c r="T16" s="16">
        <f>T17</f>
        <v>9</v>
      </c>
      <c r="U16" s="16">
        <f>U17</f>
        <v>1</v>
      </c>
      <c r="V16" s="16">
        <f>V17</f>
        <v>3</v>
      </c>
      <c r="W16" s="16" t="str">
        <f>W17</f>
        <v>-</v>
      </c>
      <c r="X16" s="16" t="str">
        <f>X17</f>
        <v>-</v>
      </c>
      <c r="Y16" s="16" t="str">
        <f>Y17</f>
        <v>-</v>
      </c>
      <c r="Z16" s="16" t="str">
        <f>Z17</f>
        <v>-</v>
      </c>
      <c r="AA16" s="16" t="str">
        <f>AA17</f>
        <v>-</v>
      </c>
      <c r="AB16" s="16" t="str">
        <f>AB17</f>
        <v>-</v>
      </c>
      <c r="AC16" s="16" t="str">
        <f>AC17</f>
        <v>-</v>
      </c>
    </row>
    <row r="17" spans="1:32" s="13" customFormat="1" ht="16.5" customHeight="1" x14ac:dyDescent="0.35">
      <c r="A17" s="15" t="s">
        <v>13</v>
      </c>
      <c r="B17" s="58" t="s">
        <v>43</v>
      </c>
      <c r="C17" s="14" t="s">
        <v>43</v>
      </c>
      <c r="D17" s="14" t="s">
        <v>43</v>
      </c>
      <c r="E17" s="14" t="s">
        <v>43</v>
      </c>
      <c r="F17" s="14" t="s">
        <v>43</v>
      </c>
      <c r="G17" s="14" t="s">
        <v>43</v>
      </c>
      <c r="H17" s="14" t="s">
        <v>43</v>
      </c>
      <c r="I17" s="14" t="s">
        <v>43</v>
      </c>
      <c r="J17" s="14" t="s">
        <v>43</v>
      </c>
      <c r="K17" s="14" t="s">
        <v>43</v>
      </c>
      <c r="L17" s="14" t="s">
        <v>43</v>
      </c>
      <c r="M17" s="14" t="s">
        <v>43</v>
      </c>
      <c r="N17" s="14" t="s">
        <v>43</v>
      </c>
      <c r="O17" s="58">
        <v>18</v>
      </c>
      <c r="P17" s="14" t="s">
        <v>43</v>
      </c>
      <c r="Q17" s="14">
        <v>2</v>
      </c>
      <c r="R17" s="14">
        <v>1</v>
      </c>
      <c r="S17" s="14">
        <v>2</v>
      </c>
      <c r="T17" s="14">
        <v>9</v>
      </c>
      <c r="U17" s="14">
        <v>1</v>
      </c>
      <c r="V17" s="14">
        <v>3</v>
      </c>
      <c r="W17" s="14" t="s">
        <v>43</v>
      </c>
      <c r="X17" s="14" t="s">
        <v>43</v>
      </c>
      <c r="Y17" s="14" t="s">
        <v>43</v>
      </c>
      <c r="Z17" s="14" t="s">
        <v>43</v>
      </c>
      <c r="AA17" s="14" t="s">
        <v>43</v>
      </c>
      <c r="AB17" s="14" t="s">
        <v>43</v>
      </c>
      <c r="AC17" s="14" t="s">
        <v>43</v>
      </c>
      <c r="AD17" s="54"/>
      <c r="AE17" s="54"/>
      <c r="AF17" s="54"/>
    </row>
    <row r="18" spans="1:32" s="13" customFormat="1" ht="16.5" customHeight="1" x14ac:dyDescent="0.35">
      <c r="A18" s="12" t="s">
        <v>12</v>
      </c>
      <c r="B18" s="57" t="s">
        <v>43</v>
      </c>
      <c r="C18" s="11" t="s">
        <v>42</v>
      </c>
      <c r="D18" s="11" t="s">
        <v>42</v>
      </c>
      <c r="E18" s="11" t="s">
        <v>42</v>
      </c>
      <c r="F18" s="11" t="s">
        <v>42</v>
      </c>
      <c r="G18" s="11" t="s">
        <v>42</v>
      </c>
      <c r="H18" s="11" t="s">
        <v>42</v>
      </c>
      <c r="I18" s="11" t="s">
        <v>42</v>
      </c>
      <c r="J18" s="11" t="s">
        <v>42</v>
      </c>
      <c r="K18" s="11" t="s">
        <v>42</v>
      </c>
      <c r="L18" s="11" t="s">
        <v>42</v>
      </c>
      <c r="M18" s="11" t="s">
        <v>42</v>
      </c>
      <c r="N18" s="11" t="s">
        <v>42</v>
      </c>
      <c r="O18" s="57">
        <v>11</v>
      </c>
      <c r="P18" s="11" t="s">
        <v>42</v>
      </c>
      <c r="Q18" s="11">
        <v>1</v>
      </c>
      <c r="R18" s="11">
        <v>1</v>
      </c>
      <c r="S18" s="11">
        <v>2</v>
      </c>
      <c r="T18" s="11">
        <v>5</v>
      </c>
      <c r="U18" s="11">
        <v>1</v>
      </c>
      <c r="V18" s="11">
        <v>1</v>
      </c>
      <c r="W18" s="11" t="s">
        <v>42</v>
      </c>
      <c r="X18" s="11" t="s">
        <v>42</v>
      </c>
      <c r="Y18" s="11" t="s">
        <v>42</v>
      </c>
      <c r="Z18" s="11" t="s">
        <v>42</v>
      </c>
      <c r="AA18" s="11" t="s">
        <v>42</v>
      </c>
      <c r="AB18" s="11" t="s">
        <v>42</v>
      </c>
      <c r="AC18" s="11" t="s">
        <v>42</v>
      </c>
      <c r="AD18" s="54"/>
      <c r="AE18" s="54"/>
      <c r="AF18" s="54"/>
    </row>
    <row r="19" spans="1:32" s="13" customFormat="1" ht="16.5" customHeight="1" x14ac:dyDescent="0.35">
      <c r="A19" s="9" t="s">
        <v>11</v>
      </c>
      <c r="B19" s="56" t="s">
        <v>43</v>
      </c>
      <c r="C19" s="8" t="s">
        <v>42</v>
      </c>
      <c r="D19" s="8" t="s">
        <v>42</v>
      </c>
      <c r="E19" s="8" t="s">
        <v>42</v>
      </c>
      <c r="F19" s="8" t="s">
        <v>42</v>
      </c>
      <c r="G19" s="8" t="s">
        <v>42</v>
      </c>
      <c r="H19" s="8" t="s">
        <v>42</v>
      </c>
      <c r="I19" s="8" t="s">
        <v>42</v>
      </c>
      <c r="J19" s="8" t="s">
        <v>42</v>
      </c>
      <c r="K19" s="8" t="s">
        <v>42</v>
      </c>
      <c r="L19" s="8" t="s">
        <v>42</v>
      </c>
      <c r="M19" s="8" t="s">
        <v>42</v>
      </c>
      <c r="N19" s="8" t="s">
        <v>42</v>
      </c>
      <c r="O19" s="56">
        <v>3</v>
      </c>
      <c r="P19" s="8" t="s">
        <v>42</v>
      </c>
      <c r="Q19" s="8">
        <v>1</v>
      </c>
      <c r="R19" s="8" t="s">
        <v>42</v>
      </c>
      <c r="S19" s="8" t="s">
        <v>42</v>
      </c>
      <c r="T19" s="8">
        <v>2</v>
      </c>
      <c r="U19" s="8" t="s">
        <v>42</v>
      </c>
      <c r="V19" s="8" t="s">
        <v>42</v>
      </c>
      <c r="W19" s="8" t="s">
        <v>42</v>
      </c>
      <c r="X19" s="8" t="s">
        <v>42</v>
      </c>
      <c r="Y19" s="8" t="s">
        <v>42</v>
      </c>
      <c r="Z19" s="8" t="s">
        <v>42</v>
      </c>
      <c r="AA19" s="8" t="s">
        <v>42</v>
      </c>
      <c r="AB19" s="8" t="s">
        <v>42</v>
      </c>
      <c r="AC19" s="8" t="s">
        <v>42</v>
      </c>
      <c r="AD19" s="54"/>
      <c r="AE19" s="54"/>
      <c r="AF19" s="54"/>
    </row>
    <row r="20" spans="1:32" s="13" customFormat="1" ht="16.5" customHeight="1" x14ac:dyDescent="0.35">
      <c r="A20" s="9" t="s">
        <v>10</v>
      </c>
      <c r="B20" s="56" t="s">
        <v>43</v>
      </c>
      <c r="C20" s="8" t="s">
        <v>42</v>
      </c>
      <c r="D20" s="8" t="s">
        <v>42</v>
      </c>
      <c r="E20" s="8" t="s">
        <v>42</v>
      </c>
      <c r="F20" s="8" t="s">
        <v>42</v>
      </c>
      <c r="G20" s="8" t="s">
        <v>42</v>
      </c>
      <c r="H20" s="8" t="s">
        <v>42</v>
      </c>
      <c r="I20" s="8" t="s">
        <v>42</v>
      </c>
      <c r="J20" s="8" t="s">
        <v>42</v>
      </c>
      <c r="K20" s="8" t="s">
        <v>42</v>
      </c>
      <c r="L20" s="8" t="s">
        <v>42</v>
      </c>
      <c r="M20" s="8" t="s">
        <v>42</v>
      </c>
      <c r="N20" s="8" t="s">
        <v>42</v>
      </c>
      <c r="O20" s="56">
        <v>1</v>
      </c>
      <c r="P20" s="8" t="s">
        <v>42</v>
      </c>
      <c r="Q20" s="8" t="s">
        <v>42</v>
      </c>
      <c r="R20" s="8" t="s">
        <v>42</v>
      </c>
      <c r="S20" s="8" t="s">
        <v>42</v>
      </c>
      <c r="T20" s="8">
        <v>1</v>
      </c>
      <c r="U20" s="8" t="s">
        <v>42</v>
      </c>
      <c r="V20" s="8" t="s">
        <v>42</v>
      </c>
      <c r="W20" s="8" t="s">
        <v>42</v>
      </c>
      <c r="X20" s="8" t="s">
        <v>42</v>
      </c>
      <c r="Y20" s="8" t="s">
        <v>42</v>
      </c>
      <c r="Z20" s="8" t="s">
        <v>42</v>
      </c>
      <c r="AA20" s="8" t="s">
        <v>42</v>
      </c>
      <c r="AB20" s="8" t="s">
        <v>42</v>
      </c>
      <c r="AC20" s="8" t="s">
        <v>42</v>
      </c>
      <c r="AD20" s="54"/>
      <c r="AE20" s="54"/>
      <c r="AF20" s="54"/>
    </row>
    <row r="21" spans="1:32" s="13" customFormat="1" ht="16.5" customHeight="1" x14ac:dyDescent="0.35">
      <c r="A21" s="7" t="s">
        <v>9</v>
      </c>
      <c r="B21" s="55" t="s">
        <v>43</v>
      </c>
      <c r="C21" s="6" t="s">
        <v>42</v>
      </c>
      <c r="D21" s="6" t="s">
        <v>42</v>
      </c>
      <c r="E21" s="6" t="s">
        <v>42</v>
      </c>
      <c r="F21" s="6" t="s">
        <v>42</v>
      </c>
      <c r="G21" s="6" t="s">
        <v>42</v>
      </c>
      <c r="H21" s="59" t="s">
        <v>42</v>
      </c>
      <c r="I21" s="6" t="s">
        <v>42</v>
      </c>
      <c r="J21" s="6" t="s">
        <v>42</v>
      </c>
      <c r="K21" s="6" t="s">
        <v>42</v>
      </c>
      <c r="L21" s="6" t="s">
        <v>42</v>
      </c>
      <c r="M21" s="6" t="s">
        <v>42</v>
      </c>
      <c r="N21" s="6" t="s">
        <v>42</v>
      </c>
      <c r="O21" s="55">
        <v>3</v>
      </c>
      <c r="P21" s="6" t="s">
        <v>42</v>
      </c>
      <c r="Q21" s="6" t="s">
        <v>42</v>
      </c>
      <c r="R21" s="6" t="s">
        <v>42</v>
      </c>
      <c r="S21" s="6" t="s">
        <v>42</v>
      </c>
      <c r="T21" s="6">
        <v>1</v>
      </c>
      <c r="U21" s="6" t="s">
        <v>42</v>
      </c>
      <c r="V21" s="6">
        <v>2</v>
      </c>
      <c r="W21" s="6" t="s">
        <v>42</v>
      </c>
      <c r="X21" s="6" t="s">
        <v>42</v>
      </c>
      <c r="Y21" s="6" t="s">
        <v>42</v>
      </c>
      <c r="Z21" s="6" t="s">
        <v>42</v>
      </c>
      <c r="AA21" s="6" t="s">
        <v>42</v>
      </c>
      <c r="AB21" s="6" t="s">
        <v>42</v>
      </c>
      <c r="AC21" s="6" t="s">
        <v>42</v>
      </c>
      <c r="AD21" s="54"/>
      <c r="AE21" s="54"/>
      <c r="AF21" s="54"/>
    </row>
    <row r="22" spans="1:32" ht="33" customHeight="1" x14ac:dyDescent="0.35">
      <c r="A22" s="18" t="s">
        <v>8</v>
      </c>
      <c r="B22" s="16" t="str">
        <f>B23</f>
        <v>-</v>
      </c>
      <c r="C22" s="16" t="str">
        <f>C23</f>
        <v>-</v>
      </c>
      <c r="D22" s="16" t="str">
        <f>D23</f>
        <v>-</v>
      </c>
      <c r="E22" s="16" t="str">
        <f>E23</f>
        <v>-</v>
      </c>
      <c r="F22" s="16" t="str">
        <f>F23</f>
        <v>-</v>
      </c>
      <c r="G22" s="16" t="str">
        <f>G23</f>
        <v>-</v>
      </c>
      <c r="H22" s="16" t="str">
        <f>H23</f>
        <v>-</v>
      </c>
      <c r="I22" s="16" t="str">
        <f>I23</f>
        <v>-</v>
      </c>
      <c r="J22" s="16" t="str">
        <f>J23</f>
        <v>-</v>
      </c>
      <c r="K22" s="16" t="str">
        <f>K23</f>
        <v>-</v>
      </c>
      <c r="L22" s="16" t="str">
        <f>L23</f>
        <v>-</v>
      </c>
      <c r="M22" s="16" t="str">
        <f>M23</f>
        <v>-</v>
      </c>
      <c r="N22" s="16" t="str">
        <f>N23</f>
        <v>-</v>
      </c>
      <c r="O22" s="16">
        <f>O23</f>
        <v>11</v>
      </c>
      <c r="P22" s="16">
        <f>P23</f>
        <v>1</v>
      </c>
      <c r="Q22" s="16">
        <f>Q23</f>
        <v>1</v>
      </c>
      <c r="R22" s="16" t="str">
        <f>R23</f>
        <v>-</v>
      </c>
      <c r="S22" s="16">
        <f>S23</f>
        <v>2</v>
      </c>
      <c r="T22" s="16">
        <f>T23</f>
        <v>2</v>
      </c>
      <c r="U22" s="16" t="str">
        <f>U23</f>
        <v>-</v>
      </c>
      <c r="V22" s="16">
        <f>V23</f>
        <v>1</v>
      </c>
      <c r="W22" s="16" t="str">
        <f>W23</f>
        <v>-</v>
      </c>
      <c r="X22" s="16">
        <f>X23</f>
        <v>1</v>
      </c>
      <c r="Y22" s="16" t="str">
        <f>Y23</f>
        <v>-</v>
      </c>
      <c r="Z22" s="16">
        <f>Z23</f>
        <v>2</v>
      </c>
      <c r="AA22" s="16">
        <f>AA23</f>
        <v>1</v>
      </c>
      <c r="AB22" s="16" t="str">
        <f>AB23</f>
        <v>-</v>
      </c>
      <c r="AC22" s="16" t="str">
        <f>AC23</f>
        <v>-</v>
      </c>
    </row>
    <row r="23" spans="1:32" s="13" customFormat="1" ht="16.5" customHeight="1" x14ac:dyDescent="0.35">
      <c r="A23" s="15" t="s">
        <v>7</v>
      </c>
      <c r="B23" s="58" t="s">
        <v>43</v>
      </c>
      <c r="C23" s="14" t="s">
        <v>43</v>
      </c>
      <c r="D23" s="14" t="s">
        <v>43</v>
      </c>
      <c r="E23" s="14" t="s">
        <v>43</v>
      </c>
      <c r="F23" s="14" t="s">
        <v>43</v>
      </c>
      <c r="G23" s="14" t="s">
        <v>43</v>
      </c>
      <c r="H23" s="14" t="s">
        <v>43</v>
      </c>
      <c r="I23" s="14" t="s">
        <v>43</v>
      </c>
      <c r="J23" s="14" t="s">
        <v>43</v>
      </c>
      <c r="K23" s="14" t="s">
        <v>43</v>
      </c>
      <c r="L23" s="14" t="s">
        <v>43</v>
      </c>
      <c r="M23" s="14" t="s">
        <v>43</v>
      </c>
      <c r="N23" s="14" t="s">
        <v>43</v>
      </c>
      <c r="O23" s="58">
        <v>11</v>
      </c>
      <c r="P23" s="14">
        <v>1</v>
      </c>
      <c r="Q23" s="14">
        <v>1</v>
      </c>
      <c r="R23" s="14" t="s">
        <v>43</v>
      </c>
      <c r="S23" s="14">
        <v>2</v>
      </c>
      <c r="T23" s="14">
        <v>2</v>
      </c>
      <c r="U23" s="14" t="s">
        <v>43</v>
      </c>
      <c r="V23" s="14">
        <v>1</v>
      </c>
      <c r="W23" s="14" t="s">
        <v>43</v>
      </c>
      <c r="X23" s="14">
        <v>1</v>
      </c>
      <c r="Y23" s="14" t="s">
        <v>43</v>
      </c>
      <c r="Z23" s="14">
        <v>2</v>
      </c>
      <c r="AA23" s="14">
        <v>1</v>
      </c>
      <c r="AB23" s="14" t="s">
        <v>43</v>
      </c>
      <c r="AC23" s="14" t="s">
        <v>43</v>
      </c>
      <c r="AD23" s="54"/>
      <c r="AE23" s="54"/>
      <c r="AF23" s="54"/>
    </row>
    <row r="24" spans="1:32" s="13" customFormat="1" ht="16.5" customHeight="1" x14ac:dyDescent="0.35">
      <c r="A24" s="12" t="s">
        <v>6</v>
      </c>
      <c r="B24" s="57" t="s">
        <v>43</v>
      </c>
      <c r="C24" s="11" t="s">
        <v>42</v>
      </c>
      <c r="D24" s="11" t="s">
        <v>42</v>
      </c>
      <c r="E24" s="11" t="s">
        <v>42</v>
      </c>
      <c r="F24" s="11" t="s">
        <v>42</v>
      </c>
      <c r="G24" s="11" t="s">
        <v>42</v>
      </c>
      <c r="H24" s="11" t="s">
        <v>42</v>
      </c>
      <c r="I24" s="11" t="s">
        <v>42</v>
      </c>
      <c r="J24" s="11" t="s">
        <v>42</v>
      </c>
      <c r="K24" s="11" t="s">
        <v>42</v>
      </c>
      <c r="L24" s="11" t="s">
        <v>42</v>
      </c>
      <c r="M24" s="11" t="s">
        <v>42</v>
      </c>
      <c r="N24" s="11" t="s">
        <v>42</v>
      </c>
      <c r="O24" s="57">
        <v>2</v>
      </c>
      <c r="P24" s="11">
        <v>1</v>
      </c>
      <c r="Q24" s="11">
        <v>1</v>
      </c>
      <c r="R24" s="11" t="s">
        <v>42</v>
      </c>
      <c r="S24" s="11" t="s">
        <v>42</v>
      </c>
      <c r="T24" s="11" t="s">
        <v>42</v>
      </c>
      <c r="U24" s="11" t="s">
        <v>42</v>
      </c>
      <c r="V24" s="11" t="s">
        <v>42</v>
      </c>
      <c r="W24" s="11" t="s">
        <v>42</v>
      </c>
      <c r="X24" s="11" t="s">
        <v>42</v>
      </c>
      <c r="Y24" s="11" t="s">
        <v>42</v>
      </c>
      <c r="Z24" s="11" t="s">
        <v>42</v>
      </c>
      <c r="AA24" s="11" t="s">
        <v>42</v>
      </c>
      <c r="AB24" s="11" t="s">
        <v>42</v>
      </c>
      <c r="AC24" s="11" t="s">
        <v>42</v>
      </c>
      <c r="AD24" s="54"/>
      <c r="AE24" s="54"/>
      <c r="AF24" s="54"/>
    </row>
    <row r="25" spans="1:32" s="13" customFormat="1" ht="16.5" customHeight="1" x14ac:dyDescent="0.35">
      <c r="A25" s="9" t="s">
        <v>5</v>
      </c>
      <c r="B25" s="56" t="s">
        <v>43</v>
      </c>
      <c r="C25" s="8" t="s">
        <v>42</v>
      </c>
      <c r="D25" s="8" t="s">
        <v>42</v>
      </c>
      <c r="E25" s="8" t="s">
        <v>42</v>
      </c>
      <c r="F25" s="8" t="s">
        <v>42</v>
      </c>
      <c r="G25" s="8" t="s">
        <v>42</v>
      </c>
      <c r="H25" s="8" t="s">
        <v>42</v>
      </c>
      <c r="I25" s="8" t="s">
        <v>42</v>
      </c>
      <c r="J25" s="8" t="s">
        <v>42</v>
      </c>
      <c r="K25" s="8" t="s">
        <v>42</v>
      </c>
      <c r="L25" s="8" t="s">
        <v>42</v>
      </c>
      <c r="M25" s="8" t="s">
        <v>42</v>
      </c>
      <c r="N25" s="8" t="s">
        <v>42</v>
      </c>
      <c r="O25" s="56">
        <v>3</v>
      </c>
      <c r="P25" s="8" t="s">
        <v>42</v>
      </c>
      <c r="Q25" s="8" t="s">
        <v>42</v>
      </c>
      <c r="R25" s="8" t="s">
        <v>42</v>
      </c>
      <c r="S25" s="8">
        <v>1</v>
      </c>
      <c r="T25" s="8" t="s">
        <v>42</v>
      </c>
      <c r="U25" s="8" t="s">
        <v>42</v>
      </c>
      <c r="V25" s="8" t="s">
        <v>42</v>
      </c>
      <c r="W25" s="8" t="s">
        <v>42</v>
      </c>
      <c r="X25" s="8" t="s">
        <v>42</v>
      </c>
      <c r="Y25" s="8" t="s">
        <v>42</v>
      </c>
      <c r="Z25" s="8">
        <v>1</v>
      </c>
      <c r="AA25" s="8">
        <v>1</v>
      </c>
      <c r="AB25" s="8" t="s">
        <v>42</v>
      </c>
      <c r="AC25" s="8" t="s">
        <v>42</v>
      </c>
      <c r="AD25" s="54"/>
      <c r="AE25" s="54"/>
      <c r="AF25" s="54"/>
    </row>
    <row r="26" spans="1:32" s="13" customFormat="1" ht="16.5" customHeight="1" x14ac:dyDescent="0.35">
      <c r="A26" s="9" t="s">
        <v>4</v>
      </c>
      <c r="B26" s="56" t="s">
        <v>43</v>
      </c>
      <c r="C26" s="8" t="s">
        <v>42</v>
      </c>
      <c r="D26" s="8" t="s">
        <v>42</v>
      </c>
      <c r="E26" s="8" t="s">
        <v>42</v>
      </c>
      <c r="F26" s="8" t="s">
        <v>42</v>
      </c>
      <c r="G26" s="8" t="s">
        <v>42</v>
      </c>
      <c r="H26" s="8" t="s">
        <v>42</v>
      </c>
      <c r="I26" s="8" t="s">
        <v>42</v>
      </c>
      <c r="J26" s="8" t="s">
        <v>42</v>
      </c>
      <c r="K26" s="8" t="s">
        <v>42</v>
      </c>
      <c r="L26" s="8" t="s">
        <v>42</v>
      </c>
      <c r="M26" s="8" t="s">
        <v>42</v>
      </c>
      <c r="N26" s="8" t="s">
        <v>42</v>
      </c>
      <c r="O26" s="56">
        <v>3</v>
      </c>
      <c r="P26" s="8" t="s">
        <v>42</v>
      </c>
      <c r="Q26" s="8" t="s">
        <v>42</v>
      </c>
      <c r="R26" s="8" t="s">
        <v>42</v>
      </c>
      <c r="S26" s="8">
        <v>1</v>
      </c>
      <c r="T26" s="8" t="s">
        <v>42</v>
      </c>
      <c r="U26" s="8" t="s">
        <v>42</v>
      </c>
      <c r="V26" s="8" t="s">
        <v>42</v>
      </c>
      <c r="W26" s="8" t="s">
        <v>42</v>
      </c>
      <c r="X26" s="8">
        <v>1</v>
      </c>
      <c r="Y26" s="8" t="s">
        <v>42</v>
      </c>
      <c r="Z26" s="8">
        <v>1</v>
      </c>
      <c r="AA26" s="8" t="s">
        <v>42</v>
      </c>
      <c r="AB26" s="8" t="s">
        <v>42</v>
      </c>
      <c r="AC26" s="8" t="s">
        <v>42</v>
      </c>
      <c r="AD26" s="54"/>
      <c r="AE26" s="54"/>
      <c r="AF26" s="54"/>
    </row>
    <row r="27" spans="1:32" s="13" customFormat="1" ht="16.5" customHeight="1" x14ac:dyDescent="0.35">
      <c r="A27" s="9" t="s">
        <v>3</v>
      </c>
      <c r="B27" s="56" t="s">
        <v>43</v>
      </c>
      <c r="C27" s="8" t="s">
        <v>42</v>
      </c>
      <c r="D27" s="8" t="s">
        <v>42</v>
      </c>
      <c r="E27" s="8" t="s">
        <v>42</v>
      </c>
      <c r="F27" s="8" t="s">
        <v>42</v>
      </c>
      <c r="G27" s="8" t="s">
        <v>42</v>
      </c>
      <c r="H27" s="8" t="s">
        <v>42</v>
      </c>
      <c r="I27" s="8" t="s">
        <v>42</v>
      </c>
      <c r="J27" s="8" t="s">
        <v>42</v>
      </c>
      <c r="K27" s="8" t="s">
        <v>42</v>
      </c>
      <c r="L27" s="8" t="s">
        <v>42</v>
      </c>
      <c r="M27" s="8" t="s">
        <v>42</v>
      </c>
      <c r="N27" s="8" t="s">
        <v>42</v>
      </c>
      <c r="O27" s="56">
        <v>2</v>
      </c>
      <c r="P27" s="8" t="s">
        <v>42</v>
      </c>
      <c r="Q27" s="8" t="s">
        <v>42</v>
      </c>
      <c r="R27" s="8" t="s">
        <v>42</v>
      </c>
      <c r="S27" s="8" t="s">
        <v>42</v>
      </c>
      <c r="T27" s="8">
        <v>1</v>
      </c>
      <c r="U27" s="8" t="s">
        <v>42</v>
      </c>
      <c r="V27" s="8">
        <v>1</v>
      </c>
      <c r="W27" s="8" t="s">
        <v>42</v>
      </c>
      <c r="X27" s="8" t="s">
        <v>42</v>
      </c>
      <c r="Y27" s="8" t="s">
        <v>42</v>
      </c>
      <c r="Z27" s="8" t="s">
        <v>42</v>
      </c>
      <c r="AA27" s="8" t="s">
        <v>42</v>
      </c>
      <c r="AB27" s="8" t="s">
        <v>42</v>
      </c>
      <c r="AC27" s="8" t="s">
        <v>42</v>
      </c>
      <c r="AD27" s="54"/>
      <c r="AE27" s="54"/>
      <c r="AF27" s="54"/>
    </row>
    <row r="28" spans="1:32" s="13" customFormat="1" ht="16.5" customHeight="1" x14ac:dyDescent="0.35">
      <c r="A28" s="7" t="s">
        <v>2</v>
      </c>
      <c r="B28" s="55" t="s">
        <v>43</v>
      </c>
      <c r="C28" s="6" t="s">
        <v>42</v>
      </c>
      <c r="D28" s="6" t="s">
        <v>42</v>
      </c>
      <c r="E28" s="6" t="s">
        <v>42</v>
      </c>
      <c r="F28" s="6" t="s">
        <v>42</v>
      </c>
      <c r="G28" s="6" t="s">
        <v>42</v>
      </c>
      <c r="H28" s="6" t="s">
        <v>42</v>
      </c>
      <c r="I28" s="6" t="s">
        <v>42</v>
      </c>
      <c r="J28" s="6" t="s">
        <v>42</v>
      </c>
      <c r="K28" s="6" t="s">
        <v>42</v>
      </c>
      <c r="L28" s="6" t="s">
        <v>42</v>
      </c>
      <c r="M28" s="6" t="s">
        <v>42</v>
      </c>
      <c r="N28" s="6" t="s">
        <v>42</v>
      </c>
      <c r="O28" s="55">
        <v>1</v>
      </c>
      <c r="P28" s="6" t="s">
        <v>42</v>
      </c>
      <c r="Q28" s="6" t="s">
        <v>42</v>
      </c>
      <c r="R28" s="6" t="s">
        <v>42</v>
      </c>
      <c r="S28" s="6" t="s">
        <v>42</v>
      </c>
      <c r="T28" s="6">
        <v>1</v>
      </c>
      <c r="U28" s="6" t="s">
        <v>42</v>
      </c>
      <c r="V28" s="6" t="s">
        <v>42</v>
      </c>
      <c r="W28" s="6" t="s">
        <v>42</v>
      </c>
      <c r="X28" s="6" t="s">
        <v>42</v>
      </c>
      <c r="Y28" s="6" t="s">
        <v>42</v>
      </c>
      <c r="Z28" s="6" t="s">
        <v>42</v>
      </c>
      <c r="AA28" s="6" t="s">
        <v>42</v>
      </c>
      <c r="AB28" s="6" t="s">
        <v>42</v>
      </c>
      <c r="AC28" s="6" t="s">
        <v>42</v>
      </c>
      <c r="AD28" s="54"/>
      <c r="AE28" s="54"/>
      <c r="AF28" s="54"/>
    </row>
    <row r="29" spans="1:32" s="50" customFormat="1" ht="16.5" customHeight="1" x14ac:dyDescent="0.35">
      <c r="A29" s="53" t="s">
        <v>41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</row>
    <row r="30" spans="1:32" s="50" customFormat="1" ht="16.5" customHeight="1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1"/>
      <c r="AE30" s="51"/>
      <c r="AF30" s="51"/>
    </row>
    <row r="31" spans="1:32" x14ac:dyDescent="0.35">
      <c r="A31" s="49" t="s">
        <v>40</v>
      </c>
    </row>
    <row r="32" spans="1:32" x14ac:dyDescent="0.35">
      <c r="A32" s="49" t="s">
        <v>39</v>
      </c>
    </row>
    <row r="33" spans="1:1" x14ac:dyDescent="0.35">
      <c r="A33" s="49" t="s">
        <v>38</v>
      </c>
    </row>
    <row r="34" spans="1:1" x14ac:dyDescent="0.35">
      <c r="A34" s="49" t="s">
        <v>37</v>
      </c>
    </row>
    <row r="35" spans="1:1" x14ac:dyDescent="0.35">
      <c r="A35" s="49" t="s">
        <v>36</v>
      </c>
    </row>
  </sheetData>
  <mergeCells count="5">
    <mergeCell ref="X1:AC1"/>
    <mergeCell ref="B2:L2"/>
    <mergeCell ref="M2:M3"/>
    <mergeCell ref="N2:N3"/>
    <mergeCell ref="O2:AC2"/>
  </mergeCells>
  <phoneticPr fontId="3"/>
  <printOptions horizontalCentered="1"/>
  <pageMargins left="0.31496062992125984" right="0.31496062992125984" top="0.78740157480314965" bottom="0.27559055118110237" header="0" footer="0"/>
  <headerFooter alignWithMargins="0"/>
  <rowBreaks count="3" manualBreakCount="3">
    <brk id="53403" min="150" max="5929" man="1"/>
    <brk id="55239" min="146" max="10909" man="1"/>
    <brk id="56543" min="142" max="12321" man="1"/>
  </rowBreaks>
</worksheet>
</file>