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N:\06_臨床研修係（IとN整理用）\21_臨床研修病院関係\01採用状況・マッチング\03　オープンデータ\R7\"/>
    </mc:Choice>
  </mc:AlternateContent>
  <xr:revisionPtr revIDLastSave="0" documentId="13_ncr:1_{4A1885B1-2545-4DBD-A7F1-42F7DDD0454D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7OD " sheetId="12" r:id="rId1"/>
  </sheets>
  <definedNames>
    <definedName name="_xlnm.Print_Area" localSheetId="0">'R7OD '!$A$1:$V$52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12" l="1"/>
  <c r="B47" i="12"/>
  <c r="B49" i="12" s="1"/>
  <c r="B42" i="12"/>
  <c r="S48" i="12" l="1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S47" i="12"/>
  <c r="R47" i="12"/>
  <c r="Q47" i="12"/>
  <c r="P47" i="12"/>
  <c r="O47" i="12"/>
  <c r="N47" i="12"/>
  <c r="M47" i="12"/>
  <c r="L47" i="12"/>
  <c r="K47" i="12"/>
  <c r="J47" i="12"/>
  <c r="J49" i="12" s="1"/>
  <c r="I47" i="12"/>
  <c r="H47" i="12"/>
  <c r="H49" i="12" s="1"/>
  <c r="G47" i="12"/>
  <c r="F47" i="12"/>
  <c r="E47" i="12"/>
  <c r="D47" i="12"/>
  <c r="C47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P49" i="12" l="1"/>
  <c r="I49" i="12"/>
  <c r="Q49" i="12"/>
  <c r="R49" i="12"/>
  <c r="E49" i="12"/>
  <c r="M49" i="12"/>
  <c r="F49" i="12"/>
  <c r="N49" i="12"/>
  <c r="O49" i="12"/>
  <c r="S49" i="12"/>
  <c r="K49" i="12"/>
  <c r="D49" i="12"/>
  <c r="L49" i="12"/>
  <c r="G49" i="12"/>
  <c r="C49" i="12"/>
</calcChain>
</file>

<file path=xl/sharedStrings.xml><?xml version="1.0" encoding="utf-8"?>
<sst xmlns="http://schemas.openxmlformats.org/spreadsheetml/2006/main" count="75" uniqueCount="52">
  <si>
    <t>札医大</t>
    <rPh sb="0" eb="3">
      <t>サツイダイ</t>
    </rPh>
    <phoneticPr fontId="1"/>
  </si>
  <si>
    <t>旭医大</t>
    <rPh sb="0" eb="1">
      <t>キョク</t>
    </rPh>
    <rPh sb="1" eb="3">
      <t>イダイ</t>
    </rPh>
    <phoneticPr fontId="1"/>
  </si>
  <si>
    <t>臨床研修病院</t>
    <rPh sb="0" eb="2">
      <t>リンショウ</t>
    </rPh>
    <rPh sb="2" eb="4">
      <t>ケンシュウ</t>
    </rPh>
    <rPh sb="4" eb="6">
      <t>ビョウイン</t>
    </rPh>
    <phoneticPr fontId="1"/>
  </si>
  <si>
    <t>北　 大</t>
    <rPh sb="0" eb="1">
      <t>キタ</t>
    </rPh>
    <rPh sb="3" eb="4">
      <t>ダイ</t>
    </rPh>
    <phoneticPr fontId="1"/>
  </si>
  <si>
    <t>合計</t>
    <rPh sb="0" eb="2">
      <t>ゴウケイ</t>
    </rPh>
    <phoneticPr fontId="1"/>
  </si>
  <si>
    <t>マッチ者数</t>
    <rPh sb="3" eb="4">
      <t>シャ</t>
    </rPh>
    <rPh sb="4" eb="5">
      <t>スウ</t>
    </rPh>
    <phoneticPr fontId="1"/>
  </si>
  <si>
    <t>３医育大学</t>
    <rPh sb="1" eb="3">
      <t>イイク</t>
    </rPh>
    <rPh sb="3" eb="5">
      <t>ダイガク</t>
    </rPh>
    <phoneticPr fontId="1"/>
  </si>
  <si>
    <t>H17年度</t>
    <rPh sb="3" eb="5">
      <t>ネンド</t>
    </rPh>
    <phoneticPr fontId="1"/>
  </si>
  <si>
    <t>H18年度</t>
    <rPh sb="3" eb="5">
      <t>ネンド</t>
    </rPh>
    <phoneticPr fontId="1"/>
  </si>
  <si>
    <t>H19年度</t>
    <rPh sb="3" eb="5">
      <t>ネンド</t>
    </rPh>
    <phoneticPr fontId="1"/>
  </si>
  <si>
    <t>H20年度</t>
    <rPh sb="3" eb="5">
      <t>ネンド</t>
    </rPh>
    <phoneticPr fontId="1"/>
  </si>
  <si>
    <t>H21年度</t>
    <rPh sb="3" eb="5">
      <t>ネンド</t>
    </rPh>
    <phoneticPr fontId="1"/>
  </si>
  <si>
    <t>H22年度</t>
    <rPh sb="3" eb="5">
      <t>ネンド</t>
    </rPh>
    <phoneticPr fontId="1"/>
  </si>
  <si>
    <t>H23年度</t>
    <rPh sb="3" eb="5">
      <t>ネンド</t>
    </rPh>
    <phoneticPr fontId="1"/>
  </si>
  <si>
    <t>H24年度</t>
    <rPh sb="3" eb="5">
      <t>ネンド</t>
    </rPh>
    <phoneticPr fontId="1"/>
  </si>
  <si>
    <t>H25年度</t>
    <rPh sb="3" eb="5">
      <t>ネンド</t>
    </rPh>
    <phoneticPr fontId="1"/>
  </si>
  <si>
    <t>H26年度</t>
    <rPh sb="3" eb="5">
      <t>ネンド</t>
    </rPh>
    <phoneticPr fontId="1"/>
  </si>
  <si>
    <t>H27年度</t>
    <rPh sb="3" eb="5">
      <t>ネンド</t>
    </rPh>
    <phoneticPr fontId="1"/>
  </si>
  <si>
    <t>H28年度</t>
    <rPh sb="3" eb="5">
      <t>ネンド</t>
    </rPh>
    <phoneticPr fontId="1"/>
  </si>
  <si>
    <t>H29年度</t>
    <rPh sb="3" eb="5">
      <t>ネンド</t>
    </rPh>
    <phoneticPr fontId="1"/>
  </si>
  <si>
    <t>H30年度</t>
    <rPh sb="3" eb="5">
      <t>ネンド</t>
    </rPh>
    <phoneticPr fontId="1"/>
  </si>
  <si>
    <t>R1年度</t>
    <rPh sb="2" eb="4">
      <t>ネンド</t>
    </rPh>
    <phoneticPr fontId="1"/>
  </si>
  <si>
    <t>R2年度</t>
    <rPh sb="2" eb="4">
      <t>ネンド</t>
    </rPh>
    <phoneticPr fontId="1"/>
  </si>
  <si>
    <t>R3年度</t>
    <rPh sb="2" eb="4">
      <t>ネンド</t>
    </rPh>
    <phoneticPr fontId="1"/>
  </si>
  <si>
    <t>（H18.4採用）</t>
    <rPh sb="6" eb="8">
      <t>サイヨウ</t>
    </rPh>
    <phoneticPr fontId="1"/>
  </si>
  <si>
    <t>（H19.4採用）</t>
    <rPh sb="6" eb="8">
      <t>サイヨウ</t>
    </rPh>
    <phoneticPr fontId="1"/>
  </si>
  <si>
    <t>（H20.4採用）</t>
    <rPh sb="6" eb="8">
      <t>サイヨウ</t>
    </rPh>
    <phoneticPr fontId="1"/>
  </si>
  <si>
    <t>（H21.4採用）</t>
    <rPh sb="6" eb="8">
      <t>サイヨウ</t>
    </rPh>
    <phoneticPr fontId="1"/>
  </si>
  <si>
    <t>（H22.4採用）</t>
    <rPh sb="6" eb="8">
      <t>サイヨウ</t>
    </rPh>
    <phoneticPr fontId="1"/>
  </si>
  <si>
    <t>（H23.4採用）</t>
    <rPh sb="6" eb="8">
      <t>サイヨウ</t>
    </rPh>
    <phoneticPr fontId="1"/>
  </si>
  <si>
    <t>（H24.4採用）</t>
    <rPh sb="6" eb="8">
      <t>サイヨウ</t>
    </rPh>
    <phoneticPr fontId="1"/>
  </si>
  <si>
    <t>（H25.4採用）</t>
    <rPh sb="6" eb="8">
      <t>サイヨウ</t>
    </rPh>
    <phoneticPr fontId="1"/>
  </si>
  <si>
    <t>（H26.4採用）</t>
    <rPh sb="6" eb="8">
      <t>サイヨウ</t>
    </rPh>
    <phoneticPr fontId="1"/>
  </si>
  <si>
    <t>（H27.4採用）</t>
    <rPh sb="6" eb="8">
      <t>サイヨウ</t>
    </rPh>
    <phoneticPr fontId="1"/>
  </si>
  <si>
    <t>（H28.4採用）</t>
    <rPh sb="6" eb="8">
      <t>サイヨウ</t>
    </rPh>
    <phoneticPr fontId="1"/>
  </si>
  <si>
    <t>（H29.4採用）</t>
    <rPh sb="6" eb="8">
      <t>サイヨウ</t>
    </rPh>
    <phoneticPr fontId="1"/>
  </si>
  <si>
    <t>（H30.4採用）</t>
    <rPh sb="6" eb="8">
      <t>サイヨウ</t>
    </rPh>
    <phoneticPr fontId="1"/>
  </si>
  <si>
    <t>（H31.4採用）</t>
    <rPh sb="6" eb="8">
      <t>サイヨウ</t>
    </rPh>
    <phoneticPr fontId="1"/>
  </si>
  <si>
    <t>（R2.4採用）</t>
    <rPh sb="5" eb="7">
      <t>サイヨウ</t>
    </rPh>
    <phoneticPr fontId="1"/>
  </si>
  <si>
    <t>（R3.4採用）</t>
    <rPh sb="5" eb="7">
      <t>サイヨウ</t>
    </rPh>
    <phoneticPr fontId="1"/>
  </si>
  <si>
    <t>（R4.4採用）</t>
    <rPh sb="5" eb="7">
      <t>サイヨウ</t>
    </rPh>
    <phoneticPr fontId="1"/>
  </si>
  <si>
    <t>(参考)採用者数</t>
    <rPh sb="1" eb="3">
      <t>サンコウ</t>
    </rPh>
    <rPh sb="4" eb="7">
      <t>サイヨウシャ</t>
    </rPh>
    <rPh sb="7" eb="8">
      <t>スウ</t>
    </rPh>
    <phoneticPr fontId="1"/>
  </si>
  <si>
    <t>※ マッチ者数に自治医大は含まない</t>
    <rPh sb="5" eb="6">
      <t>シャ</t>
    </rPh>
    <rPh sb="6" eb="7">
      <t>スウ</t>
    </rPh>
    <rPh sb="8" eb="10">
      <t>ジチ</t>
    </rPh>
    <rPh sb="10" eb="12">
      <t>イダイ</t>
    </rPh>
    <rPh sb="13" eb="14">
      <t>フク</t>
    </rPh>
    <phoneticPr fontId="1"/>
  </si>
  <si>
    <t>※ 採用者数には自治医大含む</t>
    <rPh sb="2" eb="5">
      <t>サイヨウシャ</t>
    </rPh>
    <rPh sb="5" eb="6">
      <t>スウ</t>
    </rPh>
    <rPh sb="8" eb="10">
      <t>ジチ</t>
    </rPh>
    <rPh sb="10" eb="12">
      <t>イダイ</t>
    </rPh>
    <rPh sb="12" eb="13">
      <t>フク</t>
    </rPh>
    <phoneticPr fontId="1"/>
  </si>
  <si>
    <t>R4年度</t>
    <rPh sb="2" eb="4">
      <t>ネンド</t>
    </rPh>
    <phoneticPr fontId="1"/>
  </si>
  <si>
    <t>（R5.4採用）</t>
    <rPh sb="5" eb="7">
      <t>サイヨウ</t>
    </rPh>
    <phoneticPr fontId="1"/>
  </si>
  <si>
    <t>H16年度</t>
    <rPh sb="3" eb="5">
      <t>ネンド</t>
    </rPh>
    <phoneticPr fontId="1"/>
  </si>
  <si>
    <t>（H17.4採用）</t>
    <rPh sb="6" eb="8">
      <t>サイヨウ</t>
    </rPh>
    <phoneticPr fontId="1"/>
  </si>
  <si>
    <t>R5年度</t>
    <rPh sb="2" eb="4">
      <t>ネンド</t>
    </rPh>
    <phoneticPr fontId="1"/>
  </si>
  <si>
    <t>（R6.4採用）</t>
    <rPh sb="5" eb="7">
      <t>サイヨウ</t>
    </rPh>
    <phoneticPr fontId="1"/>
  </si>
  <si>
    <t>R6年度</t>
    <rPh sb="2" eb="4">
      <t>ネンド</t>
    </rPh>
    <phoneticPr fontId="1"/>
  </si>
  <si>
    <t>（R7.４採用）</t>
    <rPh sb="5" eb="7">
      <t>サイヨウ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</si>
</sst>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&quot;▲ &quot;0"/>
  </numFmts>
  <fonts count="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AR丸ゴシック体M"/>
      <family val="3"/>
      <charset val="12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176" fontId="0" fillId="0" borderId="0" xfId="0" applyNumberFormat="1" applyFont="1">
      <alignment vertical="center"/>
    </xf>
    <xf numFmtId="0" fontId="0" fillId="0" borderId="0" xfId="0" applyFont="1" applyAlignment="1">
      <alignment horizontal="right" vertical="center" shrinkToFit="1"/>
    </xf>
    <xf numFmtId="0" fontId="0" fillId="0" borderId="0" xfId="0" applyFont="1" applyAlignment="1">
      <alignment horizontal="center" vertical="center" shrinkToFit="1"/>
    </xf>
    <xf numFmtId="0" fontId="0" fillId="0" borderId="0" xfId="0" applyFont="1" applyAlignment="1">
      <alignment vertical="center" shrinkToFit="1"/>
    </xf>
    <xf numFmtId="0" fontId="0" fillId="0" borderId="0" xfId="0" applyFont="1" applyAlignment="1">
      <alignment horizontal="right" vertical="center"/>
    </xf>
    <xf numFmtId="0" fontId="0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99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0" baseline="0">
                <a:solidFill>
                  <a:schemeClr val="tx1"/>
                </a:solidFill>
                <a:latin typeface="AR丸ゴシック体M" panose="020B0609010101010101" pitchFamily="49" charset="-128"/>
                <a:ea typeface="AR丸ゴシック体M" panose="020B0609010101010101" pitchFamily="49" charset="-128"/>
                <a:cs typeface="+mn-cs"/>
              </a:defRPr>
            </a:pPr>
            <a:r>
              <a:rPr lang="ja-JP" altLang="en-US" sz="1600" b="1" i="0" u="none" strike="noStrike" baseline="0">
                <a:solidFill>
                  <a:schemeClr val="tx1"/>
                </a:solidFill>
                <a:latin typeface="AR丸ゴシック体M" panose="020B0609010101010101" pitchFamily="49" charset="-128"/>
                <a:ea typeface="AR丸ゴシック体M" panose="020B0609010101010101" pitchFamily="49" charset="-128"/>
              </a:rPr>
              <a:t>研修医マッチング数の推移（平成１６年度～）</a:t>
            </a:r>
            <a:endParaRPr lang="ja-JP" altLang="en-US" sz="1600" b="1">
              <a:solidFill>
                <a:schemeClr val="tx1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0" baseline="0">
              <a:solidFill>
                <a:schemeClr val="tx1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'R7OD '!$A$47</c:f>
              <c:strCache>
                <c:ptCount val="1"/>
                <c:pt idx="0">
                  <c:v>３医育大学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1" i="0" u="none" strike="noStrike" kern="1200" baseline="0">
                    <a:solidFill>
                      <a:srgbClr val="0070C0"/>
                    </a:solidFill>
                    <a:latin typeface="AR丸ゴシック体M" panose="020B0609010101010101" pitchFamily="49" charset="-128"/>
                    <a:ea typeface="AR丸ゴシック体M" panose="020B0609010101010101" pitchFamily="49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'R7OD '!$B$45:$V$45</c:f>
              <c:strCache>
                <c:ptCount val="21"/>
                <c:pt idx="0">
                  <c:v>H16年度</c:v>
                </c:pt>
                <c:pt idx="1">
                  <c:v>H17年度</c:v>
                </c:pt>
                <c:pt idx="2">
                  <c:v>H18年度</c:v>
                </c:pt>
                <c:pt idx="3">
                  <c:v>H19年度</c:v>
                </c:pt>
                <c:pt idx="4">
                  <c:v>H20年度</c:v>
                </c:pt>
                <c:pt idx="5">
                  <c:v>H21年度</c:v>
                </c:pt>
                <c:pt idx="6">
                  <c:v>H22年度</c:v>
                </c:pt>
                <c:pt idx="7">
                  <c:v>H23年度</c:v>
                </c:pt>
                <c:pt idx="8">
                  <c:v>H24年度</c:v>
                </c:pt>
                <c:pt idx="9">
                  <c:v>H25年度</c:v>
                </c:pt>
                <c:pt idx="10">
                  <c:v>H26年度</c:v>
                </c:pt>
                <c:pt idx="11">
                  <c:v>H27年度</c:v>
                </c:pt>
                <c:pt idx="12">
                  <c:v>H28年度</c:v>
                </c:pt>
                <c:pt idx="13">
                  <c:v>H29年度</c:v>
                </c:pt>
                <c:pt idx="14">
                  <c:v>H30年度</c:v>
                </c:pt>
                <c:pt idx="15">
                  <c:v>R1年度</c:v>
                </c:pt>
                <c:pt idx="16">
                  <c:v>R2年度</c:v>
                </c:pt>
                <c:pt idx="17">
                  <c:v>R3年度</c:v>
                </c:pt>
                <c:pt idx="18">
                  <c:v>R4年度</c:v>
                </c:pt>
                <c:pt idx="19">
                  <c:v>R5年度</c:v>
                </c:pt>
                <c:pt idx="20">
                  <c:v>R6年度</c:v>
                </c:pt>
              </c:strCache>
            </c:strRef>
          </c:cat>
          <c:val>
            <c:numRef>
              <c:f>'R7OD '!$B$47:$V$47</c:f>
              <c:numCache>
                <c:formatCode>0;"▲ "0</c:formatCode>
                <c:ptCount val="21"/>
                <c:pt idx="0">
                  <c:v>174</c:v>
                </c:pt>
                <c:pt idx="1">
                  <c:v>133</c:v>
                </c:pt>
                <c:pt idx="2">
                  <c:v>107</c:v>
                </c:pt>
                <c:pt idx="3">
                  <c:v>141</c:v>
                </c:pt>
                <c:pt idx="4">
                  <c:v>124</c:v>
                </c:pt>
                <c:pt idx="5">
                  <c:v>126</c:v>
                </c:pt>
                <c:pt idx="6">
                  <c:v>81</c:v>
                </c:pt>
                <c:pt idx="7">
                  <c:v>102</c:v>
                </c:pt>
                <c:pt idx="8">
                  <c:v>106</c:v>
                </c:pt>
                <c:pt idx="9">
                  <c:v>107</c:v>
                </c:pt>
                <c:pt idx="10">
                  <c:v>118</c:v>
                </c:pt>
                <c:pt idx="11">
                  <c:v>131</c:v>
                </c:pt>
                <c:pt idx="12">
                  <c:v>120</c:v>
                </c:pt>
                <c:pt idx="13">
                  <c:v>104</c:v>
                </c:pt>
                <c:pt idx="14">
                  <c:v>110</c:v>
                </c:pt>
                <c:pt idx="15" formatCode="General">
                  <c:v>100</c:v>
                </c:pt>
                <c:pt idx="16" formatCode="General">
                  <c:v>70</c:v>
                </c:pt>
                <c:pt idx="17" formatCode="General">
                  <c:v>74</c:v>
                </c:pt>
                <c:pt idx="18" formatCode="General">
                  <c:v>77</c:v>
                </c:pt>
                <c:pt idx="19" formatCode="General">
                  <c:v>70</c:v>
                </c:pt>
                <c:pt idx="20" formatCode="General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D9-4881-B880-441EC8E97101}"/>
            </c:ext>
          </c:extLst>
        </c:ser>
        <c:ser>
          <c:idx val="1"/>
          <c:order val="1"/>
          <c:tx>
            <c:strRef>
              <c:f>'R7OD '!$A$48</c:f>
              <c:strCache>
                <c:ptCount val="1"/>
                <c:pt idx="0">
                  <c:v>臨床研修病院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 w="6350">
                      <a:solidFill>
                        <a:srgbClr val="FF0000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'R7OD '!$B$45:$V$45</c:f>
              <c:strCache>
                <c:ptCount val="21"/>
                <c:pt idx="0">
                  <c:v>H16年度</c:v>
                </c:pt>
                <c:pt idx="1">
                  <c:v>H17年度</c:v>
                </c:pt>
                <c:pt idx="2">
                  <c:v>H18年度</c:v>
                </c:pt>
                <c:pt idx="3">
                  <c:v>H19年度</c:v>
                </c:pt>
                <c:pt idx="4">
                  <c:v>H20年度</c:v>
                </c:pt>
                <c:pt idx="5">
                  <c:v>H21年度</c:v>
                </c:pt>
                <c:pt idx="6">
                  <c:v>H22年度</c:v>
                </c:pt>
                <c:pt idx="7">
                  <c:v>H23年度</c:v>
                </c:pt>
                <c:pt idx="8">
                  <c:v>H24年度</c:v>
                </c:pt>
                <c:pt idx="9">
                  <c:v>H25年度</c:v>
                </c:pt>
                <c:pt idx="10">
                  <c:v>H26年度</c:v>
                </c:pt>
                <c:pt idx="11">
                  <c:v>H27年度</c:v>
                </c:pt>
                <c:pt idx="12">
                  <c:v>H28年度</c:v>
                </c:pt>
                <c:pt idx="13">
                  <c:v>H29年度</c:v>
                </c:pt>
                <c:pt idx="14">
                  <c:v>H30年度</c:v>
                </c:pt>
                <c:pt idx="15">
                  <c:v>R1年度</c:v>
                </c:pt>
                <c:pt idx="16">
                  <c:v>R2年度</c:v>
                </c:pt>
                <c:pt idx="17">
                  <c:v>R3年度</c:v>
                </c:pt>
                <c:pt idx="18">
                  <c:v>R4年度</c:v>
                </c:pt>
                <c:pt idx="19">
                  <c:v>R5年度</c:v>
                </c:pt>
                <c:pt idx="20">
                  <c:v>R6年度</c:v>
                </c:pt>
              </c:strCache>
            </c:strRef>
          </c:cat>
          <c:val>
            <c:numRef>
              <c:f>'R7OD '!$B$48:$V$48</c:f>
              <c:numCache>
                <c:formatCode>0;"▲ "0</c:formatCode>
                <c:ptCount val="21"/>
                <c:pt idx="0">
                  <c:v>159</c:v>
                </c:pt>
                <c:pt idx="1">
                  <c:v>172</c:v>
                </c:pt>
                <c:pt idx="2">
                  <c:v>193</c:v>
                </c:pt>
                <c:pt idx="3">
                  <c:v>184</c:v>
                </c:pt>
                <c:pt idx="4">
                  <c:v>170</c:v>
                </c:pt>
                <c:pt idx="5">
                  <c:v>150</c:v>
                </c:pt>
                <c:pt idx="6">
                  <c:v>176</c:v>
                </c:pt>
                <c:pt idx="7">
                  <c:v>177</c:v>
                </c:pt>
                <c:pt idx="8">
                  <c:v>169</c:v>
                </c:pt>
                <c:pt idx="9">
                  <c:v>185</c:v>
                </c:pt>
                <c:pt idx="10">
                  <c:v>211</c:v>
                </c:pt>
                <c:pt idx="11">
                  <c:v>222</c:v>
                </c:pt>
                <c:pt idx="12">
                  <c:v>218</c:v>
                </c:pt>
                <c:pt idx="13">
                  <c:v>233</c:v>
                </c:pt>
                <c:pt idx="14">
                  <c:v>224</c:v>
                </c:pt>
                <c:pt idx="15" formatCode="General">
                  <c:v>251</c:v>
                </c:pt>
                <c:pt idx="16" formatCode="General">
                  <c:v>252</c:v>
                </c:pt>
                <c:pt idx="17" formatCode="General">
                  <c:v>239</c:v>
                </c:pt>
                <c:pt idx="18" formatCode="General">
                  <c:v>255</c:v>
                </c:pt>
                <c:pt idx="19" formatCode="General">
                  <c:v>265</c:v>
                </c:pt>
                <c:pt idx="20" formatCode="General">
                  <c:v>266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157-4138-AB2B-E19F3C841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11626160"/>
        <c:axId val="111625768"/>
      </c:barChart>
      <c:lineChart>
        <c:grouping val="standard"/>
        <c:varyColors val="0"/>
        <c:ser>
          <c:idx val="2"/>
          <c:order val="2"/>
          <c:tx>
            <c:strRef>
              <c:f>'R7OD '!$A$49</c:f>
              <c:strCache>
                <c:ptCount val="1"/>
                <c:pt idx="0">
                  <c:v>合計</c:v>
                </c:pt>
              </c:strCache>
            </c:strRef>
          </c:tx>
          <c:spPr>
            <a:ln w="28575" cap="rnd">
              <a:solidFill>
                <a:schemeClr val="tx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tx1"/>
                </a:solidFill>
              </a:ln>
              <a:effectLst/>
            </c:spPr>
          </c:marker>
          <c:dLbls>
            <c:dLbl>
              <c:idx val="1"/>
              <c:layout>
                <c:manualLayout>
                  <c:x val="-2.6737862646848302E-2"/>
                  <c:y val="-3.53981305434165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chemeClr val="tx1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3048128342245988E-2"/>
                      <c:h val="8.340085807858087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0-8157-4138-AB2B-E19F3C841508}"/>
                </c:ext>
              </c:extLst>
            </c:dLbl>
            <c:dLbl>
              <c:idx val="2"/>
              <c:layout>
                <c:manualLayout>
                  <c:x val="-9.3582887700534752E-3"/>
                  <c:y val="-3.5398230088495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8157-4138-AB2B-E19F3C841508}"/>
                </c:ext>
              </c:extLst>
            </c:dLbl>
            <c:dLbl>
              <c:idx val="3"/>
              <c:layout>
                <c:manualLayout>
                  <c:x val="-1.6042780748663128E-2"/>
                  <c:y val="-3.286978508217448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8157-4138-AB2B-E19F3C841508}"/>
                </c:ext>
              </c:extLst>
            </c:dLbl>
            <c:dLbl>
              <c:idx val="4"/>
              <c:layout>
                <c:manualLayout>
                  <c:x val="-2.6737967914438501E-3"/>
                  <c:y val="-3.5398230088495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8157-4138-AB2B-E19F3C841508}"/>
                </c:ext>
              </c:extLst>
            </c:dLbl>
            <c:dLbl>
              <c:idx val="6"/>
              <c:layout>
                <c:manualLayout>
                  <c:x val="-1.06951871657754E-2"/>
                  <c:y val="-3.79266750948166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7-8157-4138-AB2B-E19F3C841508}"/>
                </c:ext>
              </c:extLst>
            </c:dLbl>
            <c:dLbl>
              <c:idx val="7"/>
              <c:layout>
                <c:manualLayout>
                  <c:x val="-3.0080213903743363E-2"/>
                  <c:y val="-3.034134007585334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chemeClr val="tx1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689839572192517E-2"/>
                      <c:h val="7.32870780532964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8-8157-4138-AB2B-E19F3C841508}"/>
                </c:ext>
              </c:extLst>
            </c:dLbl>
            <c:dLbl>
              <c:idx val="8"/>
              <c:layout>
                <c:manualLayout>
                  <c:x val="-1.4705882352941176E-2"/>
                  <c:y val="-2.781289506953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B-8157-4138-AB2B-E19F3C841508}"/>
                </c:ext>
              </c:extLst>
            </c:dLbl>
            <c:dLbl>
              <c:idx val="9"/>
              <c:layout>
                <c:manualLayout>
                  <c:x val="-4.4786096256684588E-2"/>
                  <c:y val="-2.654857302129268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chemeClr val="tx1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42245989304816E-2"/>
                      <c:h val="4.5474182983764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C-8157-4138-AB2B-E19F3C841508}"/>
                </c:ext>
              </c:extLst>
            </c:dLbl>
            <c:dLbl>
              <c:idx val="10"/>
              <c:layout>
                <c:manualLayout>
                  <c:x val="-4.077540106951872E-2"/>
                  <c:y val="-2.402022756005061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chemeClr val="tx1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8342245989304816E-2"/>
                      <c:h val="5.05310729964064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D-8157-4138-AB2B-E19F3C841508}"/>
                </c:ext>
              </c:extLst>
            </c:dLbl>
            <c:dLbl>
              <c:idx val="11"/>
              <c:layout>
                <c:manualLayout>
                  <c:x val="-1.7379679144385027E-2"/>
                  <c:y val="-3.034134007585337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chemeClr val="tx1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331550802139038E-2"/>
                      <c:h val="4.80026279900853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E-8157-4138-AB2B-E19F3C841508}"/>
                </c:ext>
              </c:extLst>
            </c:dLbl>
            <c:dLbl>
              <c:idx val="12"/>
              <c:layout>
                <c:manualLayout>
                  <c:x val="-1.2032085561497326E-2"/>
                  <c:y val="-3.034134007585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1-8157-4138-AB2B-E19F3C841508}"/>
                </c:ext>
              </c:extLst>
            </c:dLbl>
            <c:dLbl>
              <c:idx val="13"/>
              <c:layout>
                <c:manualLayout>
                  <c:x val="-2.1390374331550801E-2"/>
                  <c:y val="-3.03413400758533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4-8157-4138-AB2B-E19F3C841508}"/>
                </c:ext>
              </c:extLst>
            </c:dLbl>
            <c:dLbl>
              <c:idx val="14"/>
              <c:layout>
                <c:manualLayout>
                  <c:x val="-3.6096256684492074E-2"/>
                  <c:y val="-2.528445006321112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chemeClr val="tx1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5.0374331550802141E-2"/>
                      <c:h val="5.05310729964064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8157-4138-AB2B-E19F3C841508}"/>
                </c:ext>
              </c:extLst>
            </c:dLbl>
            <c:dLbl>
              <c:idx val="15"/>
              <c:layout>
                <c:manualLayout>
                  <c:x val="-2.4064171122994651E-2"/>
                  <c:y val="-2.528445006321112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7-8157-4138-AB2B-E19F3C841508}"/>
                </c:ext>
              </c:extLst>
            </c:dLbl>
            <c:dLbl>
              <c:idx val="16"/>
              <c:layout>
                <c:manualLayout>
                  <c:x val="-2.1390374331550902E-2"/>
                  <c:y val="-2.781289506953228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9-8157-4138-AB2B-E19F3C841508}"/>
                </c:ext>
              </c:extLst>
            </c:dLbl>
            <c:dLbl>
              <c:idx val="17"/>
              <c:layout>
                <c:manualLayout>
                  <c:x val="-2.4064118489199544E-2"/>
                  <c:y val="-3.28696855370954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chemeClr val="tx1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657754010695184E-2"/>
                      <c:h val="4.54741829837641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B-8157-4138-AB2B-E19F3C841508}"/>
                </c:ext>
              </c:extLst>
            </c:dLbl>
            <c:dLbl>
              <c:idx val="18"/>
              <c:layout>
                <c:manualLayout>
                  <c:x val="-2.4064171122994651E-2"/>
                  <c:y val="-4.29835651074589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C-8157-4138-AB2B-E19F3C841508}"/>
                </c:ext>
              </c:extLst>
            </c:dLbl>
            <c:dLbl>
              <c:idx val="19"/>
              <c:layout>
                <c:manualLayout>
                  <c:x val="-1.7379679144385027E-2"/>
                  <c:y val="2.275600505689001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F-8157-4138-AB2B-E19F3C84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 w="6350">
                      <a:solidFill>
                        <a:schemeClr val="tx1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'R7OD '!$B$45:$V$45</c:f>
              <c:strCache>
                <c:ptCount val="21"/>
                <c:pt idx="0">
                  <c:v>H16年度</c:v>
                </c:pt>
                <c:pt idx="1">
                  <c:v>H17年度</c:v>
                </c:pt>
                <c:pt idx="2">
                  <c:v>H18年度</c:v>
                </c:pt>
                <c:pt idx="3">
                  <c:v>H19年度</c:v>
                </c:pt>
                <c:pt idx="4">
                  <c:v>H20年度</c:v>
                </c:pt>
                <c:pt idx="5">
                  <c:v>H21年度</c:v>
                </c:pt>
                <c:pt idx="6">
                  <c:v>H22年度</c:v>
                </c:pt>
                <c:pt idx="7">
                  <c:v>H23年度</c:v>
                </c:pt>
                <c:pt idx="8">
                  <c:v>H24年度</c:v>
                </c:pt>
                <c:pt idx="9">
                  <c:v>H25年度</c:v>
                </c:pt>
                <c:pt idx="10">
                  <c:v>H26年度</c:v>
                </c:pt>
                <c:pt idx="11">
                  <c:v>H27年度</c:v>
                </c:pt>
                <c:pt idx="12">
                  <c:v>H28年度</c:v>
                </c:pt>
                <c:pt idx="13">
                  <c:v>H29年度</c:v>
                </c:pt>
                <c:pt idx="14">
                  <c:v>H30年度</c:v>
                </c:pt>
                <c:pt idx="15">
                  <c:v>R1年度</c:v>
                </c:pt>
                <c:pt idx="16">
                  <c:v>R2年度</c:v>
                </c:pt>
                <c:pt idx="17">
                  <c:v>R3年度</c:v>
                </c:pt>
                <c:pt idx="18">
                  <c:v>R4年度</c:v>
                </c:pt>
                <c:pt idx="19">
                  <c:v>R5年度</c:v>
                </c:pt>
                <c:pt idx="20">
                  <c:v>R6年度</c:v>
                </c:pt>
              </c:strCache>
            </c:strRef>
          </c:cat>
          <c:val>
            <c:numRef>
              <c:f>'R7OD '!$B$49:$V$49</c:f>
              <c:numCache>
                <c:formatCode>0;"▲ "0</c:formatCode>
                <c:ptCount val="21"/>
                <c:pt idx="0">
                  <c:v>333</c:v>
                </c:pt>
                <c:pt idx="1">
                  <c:v>305</c:v>
                </c:pt>
                <c:pt idx="2">
                  <c:v>300</c:v>
                </c:pt>
                <c:pt idx="3">
                  <c:v>325</c:v>
                </c:pt>
                <c:pt idx="4">
                  <c:v>294</c:v>
                </c:pt>
                <c:pt idx="5">
                  <c:v>276</c:v>
                </c:pt>
                <c:pt idx="6">
                  <c:v>257</c:v>
                </c:pt>
                <c:pt idx="7">
                  <c:v>279</c:v>
                </c:pt>
                <c:pt idx="8">
                  <c:v>275</c:v>
                </c:pt>
                <c:pt idx="9">
                  <c:v>292</c:v>
                </c:pt>
                <c:pt idx="10">
                  <c:v>329</c:v>
                </c:pt>
                <c:pt idx="11">
                  <c:v>353</c:v>
                </c:pt>
                <c:pt idx="12">
                  <c:v>338</c:v>
                </c:pt>
                <c:pt idx="13">
                  <c:v>337</c:v>
                </c:pt>
                <c:pt idx="14">
                  <c:v>334</c:v>
                </c:pt>
                <c:pt idx="15" formatCode="General">
                  <c:v>351</c:v>
                </c:pt>
                <c:pt idx="16" formatCode="General">
                  <c:v>322</c:v>
                </c:pt>
                <c:pt idx="17" formatCode="General">
                  <c:v>313</c:v>
                </c:pt>
                <c:pt idx="18" formatCode="General">
                  <c:v>332</c:v>
                </c:pt>
                <c:pt idx="19" formatCode="General">
                  <c:v>335</c:v>
                </c:pt>
                <c:pt idx="20" formatCode="General">
                  <c:v>316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8157-4138-AB2B-E19F3C841508}"/>
            </c:ext>
          </c:extLst>
        </c:ser>
        <c:ser>
          <c:idx val="3"/>
          <c:order val="3"/>
          <c:tx>
            <c:strRef>
              <c:f>'R7OD '!$A$50</c:f>
              <c:strCache>
                <c:ptCount val="1"/>
                <c:pt idx="0">
                  <c:v>(参考)採用者数</c:v>
                </c:pt>
              </c:strCache>
            </c:strRef>
          </c:tx>
          <c:spPr>
            <a:ln w="28575" cap="rnd">
              <a:solidFill>
                <a:srgbClr val="FF0000"/>
              </a:solidFill>
              <a:prstDash val="sysDash"/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rgbClr val="FF0000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1.7379679144385034E-2"/>
                  <c:y val="3.53982300884955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157-4138-AB2B-E19F3C841508}"/>
                </c:ext>
              </c:extLst>
            </c:dLbl>
            <c:dLbl>
              <c:idx val="1"/>
              <c:layout>
                <c:manualLayout>
                  <c:x val="-2.8743315508021391E-2"/>
                  <c:y val="3.286978508217446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2994652406417115E-2"/>
                      <c:h val="4.80026279900853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F-8157-4138-AB2B-E19F3C841508}"/>
                </c:ext>
              </c:extLst>
            </c:dLbl>
            <c:dLbl>
              <c:idx val="3"/>
              <c:layout>
                <c:manualLayout>
                  <c:x val="-1.0695187165775451E-2"/>
                  <c:y val="4.551201011378002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8157-4138-AB2B-E19F3C841508}"/>
                </c:ext>
              </c:extLst>
            </c:dLbl>
            <c:dLbl>
              <c:idx val="4"/>
              <c:layout>
                <c:manualLayout>
                  <c:x val="-2.4064171122994651E-2"/>
                  <c:y val="4.551201011378007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8157-4138-AB2B-E19F3C841508}"/>
                </c:ext>
              </c:extLst>
            </c:dLbl>
            <c:dLbl>
              <c:idx val="5"/>
              <c:layout>
                <c:manualLayout>
                  <c:x val="-2.0053475935828877E-2"/>
                  <c:y val="3.034134007585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8157-4138-AB2B-E19F3C841508}"/>
                </c:ext>
              </c:extLst>
            </c:dLbl>
            <c:dLbl>
              <c:idx val="6"/>
              <c:layout>
                <c:manualLayout>
                  <c:x val="-1.0026737967914487E-2"/>
                  <c:y val="3.5398230088495623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1016042780748663E-2"/>
                      <c:h val="7.581552305961754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6-8157-4138-AB2B-E19F3C841508}"/>
                </c:ext>
              </c:extLst>
            </c:dLbl>
            <c:dLbl>
              <c:idx val="7"/>
              <c:layout>
                <c:manualLayout>
                  <c:x val="-1.0695187165775451E-2"/>
                  <c:y val="2.7812994614611182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331550802139038E-2"/>
                      <c:h val="5.558796300904863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9-8157-4138-AB2B-E19F3C841508}"/>
                </c:ext>
              </c:extLst>
            </c:dLbl>
            <c:dLbl>
              <c:idx val="8"/>
              <c:layout>
                <c:manualLayout>
                  <c:x val="-4.0106425533707173E-3"/>
                  <c:y val="3.0341439620932338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1657754010695184E-2"/>
                      <c:h val="5.305951800272752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A-8157-4138-AB2B-E19F3C841508}"/>
                </c:ext>
              </c:extLst>
            </c:dLbl>
            <c:dLbl>
              <c:idx val="10"/>
              <c:layout>
                <c:manualLayout>
                  <c:x val="-1.2032085561497425E-2"/>
                  <c:y val="2.022765959564789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331550802139038E-2"/>
                      <c:h val="5.8116408015369748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0-8157-4138-AB2B-E19F3C841508}"/>
                </c:ext>
              </c:extLst>
            </c:dLbl>
            <c:dLbl>
              <c:idx val="11"/>
              <c:layout>
                <c:manualLayout>
                  <c:x val="-2.1390374331550801E-2"/>
                  <c:y val="3.539823008849557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3689839572192517E-2"/>
                      <c:h val="7.3287078053296442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1F-8157-4138-AB2B-E19F3C841508}"/>
                </c:ext>
              </c:extLst>
            </c:dLbl>
            <c:dLbl>
              <c:idx val="12"/>
              <c:layout>
                <c:manualLayout>
                  <c:x val="-2.1390374331550801E-2"/>
                  <c:y val="3.792667509481664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2-8157-4138-AB2B-E19F3C841508}"/>
                </c:ext>
              </c:extLst>
            </c:dLbl>
            <c:dLbl>
              <c:idx val="13"/>
              <c:layout>
                <c:manualLayout>
                  <c:x val="-1.6042780748663103E-2"/>
                  <c:y val="3.539832963357456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5668449197860962E-2"/>
                      <c:h val="6.06448530216908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3-8157-4138-AB2B-E19F3C841508}"/>
                </c:ext>
              </c:extLst>
            </c:dLbl>
            <c:dLbl>
              <c:idx val="14"/>
              <c:layout>
                <c:manualLayout>
                  <c:x val="-1.3368983957219251E-2"/>
                  <c:y val="3.286978508217441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7005347593582885E-2"/>
                      <c:h val="4.80026279900853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5-8157-4138-AB2B-E19F3C841508}"/>
                </c:ext>
              </c:extLst>
            </c:dLbl>
            <c:dLbl>
              <c:idx val="15"/>
              <c:layout>
                <c:manualLayout>
                  <c:x val="-2.2727272727272728E-2"/>
                  <c:y val="4.80404551201011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331550802139038E-2"/>
                      <c:h val="4.294573797744308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6-8157-4138-AB2B-E19F3C841508}"/>
                </c:ext>
              </c:extLst>
            </c:dLbl>
            <c:dLbl>
              <c:idx val="16"/>
              <c:layout>
                <c:manualLayout>
                  <c:x val="-2.0053475935828975E-2"/>
                  <c:y val="3.034134007585334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8-8157-4138-AB2B-E19F3C841508}"/>
                </c:ext>
              </c:extLst>
            </c:dLbl>
            <c:dLbl>
              <c:idx val="17"/>
              <c:layout>
                <c:manualLayout>
                  <c:x val="-1.871657754010695E-2"/>
                  <c:y val="3.539823008849557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2A-8157-4138-AB2B-E19F3C841508}"/>
                </c:ext>
              </c:extLst>
            </c:dLbl>
            <c:dLbl>
              <c:idx val="18"/>
              <c:layout>
                <c:manualLayout>
                  <c:x val="-1.336898395721935E-2"/>
                  <c:y val="4.8040554665180125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331550802139038E-2"/>
                      <c:h val="6.0644853021690863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D-8157-4138-AB2B-E19F3C841508}"/>
                </c:ext>
              </c:extLst>
            </c:dLbl>
            <c:dLbl>
              <c:idx val="19"/>
              <c:layout>
                <c:manualLayout>
                  <c:x val="-2.1390374331550801E-2"/>
                  <c:y val="-2.275600505689003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ln w="6350">
                        <a:solidFill>
                          <a:srgbClr val="00B050"/>
                        </a:solidFill>
                      </a:ln>
                      <a:solidFill>
                        <a:schemeClr val="tx1">
                          <a:lumMod val="75000"/>
                          <a:lumOff val="2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ja-JP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3.4331550802139038E-2"/>
                      <c:h val="4.800262799008531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2E-8157-4138-AB2B-E19F3C84150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ln w="6350">
                      <a:solidFill>
                        <a:srgbClr val="00B050"/>
                      </a:solidFill>
                    </a:ln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'R7OD '!$B$45:$V$45</c:f>
              <c:strCache>
                <c:ptCount val="21"/>
                <c:pt idx="0">
                  <c:v>H16年度</c:v>
                </c:pt>
                <c:pt idx="1">
                  <c:v>H17年度</c:v>
                </c:pt>
                <c:pt idx="2">
                  <c:v>H18年度</c:v>
                </c:pt>
                <c:pt idx="3">
                  <c:v>H19年度</c:v>
                </c:pt>
                <c:pt idx="4">
                  <c:v>H20年度</c:v>
                </c:pt>
                <c:pt idx="5">
                  <c:v>H21年度</c:v>
                </c:pt>
                <c:pt idx="6">
                  <c:v>H22年度</c:v>
                </c:pt>
                <c:pt idx="7">
                  <c:v>H23年度</c:v>
                </c:pt>
                <c:pt idx="8">
                  <c:v>H24年度</c:v>
                </c:pt>
                <c:pt idx="9">
                  <c:v>H25年度</c:v>
                </c:pt>
                <c:pt idx="10">
                  <c:v>H26年度</c:v>
                </c:pt>
                <c:pt idx="11">
                  <c:v>H27年度</c:v>
                </c:pt>
                <c:pt idx="12">
                  <c:v>H28年度</c:v>
                </c:pt>
                <c:pt idx="13">
                  <c:v>H29年度</c:v>
                </c:pt>
                <c:pt idx="14">
                  <c:v>H30年度</c:v>
                </c:pt>
                <c:pt idx="15">
                  <c:v>R1年度</c:v>
                </c:pt>
                <c:pt idx="16">
                  <c:v>R2年度</c:v>
                </c:pt>
                <c:pt idx="17">
                  <c:v>R3年度</c:v>
                </c:pt>
                <c:pt idx="18">
                  <c:v>R4年度</c:v>
                </c:pt>
                <c:pt idx="19">
                  <c:v>R5年度</c:v>
                </c:pt>
                <c:pt idx="20">
                  <c:v>R6年度</c:v>
                </c:pt>
              </c:strCache>
            </c:strRef>
          </c:cat>
          <c:val>
            <c:numRef>
              <c:f>'R7OD '!$B$50:$V$50</c:f>
              <c:numCache>
                <c:formatCode>General</c:formatCode>
                <c:ptCount val="21"/>
                <c:pt idx="0">
                  <c:v>325</c:v>
                </c:pt>
                <c:pt idx="1">
                  <c:v>302</c:v>
                </c:pt>
                <c:pt idx="2">
                  <c:v>283</c:v>
                </c:pt>
                <c:pt idx="3">
                  <c:v>313</c:v>
                </c:pt>
                <c:pt idx="4">
                  <c:v>290</c:v>
                </c:pt>
                <c:pt idx="5">
                  <c:v>260</c:v>
                </c:pt>
                <c:pt idx="6">
                  <c:v>258</c:v>
                </c:pt>
                <c:pt idx="7">
                  <c:v>264</c:v>
                </c:pt>
                <c:pt idx="8">
                  <c:v>268</c:v>
                </c:pt>
                <c:pt idx="9">
                  <c:v>278</c:v>
                </c:pt>
                <c:pt idx="10">
                  <c:v>316</c:v>
                </c:pt>
                <c:pt idx="11">
                  <c:v>334</c:v>
                </c:pt>
                <c:pt idx="12">
                  <c:v>316</c:v>
                </c:pt>
                <c:pt idx="13">
                  <c:v>322</c:v>
                </c:pt>
                <c:pt idx="14">
                  <c:v>306</c:v>
                </c:pt>
                <c:pt idx="15">
                  <c:v>350</c:v>
                </c:pt>
                <c:pt idx="16">
                  <c:v>321</c:v>
                </c:pt>
                <c:pt idx="17">
                  <c:v>316</c:v>
                </c:pt>
                <c:pt idx="18">
                  <c:v>338</c:v>
                </c:pt>
                <c:pt idx="19">
                  <c:v>345</c:v>
                </c:pt>
                <c:pt idx="20">
                  <c:v>332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8157-4138-AB2B-E19F3C8415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1626160"/>
        <c:axId val="111625768"/>
      </c:lineChart>
      <c:catAx>
        <c:axId val="111626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/>
                </a:solidFill>
                <a:latin typeface="AR丸ゴシック体M" panose="020B0609010101010101" pitchFamily="49" charset="-128"/>
                <a:ea typeface="AR丸ゴシック体M" panose="020B0609010101010101" pitchFamily="49" charset="-128"/>
                <a:cs typeface="+mn-cs"/>
              </a:defRPr>
            </a:pPr>
            <a:endParaRPr lang="ja-JP"/>
          </a:p>
        </c:txPr>
        <c:crossAx val="111625768"/>
        <c:crosses val="autoZero"/>
        <c:auto val="1"/>
        <c:lblAlgn val="ctr"/>
        <c:lblOffset val="100"/>
        <c:noMultiLvlLbl val="0"/>
      </c:catAx>
      <c:valAx>
        <c:axId val="111625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;&quot;▲ &quot;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/>
                </a:solidFill>
                <a:latin typeface="AR丸ゴシック体M" panose="020B0609010101010101" pitchFamily="49" charset="-128"/>
                <a:ea typeface="AR丸ゴシック体M" panose="020B0609010101010101" pitchFamily="49" charset="-128"/>
                <a:cs typeface="+mn-cs"/>
              </a:defRPr>
            </a:pPr>
            <a:endParaRPr lang="ja-JP"/>
          </a:p>
        </c:txPr>
        <c:crossAx val="111626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baseline="0">
              <a:solidFill>
                <a:sysClr val="windowText" lastClr="000000"/>
              </a:solidFill>
              <a:latin typeface="AR丸ゴシック体M" panose="020B0609010101010101" pitchFamily="49" charset="-128"/>
              <a:ea typeface="AR丸ゴシック体M" panose="020B0609010101010101" pitchFamily="49" charset="-128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4803149606299213" l="0.70866141732283472" r="0.70866141732283472" t="0.74803149606299213" header="0.31496062992125984" footer="0.31496062992125984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20</xdr:col>
      <xdr:colOff>241300</xdr:colOff>
      <xdr:row>30</xdr:row>
      <xdr:rowOff>69850</xdr:rowOff>
    </xdr:to>
    <xdr:graphicFrame macro="">
      <xdr:nvGraphicFramePr>
        <xdr:cNvPr id="2" name="グラフ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F0"/>
    <pageSetUpPr fitToPage="1"/>
  </sheetPr>
  <dimension ref="A32:AH51"/>
  <sheetViews>
    <sheetView tabSelected="1" view="pageBreakPreview" zoomScaleNormal="100" zoomScaleSheetLayoutView="100" workbookViewId="0">
      <selection activeCell="V51" sqref="V51"/>
    </sheetView>
  </sheetViews>
  <sheetFormatPr defaultColWidth="9" defaultRowHeight="13"/>
  <cols>
    <col min="1" max="2" width="9" style="1" customWidth="1"/>
    <col min="3" max="24" width="6.36328125" style="1" customWidth="1"/>
    <col min="25" max="25" width="4.08984375" style="1" customWidth="1"/>
    <col min="26" max="27" width="6.36328125" style="1" customWidth="1"/>
    <col min="28" max="28" width="4.08984375" style="1" customWidth="1"/>
    <col min="29" max="30" width="6.36328125" style="1" customWidth="1"/>
    <col min="31" max="31" width="4.08984375" style="1" customWidth="1"/>
    <col min="32" max="33" width="6.36328125" style="1" customWidth="1"/>
    <col min="34" max="34" width="4.08984375" style="1" customWidth="1"/>
    <col min="35" max="16384" width="9" style="1"/>
  </cols>
  <sheetData>
    <row r="32" spans="1:17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</row>
    <row r="33" spans="1:34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</row>
    <row r="37" spans="1:34">
      <c r="A37" s="6" t="s">
        <v>5</v>
      </c>
      <c r="B37" s="4" t="s">
        <v>46</v>
      </c>
      <c r="C37" s="4" t="s">
        <v>7</v>
      </c>
      <c r="D37" s="4" t="s">
        <v>8</v>
      </c>
      <c r="E37" s="4" t="s">
        <v>9</v>
      </c>
      <c r="F37" s="4" t="s">
        <v>10</v>
      </c>
      <c r="G37" s="4" t="s">
        <v>11</v>
      </c>
      <c r="H37" s="4" t="s">
        <v>12</v>
      </c>
      <c r="I37" s="4" t="s">
        <v>13</v>
      </c>
      <c r="J37" s="4" t="s">
        <v>14</v>
      </c>
      <c r="K37" s="4" t="s">
        <v>15</v>
      </c>
      <c r="L37" s="4" t="s">
        <v>16</v>
      </c>
      <c r="M37" s="4" t="s">
        <v>17</v>
      </c>
      <c r="N37" s="4" t="s">
        <v>18</v>
      </c>
      <c r="O37" s="4" t="s">
        <v>19</v>
      </c>
      <c r="P37" s="4" t="s">
        <v>20</v>
      </c>
      <c r="Q37" s="5" t="s">
        <v>21</v>
      </c>
      <c r="R37" s="2" t="s">
        <v>22</v>
      </c>
      <c r="S37" s="5" t="s">
        <v>23</v>
      </c>
      <c r="T37" s="5" t="s">
        <v>44</v>
      </c>
      <c r="U37" s="5" t="s">
        <v>48</v>
      </c>
      <c r="V37" s="5" t="s">
        <v>50</v>
      </c>
      <c r="X37" s="2"/>
      <c r="Y37" s="2"/>
      <c r="AA37" s="2"/>
      <c r="AB37" s="2"/>
      <c r="AD37" s="2"/>
      <c r="AE37" s="2"/>
      <c r="AG37" s="2"/>
      <c r="AH37" s="2"/>
    </row>
    <row r="38" spans="1:34">
      <c r="A38" s="6" t="s">
        <v>3</v>
      </c>
      <c r="B38" s="1">
        <v>90</v>
      </c>
      <c r="C38" s="1">
        <v>69</v>
      </c>
      <c r="D38" s="1">
        <v>57</v>
      </c>
      <c r="E38" s="1">
        <v>69</v>
      </c>
      <c r="F38" s="1">
        <v>54</v>
      </c>
      <c r="G38" s="1">
        <v>36</v>
      </c>
      <c r="H38" s="1">
        <v>39</v>
      </c>
      <c r="I38" s="1">
        <v>56</v>
      </c>
      <c r="J38" s="1">
        <v>48</v>
      </c>
      <c r="K38" s="1">
        <v>44</v>
      </c>
      <c r="L38" s="1">
        <v>45</v>
      </c>
      <c r="M38" s="1">
        <v>50</v>
      </c>
      <c r="N38" s="1">
        <v>50</v>
      </c>
      <c r="O38" s="1">
        <v>34</v>
      </c>
      <c r="P38" s="1">
        <v>34</v>
      </c>
      <c r="Q38" s="1">
        <v>26</v>
      </c>
      <c r="R38" s="1">
        <v>19</v>
      </c>
      <c r="S38" s="1">
        <v>17</v>
      </c>
      <c r="T38" s="1">
        <v>15</v>
      </c>
      <c r="U38" s="1">
        <v>25</v>
      </c>
      <c r="V38" s="1">
        <v>16</v>
      </c>
    </row>
    <row r="39" spans="1:34">
      <c r="A39" s="6" t="s">
        <v>1</v>
      </c>
      <c r="B39" s="1">
        <v>24</v>
      </c>
      <c r="C39" s="1">
        <v>16</v>
      </c>
      <c r="D39" s="1">
        <v>11</v>
      </c>
      <c r="E39" s="1">
        <v>20</v>
      </c>
      <c r="F39" s="1">
        <v>26</v>
      </c>
      <c r="G39" s="1">
        <v>35</v>
      </c>
      <c r="H39" s="1">
        <v>10</v>
      </c>
      <c r="I39" s="1">
        <v>13</v>
      </c>
      <c r="J39" s="1">
        <v>15</v>
      </c>
      <c r="K39" s="1">
        <v>30</v>
      </c>
      <c r="L39" s="1">
        <v>35</v>
      </c>
      <c r="M39" s="1">
        <v>47</v>
      </c>
      <c r="N39" s="1">
        <v>39</v>
      </c>
      <c r="O39" s="1">
        <v>45</v>
      </c>
      <c r="P39" s="1">
        <v>53</v>
      </c>
      <c r="Q39" s="1">
        <v>56</v>
      </c>
      <c r="R39" s="1">
        <v>30</v>
      </c>
      <c r="S39" s="1">
        <v>40</v>
      </c>
      <c r="T39" s="1">
        <v>39</v>
      </c>
      <c r="U39" s="1">
        <v>31</v>
      </c>
      <c r="V39" s="1">
        <v>26</v>
      </c>
    </row>
    <row r="40" spans="1:34">
      <c r="A40" s="6" t="s">
        <v>0</v>
      </c>
      <c r="B40" s="1">
        <v>60</v>
      </c>
      <c r="C40" s="1">
        <v>48</v>
      </c>
      <c r="D40" s="1">
        <v>39</v>
      </c>
      <c r="E40" s="1">
        <v>52</v>
      </c>
      <c r="F40" s="1">
        <v>44</v>
      </c>
      <c r="G40" s="1">
        <v>55</v>
      </c>
      <c r="H40" s="1">
        <v>32</v>
      </c>
      <c r="I40" s="1">
        <v>33</v>
      </c>
      <c r="J40" s="1">
        <v>43</v>
      </c>
      <c r="K40" s="1">
        <v>33</v>
      </c>
      <c r="L40" s="1">
        <v>38</v>
      </c>
      <c r="M40" s="1">
        <v>34</v>
      </c>
      <c r="N40" s="1">
        <v>31</v>
      </c>
      <c r="O40" s="1">
        <v>25</v>
      </c>
      <c r="P40" s="1">
        <v>23</v>
      </c>
      <c r="Q40" s="1">
        <v>18</v>
      </c>
      <c r="R40" s="1">
        <v>21</v>
      </c>
      <c r="S40" s="1">
        <v>17</v>
      </c>
      <c r="T40" s="1">
        <v>23</v>
      </c>
      <c r="U40" s="1">
        <v>14</v>
      </c>
      <c r="V40" s="1">
        <v>8</v>
      </c>
    </row>
    <row r="41" spans="1:34">
      <c r="A41" s="6" t="s">
        <v>2</v>
      </c>
      <c r="B41" s="1">
        <v>159</v>
      </c>
      <c r="C41" s="1">
        <v>172</v>
      </c>
      <c r="D41" s="1">
        <v>193</v>
      </c>
      <c r="E41" s="1">
        <v>184</v>
      </c>
      <c r="F41" s="1">
        <v>170</v>
      </c>
      <c r="G41" s="1">
        <v>150</v>
      </c>
      <c r="H41" s="1">
        <v>176</v>
      </c>
      <c r="I41" s="1">
        <v>177</v>
      </c>
      <c r="J41" s="1">
        <v>169</v>
      </c>
      <c r="K41" s="1">
        <v>185</v>
      </c>
      <c r="L41" s="1">
        <v>211</v>
      </c>
      <c r="M41" s="1">
        <v>222</v>
      </c>
      <c r="N41" s="1">
        <v>218</v>
      </c>
      <c r="O41" s="1">
        <v>233</v>
      </c>
      <c r="P41" s="1">
        <v>224</v>
      </c>
      <c r="Q41" s="1">
        <v>251</v>
      </c>
      <c r="R41" s="1">
        <v>252</v>
      </c>
      <c r="S41" s="1">
        <v>239</v>
      </c>
      <c r="T41" s="1">
        <v>255</v>
      </c>
      <c r="U41" s="1">
        <v>265</v>
      </c>
      <c r="V41" s="1">
        <v>266</v>
      </c>
    </row>
    <row r="42" spans="1:34">
      <c r="A42" s="6" t="s">
        <v>4</v>
      </c>
      <c r="B42" s="1">
        <f t="shared" ref="B42" si="0">B38+B40+B39+B41</f>
        <v>333</v>
      </c>
      <c r="C42" s="1">
        <f t="shared" ref="C42:R42" si="1">SUM(C38:C41)</f>
        <v>305</v>
      </c>
      <c r="D42" s="1">
        <f t="shared" si="1"/>
        <v>300</v>
      </c>
      <c r="E42" s="1">
        <f t="shared" si="1"/>
        <v>325</v>
      </c>
      <c r="F42" s="1">
        <f t="shared" si="1"/>
        <v>294</v>
      </c>
      <c r="G42" s="1">
        <f t="shared" si="1"/>
        <v>276</v>
      </c>
      <c r="H42" s="1">
        <f t="shared" si="1"/>
        <v>257</v>
      </c>
      <c r="I42" s="1">
        <f t="shared" si="1"/>
        <v>279</v>
      </c>
      <c r="J42" s="1">
        <f t="shared" si="1"/>
        <v>275</v>
      </c>
      <c r="K42" s="1">
        <f t="shared" si="1"/>
        <v>292</v>
      </c>
      <c r="L42" s="1">
        <f t="shared" si="1"/>
        <v>329</v>
      </c>
      <c r="M42" s="1">
        <f t="shared" si="1"/>
        <v>353</v>
      </c>
      <c r="N42" s="1">
        <f t="shared" si="1"/>
        <v>338</v>
      </c>
      <c r="O42" s="1">
        <f t="shared" si="1"/>
        <v>337</v>
      </c>
      <c r="P42" s="1">
        <f t="shared" si="1"/>
        <v>334</v>
      </c>
      <c r="Q42" s="1">
        <f t="shared" si="1"/>
        <v>351</v>
      </c>
      <c r="R42" s="1">
        <f t="shared" si="1"/>
        <v>322</v>
      </c>
      <c r="S42" s="1">
        <v>313</v>
      </c>
      <c r="T42" s="1">
        <v>332</v>
      </c>
      <c r="U42" s="1">
        <v>335</v>
      </c>
      <c r="V42" s="1">
        <v>316</v>
      </c>
    </row>
    <row r="43" spans="1:34">
      <c r="A43" s="1" t="s">
        <v>42</v>
      </c>
      <c r="P43" s="7"/>
    </row>
    <row r="44" spans="1:34">
      <c r="A44" s="6"/>
    </row>
    <row r="45" spans="1:34">
      <c r="A45" s="6"/>
      <c r="B45" s="5" t="s">
        <v>46</v>
      </c>
      <c r="C45" s="5" t="s">
        <v>7</v>
      </c>
      <c r="D45" s="5" t="s">
        <v>8</v>
      </c>
      <c r="E45" s="5" t="s">
        <v>9</v>
      </c>
      <c r="F45" s="5" t="s">
        <v>10</v>
      </c>
      <c r="G45" s="5" t="s">
        <v>11</v>
      </c>
      <c r="H45" s="5" t="s">
        <v>12</v>
      </c>
      <c r="I45" s="5" t="s">
        <v>13</v>
      </c>
      <c r="J45" s="5" t="s">
        <v>14</v>
      </c>
      <c r="K45" s="5" t="s">
        <v>15</v>
      </c>
      <c r="L45" s="5" t="s">
        <v>16</v>
      </c>
      <c r="M45" s="5" t="s">
        <v>17</v>
      </c>
      <c r="N45" s="5" t="s">
        <v>18</v>
      </c>
      <c r="O45" s="5" t="s">
        <v>19</v>
      </c>
      <c r="P45" s="5" t="s">
        <v>20</v>
      </c>
      <c r="Q45" s="5" t="s">
        <v>21</v>
      </c>
      <c r="R45" s="5" t="s">
        <v>22</v>
      </c>
      <c r="S45" s="5" t="s">
        <v>23</v>
      </c>
      <c r="T45" s="5" t="s">
        <v>44</v>
      </c>
      <c r="U45" s="1" t="s">
        <v>48</v>
      </c>
      <c r="V45" s="1" t="s">
        <v>50</v>
      </c>
    </row>
    <row r="46" spans="1:34">
      <c r="A46" s="6"/>
      <c r="B46" s="5" t="s">
        <v>47</v>
      </c>
      <c r="C46" s="5" t="s">
        <v>24</v>
      </c>
      <c r="D46" s="5" t="s">
        <v>25</v>
      </c>
      <c r="E46" s="5" t="s">
        <v>26</v>
      </c>
      <c r="F46" s="5" t="s">
        <v>27</v>
      </c>
      <c r="G46" s="5" t="s">
        <v>28</v>
      </c>
      <c r="H46" s="5" t="s">
        <v>29</v>
      </c>
      <c r="I46" s="5" t="s">
        <v>30</v>
      </c>
      <c r="J46" s="5" t="s">
        <v>31</v>
      </c>
      <c r="K46" s="5" t="s">
        <v>32</v>
      </c>
      <c r="L46" s="5" t="s">
        <v>33</v>
      </c>
      <c r="M46" s="5" t="s">
        <v>34</v>
      </c>
      <c r="N46" s="5" t="s">
        <v>35</v>
      </c>
      <c r="O46" s="5" t="s">
        <v>36</v>
      </c>
      <c r="P46" s="5" t="s">
        <v>37</v>
      </c>
      <c r="Q46" s="5" t="s">
        <v>38</v>
      </c>
      <c r="R46" s="5" t="s">
        <v>39</v>
      </c>
      <c r="S46" s="5" t="s">
        <v>40</v>
      </c>
      <c r="T46" s="5" t="s">
        <v>45</v>
      </c>
      <c r="U46" s="5" t="s">
        <v>49</v>
      </c>
      <c r="V46" s="5" t="s">
        <v>51</v>
      </c>
    </row>
    <row r="47" spans="1:34">
      <c r="A47" s="6" t="s">
        <v>6</v>
      </c>
      <c r="B47" s="3">
        <f t="shared" ref="B47" si="2">SUM(B38:B40)</f>
        <v>174</v>
      </c>
      <c r="C47" s="3">
        <f t="shared" ref="C47:S47" si="3">SUM(C38:C40)</f>
        <v>133</v>
      </c>
      <c r="D47" s="3">
        <f t="shared" si="3"/>
        <v>107</v>
      </c>
      <c r="E47" s="3">
        <f t="shared" si="3"/>
        <v>141</v>
      </c>
      <c r="F47" s="3">
        <f t="shared" si="3"/>
        <v>124</v>
      </c>
      <c r="G47" s="3">
        <f t="shared" si="3"/>
        <v>126</v>
      </c>
      <c r="H47" s="3">
        <f t="shared" si="3"/>
        <v>81</v>
      </c>
      <c r="I47" s="3">
        <f t="shared" si="3"/>
        <v>102</v>
      </c>
      <c r="J47" s="3">
        <f t="shared" si="3"/>
        <v>106</v>
      </c>
      <c r="K47" s="3">
        <f t="shared" si="3"/>
        <v>107</v>
      </c>
      <c r="L47" s="3">
        <f t="shared" si="3"/>
        <v>118</v>
      </c>
      <c r="M47" s="3">
        <f t="shared" si="3"/>
        <v>131</v>
      </c>
      <c r="N47" s="3">
        <f t="shared" si="3"/>
        <v>120</v>
      </c>
      <c r="O47" s="3">
        <f t="shared" si="3"/>
        <v>104</v>
      </c>
      <c r="P47" s="3">
        <f t="shared" si="3"/>
        <v>110</v>
      </c>
      <c r="Q47" s="1">
        <f t="shared" si="3"/>
        <v>100</v>
      </c>
      <c r="R47" s="1">
        <f t="shared" si="3"/>
        <v>70</v>
      </c>
      <c r="S47" s="1">
        <f t="shared" si="3"/>
        <v>74</v>
      </c>
      <c r="T47" s="1">
        <v>77</v>
      </c>
      <c r="U47" s="1">
        <v>70</v>
      </c>
      <c r="V47" s="1">
        <v>50</v>
      </c>
    </row>
    <row r="48" spans="1:34">
      <c r="A48" s="6" t="s">
        <v>2</v>
      </c>
      <c r="B48" s="3">
        <f t="shared" ref="B48" si="4">B41</f>
        <v>159</v>
      </c>
      <c r="C48" s="3">
        <f t="shared" ref="C48:S48" si="5">C41</f>
        <v>172</v>
      </c>
      <c r="D48" s="3">
        <f t="shared" si="5"/>
        <v>193</v>
      </c>
      <c r="E48" s="3">
        <f t="shared" si="5"/>
        <v>184</v>
      </c>
      <c r="F48" s="3">
        <f t="shared" si="5"/>
        <v>170</v>
      </c>
      <c r="G48" s="3">
        <f t="shared" si="5"/>
        <v>150</v>
      </c>
      <c r="H48" s="3">
        <f t="shared" si="5"/>
        <v>176</v>
      </c>
      <c r="I48" s="3">
        <f t="shared" si="5"/>
        <v>177</v>
      </c>
      <c r="J48" s="3">
        <f t="shared" si="5"/>
        <v>169</v>
      </c>
      <c r="K48" s="3">
        <f t="shared" si="5"/>
        <v>185</v>
      </c>
      <c r="L48" s="3">
        <f t="shared" si="5"/>
        <v>211</v>
      </c>
      <c r="M48" s="3">
        <f t="shared" si="5"/>
        <v>222</v>
      </c>
      <c r="N48" s="3">
        <f t="shared" si="5"/>
        <v>218</v>
      </c>
      <c r="O48" s="3">
        <f t="shared" si="5"/>
        <v>233</v>
      </c>
      <c r="P48" s="3">
        <f t="shared" si="5"/>
        <v>224</v>
      </c>
      <c r="Q48" s="1">
        <f t="shared" si="5"/>
        <v>251</v>
      </c>
      <c r="R48" s="1">
        <f t="shared" si="5"/>
        <v>252</v>
      </c>
      <c r="S48" s="1">
        <f t="shared" si="5"/>
        <v>239</v>
      </c>
      <c r="T48" s="1">
        <v>255</v>
      </c>
      <c r="U48" s="1">
        <v>265</v>
      </c>
      <c r="V48" s="1">
        <v>266</v>
      </c>
    </row>
    <row r="49" spans="1:22">
      <c r="A49" s="6" t="s">
        <v>4</v>
      </c>
      <c r="B49" s="3">
        <f t="shared" ref="B49" si="6">SUM(B47:B48)</f>
        <v>333</v>
      </c>
      <c r="C49" s="3">
        <f t="shared" ref="C49:P49" si="7">SUM(C47:C48)</f>
        <v>305</v>
      </c>
      <c r="D49" s="3">
        <f t="shared" si="7"/>
        <v>300</v>
      </c>
      <c r="E49" s="3">
        <f t="shared" si="7"/>
        <v>325</v>
      </c>
      <c r="F49" s="3">
        <f t="shared" si="7"/>
        <v>294</v>
      </c>
      <c r="G49" s="3">
        <f t="shared" si="7"/>
        <v>276</v>
      </c>
      <c r="H49" s="3">
        <f t="shared" si="7"/>
        <v>257</v>
      </c>
      <c r="I49" s="3">
        <f t="shared" si="7"/>
        <v>279</v>
      </c>
      <c r="J49" s="3">
        <f t="shared" si="7"/>
        <v>275</v>
      </c>
      <c r="K49" s="3">
        <f t="shared" si="7"/>
        <v>292</v>
      </c>
      <c r="L49" s="3">
        <f t="shared" si="7"/>
        <v>329</v>
      </c>
      <c r="M49" s="3">
        <f t="shared" si="7"/>
        <v>353</v>
      </c>
      <c r="N49" s="3">
        <f t="shared" si="7"/>
        <v>338</v>
      </c>
      <c r="O49" s="3">
        <f t="shared" si="7"/>
        <v>337</v>
      </c>
      <c r="P49" s="3">
        <f t="shared" si="7"/>
        <v>334</v>
      </c>
      <c r="Q49" s="1">
        <f>SUM(Q47:Q48)</f>
        <v>351</v>
      </c>
      <c r="R49" s="1">
        <f>SUM(R47:R48)</f>
        <v>322</v>
      </c>
      <c r="S49" s="1">
        <f>SUM(S47:S48)</f>
        <v>313</v>
      </c>
      <c r="T49" s="1">
        <v>332</v>
      </c>
      <c r="U49" s="1">
        <v>335</v>
      </c>
      <c r="V49" s="1">
        <v>316</v>
      </c>
    </row>
    <row r="50" spans="1:22">
      <c r="A50" s="6" t="s">
        <v>41</v>
      </c>
      <c r="B50" s="1">
        <v>325</v>
      </c>
      <c r="C50" s="1">
        <v>302</v>
      </c>
      <c r="D50" s="1">
        <v>283</v>
      </c>
      <c r="E50" s="1">
        <v>313</v>
      </c>
      <c r="F50" s="1">
        <v>290</v>
      </c>
      <c r="G50" s="1">
        <v>260</v>
      </c>
      <c r="H50" s="1">
        <v>258</v>
      </c>
      <c r="I50" s="1">
        <v>264</v>
      </c>
      <c r="J50" s="1">
        <v>268</v>
      </c>
      <c r="K50" s="1">
        <v>278</v>
      </c>
      <c r="L50" s="1">
        <v>316</v>
      </c>
      <c r="M50" s="1">
        <v>334</v>
      </c>
      <c r="N50" s="1">
        <v>316</v>
      </c>
      <c r="O50" s="1">
        <v>322</v>
      </c>
      <c r="P50" s="1">
        <v>306</v>
      </c>
      <c r="Q50" s="1">
        <v>350</v>
      </c>
      <c r="R50" s="1">
        <v>321</v>
      </c>
      <c r="S50" s="1">
        <v>316</v>
      </c>
      <c r="T50" s="1">
        <v>338</v>
      </c>
      <c r="U50" s="1">
        <v>345</v>
      </c>
      <c r="V50" s="1">
        <v>332</v>
      </c>
    </row>
    <row r="51" spans="1:22">
      <c r="A51" s="8" t="s">
        <v>43</v>
      </c>
      <c r="B51" s="8"/>
      <c r="O51" s="7"/>
    </row>
  </sheetData>
  <mergeCells count="2">
    <mergeCell ref="A32:Q32"/>
    <mergeCell ref="A33:Q33"/>
  </mergeCells>
  <phoneticPr fontId="1"/>
  <printOptions horizontalCentered="1"/>
  <pageMargins left="0.25" right="0.25" top="0.75" bottom="0.75" header="0.3" footer="0.3"/>
  <pageSetup paperSize="9" scale="76" fitToWidth="0" orientation="landscape" r:id="rId1"/>
  <headerFooter>
    <oddHeader>&amp;R&amp;"ＭＳ Ｐゴシック,太字"&amp;14&amp;KFF0000&lt;参考資料&gt;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R7OD </vt:lpstr>
      <vt:lpstr>'R7OD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053410</dc:creator>
  <cp:lastModifiedBy>池田＿航太</cp:lastModifiedBy>
  <cp:lastPrinted>2025-06-19T02:08:00Z</cp:lastPrinted>
  <dcterms:created xsi:type="dcterms:W3CDTF">2011-11-22T06:30:53Z</dcterms:created>
  <dcterms:modified xsi:type="dcterms:W3CDTF">2025-09-11T01:19:36Z</dcterms:modified>
</cp:coreProperties>
</file>