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05_附属機関及び各種会議に関すること\01_定時調査\R7定時調査\04_送付・公表\02_HP、オープンデータ\"/>
    </mc:Choice>
  </mc:AlternateContent>
  <bookViews>
    <workbookView xWindow="0" yWindow="0" windowWidth="20145" windowHeight="9270"/>
  </bookViews>
  <sheets>
    <sheet name="附属機関一覧" sheetId="1" r:id="rId1"/>
    <sheet name="3-1チェック" sheetId="3" state="hidden" r:id="rId2"/>
    <sheet name="3-2チェック" sheetId="4" state="hidden" r:id="rId3"/>
  </sheets>
  <definedNames>
    <definedName name="_xlnm._FilterDatabase" localSheetId="1" hidden="1">'3-1チェック'!$C$1:$N$148</definedName>
    <definedName name="_xlnm._FilterDatabase" localSheetId="2" hidden="1">'3-2チェック'!$A$1:$N$156</definedName>
    <definedName name="_xlnm._FilterDatabase" localSheetId="0" hidden="1">附属機関一覧!$A$2:$G$147</definedName>
    <definedName name="_xlnm.Print_Area" localSheetId="0">附属機関一覧!$A$1:$G$147</definedName>
    <definedName name="_xlnm.Print_Titles" localSheetId="0">附属機関一覧!$1:$2</definedName>
  </definedNames>
  <calcPr calcId="162913"/>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A4" i="4" l="1"/>
  <c r="B4" i="4"/>
  <c r="C4" i="4"/>
  <c r="D4" i="4"/>
  <c r="A5" i="4"/>
  <c r="B5" i="4"/>
  <c r="C5" i="4"/>
  <c r="D5" i="4"/>
  <c r="A6" i="4"/>
  <c r="B6" i="4"/>
  <c r="C6" i="4"/>
  <c r="D6" i="4"/>
  <c r="A7" i="4"/>
  <c r="B7" i="4"/>
  <c r="C7" i="4"/>
  <c r="D7" i="4"/>
  <c r="A8" i="4"/>
  <c r="B8" i="4"/>
  <c r="C8" i="4"/>
  <c r="D8" i="4"/>
  <c r="A9" i="4"/>
  <c r="B9" i="4"/>
  <c r="C9" i="4"/>
  <c r="D9" i="4"/>
  <c r="A10" i="4"/>
  <c r="B10" i="4"/>
  <c r="C10" i="4"/>
  <c r="D10" i="4"/>
  <c r="A11" i="4"/>
  <c r="B11" i="4"/>
  <c r="C11" i="4"/>
  <c r="D11" i="4"/>
  <c r="A12" i="4"/>
  <c r="B12" i="4"/>
  <c r="C12" i="4"/>
  <c r="D12" i="4"/>
  <c r="A13" i="4"/>
  <c r="B13" i="4"/>
  <c r="C13" i="4"/>
  <c r="D13" i="4"/>
  <c r="A14" i="4"/>
  <c r="B14" i="4"/>
  <c r="C14" i="4"/>
  <c r="D14" i="4"/>
  <c r="A15" i="4"/>
  <c r="B15" i="4"/>
  <c r="C15" i="4"/>
  <c r="D15" i="4"/>
  <c r="A16" i="4"/>
  <c r="B16" i="4"/>
  <c r="C16" i="4"/>
  <c r="D16" i="4"/>
  <c r="A17" i="4"/>
  <c r="B17" i="4"/>
  <c r="C17" i="4"/>
  <c r="D17" i="4"/>
  <c r="A18" i="4"/>
  <c r="B18" i="4"/>
  <c r="C18" i="4"/>
  <c r="D18" i="4"/>
  <c r="A19" i="4"/>
  <c r="B19" i="4"/>
  <c r="C19" i="4"/>
  <c r="D19" i="4"/>
  <c r="A20" i="4"/>
  <c r="B20" i="4"/>
  <c r="C20" i="4"/>
  <c r="D20" i="4"/>
  <c r="A21" i="4"/>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34" i="4"/>
  <c r="B34" i="4"/>
  <c r="C34" i="4"/>
  <c r="D34" i="4"/>
  <c r="A35" i="4"/>
  <c r="B35" i="4"/>
  <c r="C35" i="4"/>
  <c r="D35" i="4"/>
  <c r="A36" i="4"/>
  <c r="B36"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C43" i="4"/>
  <c r="D43" i="4"/>
  <c r="A44" i="4"/>
  <c r="B44" i="4"/>
  <c r="C44" i="4"/>
  <c r="D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A65" i="4"/>
  <c r="B65" i="4"/>
  <c r="C65" i="4"/>
  <c r="D65" i="4"/>
  <c r="A66" i="4"/>
  <c r="B66" i="4"/>
  <c r="C66" i="4"/>
  <c r="D66" i="4"/>
  <c r="A67" i="4"/>
  <c r="B67" i="4"/>
  <c r="C67" i="4"/>
  <c r="D67" i="4"/>
  <c r="A68" i="4"/>
  <c r="B68" i="4"/>
  <c r="C68" i="4"/>
  <c r="D68" i="4"/>
  <c r="A69" i="4"/>
  <c r="B69" i="4"/>
  <c r="C69" i="4"/>
  <c r="D69" i="4"/>
  <c r="A70" i="4"/>
  <c r="B70" i="4"/>
  <c r="C70" i="4"/>
  <c r="D70" i="4"/>
  <c r="A71" i="4"/>
  <c r="B71" i="4"/>
  <c r="C71" i="4"/>
  <c r="D71" i="4"/>
  <c r="A72" i="4"/>
  <c r="B72" i="4"/>
  <c r="C72" i="4"/>
  <c r="D72" i="4"/>
  <c r="A73" i="4"/>
  <c r="B73" i="4"/>
  <c r="C73" i="4"/>
  <c r="D73" i="4"/>
  <c r="A74" i="4"/>
  <c r="B74" i="4"/>
  <c r="C74" i="4"/>
  <c r="D74" i="4"/>
  <c r="A75" i="4"/>
  <c r="B75" i="4"/>
  <c r="C75" i="4"/>
  <c r="D75" i="4"/>
  <c r="A76" i="4"/>
  <c r="B76" i="4"/>
  <c r="C76" i="4"/>
  <c r="D76" i="4"/>
  <c r="A77" i="4"/>
  <c r="B77" i="4"/>
  <c r="C77" i="4"/>
  <c r="D77" i="4"/>
  <c r="A78" i="4"/>
  <c r="B78" i="4"/>
  <c r="C78" i="4"/>
  <c r="D78" i="4"/>
  <c r="A79" i="4"/>
  <c r="B79" i="4"/>
  <c r="C79" i="4"/>
  <c r="D79" i="4"/>
  <c r="A80" i="4"/>
  <c r="B80" i="4"/>
  <c r="C80" i="4"/>
  <c r="D80" i="4"/>
  <c r="A81" i="4"/>
  <c r="B81" i="4"/>
  <c r="C81" i="4"/>
  <c r="D81" i="4"/>
  <c r="A82" i="4"/>
  <c r="B82" i="4"/>
  <c r="C82" i="4"/>
  <c r="D82" i="4"/>
  <c r="A83" i="4"/>
  <c r="B83" i="4"/>
  <c r="C83" i="4"/>
  <c r="D83" i="4"/>
  <c r="A84" i="4"/>
  <c r="B84" i="4"/>
  <c r="C84" i="4"/>
  <c r="D84" i="4"/>
  <c r="A85" i="4"/>
  <c r="B85" i="4"/>
  <c r="C85" i="4"/>
  <c r="D85" i="4"/>
  <c r="A86" i="4"/>
  <c r="B86" i="4"/>
  <c r="C86" i="4"/>
  <c r="D86" i="4"/>
  <c r="A87" i="4"/>
  <c r="B87" i="4"/>
  <c r="C87" i="4"/>
  <c r="D87" i="4"/>
  <c r="A88" i="4"/>
  <c r="B88" i="4"/>
  <c r="C88" i="4"/>
  <c r="D88" i="4"/>
  <c r="A89" i="4"/>
  <c r="B89" i="4"/>
  <c r="C89" i="4"/>
  <c r="D89" i="4"/>
  <c r="A90" i="4"/>
  <c r="B90" i="4"/>
  <c r="C90" i="4"/>
  <c r="D90" i="4"/>
  <c r="A91" i="4"/>
  <c r="B91" i="4"/>
  <c r="C91" i="4"/>
  <c r="D91" i="4"/>
  <c r="A92" i="4"/>
  <c r="B92" i="4"/>
  <c r="C92" i="4"/>
  <c r="D92" i="4"/>
  <c r="A93" i="4"/>
  <c r="B93" i="4"/>
  <c r="C93" i="4"/>
  <c r="D93" i="4"/>
  <c r="A94" i="4"/>
  <c r="B94" i="4"/>
  <c r="C94" i="4"/>
  <c r="D94" i="4"/>
  <c r="A95" i="4"/>
  <c r="B95" i="4"/>
  <c r="C95" i="4"/>
  <c r="D95" i="4"/>
  <c r="A96" i="4"/>
  <c r="B96" i="4"/>
  <c r="C96" i="4"/>
  <c r="D96" i="4"/>
  <c r="A97" i="4"/>
  <c r="B97" i="4"/>
  <c r="C97" i="4"/>
  <c r="D97" i="4"/>
  <c r="A98" i="4"/>
  <c r="B98" i="4"/>
  <c r="C98" i="4"/>
  <c r="D98" i="4"/>
  <c r="A99" i="4"/>
  <c r="B99" i="4"/>
  <c r="C99" i="4"/>
  <c r="D99" i="4"/>
  <c r="A100" i="4"/>
  <c r="B100" i="4"/>
  <c r="C100" i="4"/>
  <c r="D100" i="4"/>
  <c r="A101" i="4"/>
  <c r="B101" i="4"/>
  <c r="C101" i="4"/>
  <c r="D101" i="4"/>
  <c r="A102" i="4"/>
  <c r="B102" i="4"/>
  <c r="C102" i="4"/>
  <c r="D102" i="4"/>
  <c r="A103" i="4"/>
  <c r="B103" i="4"/>
  <c r="C103" i="4"/>
  <c r="D103" i="4"/>
  <c r="A104" i="4"/>
  <c r="B104" i="4"/>
  <c r="C104" i="4"/>
  <c r="D104" i="4"/>
  <c r="A105" i="4"/>
  <c r="B105" i="4"/>
  <c r="C105" i="4"/>
  <c r="D105" i="4"/>
  <c r="A106" i="4"/>
  <c r="B106" i="4"/>
  <c r="C106" i="4"/>
  <c r="D106" i="4"/>
  <c r="A107" i="4"/>
  <c r="B107" i="4"/>
  <c r="C107" i="4"/>
  <c r="D107" i="4"/>
  <c r="A108" i="4"/>
  <c r="B108" i="4"/>
  <c r="C108" i="4"/>
  <c r="D108" i="4"/>
  <c r="A109" i="4"/>
  <c r="B109" i="4"/>
  <c r="C109" i="4"/>
  <c r="D109" i="4"/>
  <c r="A110" i="4"/>
  <c r="B110" i="4"/>
  <c r="C110" i="4"/>
  <c r="D110" i="4"/>
  <c r="A111" i="4"/>
  <c r="B111" i="4"/>
  <c r="C111" i="4"/>
  <c r="D111" i="4"/>
  <c r="A112" i="4"/>
  <c r="B112" i="4"/>
  <c r="C112" i="4"/>
  <c r="D112" i="4"/>
  <c r="A113" i="4"/>
  <c r="B113" i="4"/>
  <c r="C113" i="4"/>
  <c r="D113" i="4"/>
  <c r="A114" i="4"/>
  <c r="B114" i="4"/>
  <c r="C114" i="4"/>
  <c r="D114" i="4"/>
  <c r="A115" i="4"/>
  <c r="B115" i="4"/>
  <c r="C115" i="4"/>
  <c r="D115" i="4"/>
  <c r="A116" i="4"/>
  <c r="B116" i="4"/>
  <c r="C116" i="4"/>
  <c r="D116" i="4"/>
  <c r="A117" i="4"/>
  <c r="B117" i="4"/>
  <c r="C117" i="4"/>
  <c r="D117" i="4"/>
  <c r="A118" i="4"/>
  <c r="B118" i="4"/>
  <c r="C118" i="4"/>
  <c r="D118" i="4"/>
  <c r="A119" i="4"/>
  <c r="B119" i="4"/>
  <c r="C119" i="4"/>
  <c r="D119" i="4"/>
  <c r="A120" i="4"/>
  <c r="B120" i="4"/>
  <c r="C120" i="4"/>
  <c r="D120" i="4"/>
  <c r="A121" i="4"/>
  <c r="B121" i="4"/>
  <c r="C121" i="4"/>
  <c r="D121" i="4"/>
  <c r="A122" i="4"/>
  <c r="B122" i="4"/>
  <c r="C122" i="4"/>
  <c r="D122" i="4"/>
  <c r="A123" i="4"/>
  <c r="B123" i="4"/>
  <c r="C123" i="4"/>
  <c r="D123" i="4"/>
  <c r="A124" i="4"/>
  <c r="B124" i="4"/>
  <c r="C124" i="4"/>
  <c r="D124" i="4"/>
  <c r="A125" i="4"/>
  <c r="B125" i="4"/>
  <c r="C125" i="4"/>
  <c r="D125" i="4"/>
  <c r="A126" i="4"/>
  <c r="B126" i="4"/>
  <c r="C126" i="4"/>
  <c r="D126" i="4"/>
  <c r="A127" i="4"/>
  <c r="B127" i="4"/>
  <c r="C127" i="4"/>
  <c r="D127" i="4"/>
  <c r="A128" i="4"/>
  <c r="B128" i="4"/>
  <c r="C128" i="4"/>
  <c r="D128" i="4"/>
  <c r="A129" i="4"/>
  <c r="B129" i="4"/>
  <c r="C129" i="4"/>
  <c r="D129" i="4"/>
  <c r="A130" i="4"/>
  <c r="B130" i="4"/>
  <c r="C130" i="4"/>
  <c r="D130" i="4"/>
  <c r="A131" i="4"/>
  <c r="B131" i="4"/>
  <c r="C131" i="4"/>
  <c r="D131" i="4"/>
  <c r="A132" i="4"/>
  <c r="B132" i="4"/>
  <c r="C132" i="4"/>
  <c r="D132" i="4"/>
  <c r="A133" i="4"/>
  <c r="B133" i="4"/>
  <c r="C133" i="4"/>
  <c r="D133" i="4"/>
  <c r="A134" i="4"/>
  <c r="B134" i="4"/>
  <c r="C134" i="4"/>
  <c r="D134" i="4"/>
  <c r="A135" i="4"/>
  <c r="B135" i="4"/>
  <c r="C135" i="4"/>
  <c r="D135" i="4"/>
  <c r="A136" i="4"/>
  <c r="B136" i="4"/>
  <c r="C136" i="4"/>
  <c r="D136" i="4"/>
  <c r="A137" i="4"/>
  <c r="B137" i="4"/>
  <c r="C137" i="4"/>
  <c r="D137" i="4"/>
  <c r="A138" i="4"/>
  <c r="B138" i="4"/>
  <c r="C138" i="4"/>
  <c r="D138" i="4"/>
  <c r="A139" i="4"/>
  <c r="B139" i="4"/>
  <c r="C139" i="4"/>
  <c r="D139" i="4"/>
  <c r="A140" i="4"/>
  <c r="B140" i="4"/>
  <c r="C140" i="4"/>
  <c r="D140" i="4"/>
  <c r="A141" i="4"/>
  <c r="B141" i="4"/>
  <c r="C141" i="4"/>
  <c r="D141" i="4"/>
  <c r="A142" i="4"/>
  <c r="B142" i="4"/>
  <c r="C142" i="4"/>
  <c r="D142" i="4"/>
  <c r="A143" i="4"/>
  <c r="B143" i="4"/>
  <c r="C143" i="4"/>
  <c r="D143" i="4"/>
  <c r="A144" i="4"/>
  <c r="B144" i="4"/>
  <c r="C144" i="4"/>
  <c r="D144" i="4"/>
  <c r="A145" i="4"/>
  <c r="B145" i="4"/>
  <c r="C145" i="4"/>
  <c r="D145" i="4"/>
  <c r="A146" i="4"/>
  <c r="B146" i="4"/>
  <c r="C146" i="4"/>
  <c r="D146" i="4"/>
  <c r="A147" i="4"/>
  <c r="B147" i="4"/>
  <c r="C147" i="4"/>
  <c r="D147" i="4"/>
  <c r="A148" i="4"/>
  <c r="B148" i="4"/>
  <c r="C148" i="4"/>
  <c r="D148" i="4"/>
  <c r="A149" i="4"/>
  <c r="B149" i="4"/>
  <c r="C149" i="4"/>
  <c r="D149" i="4"/>
  <c r="A150" i="4"/>
  <c r="B150" i="4"/>
  <c r="C150" i="4"/>
  <c r="D150" i="4"/>
  <c r="A151" i="4"/>
  <c r="B151" i="4"/>
  <c r="C151" i="4"/>
  <c r="D151" i="4"/>
  <c r="A152" i="4"/>
  <c r="B152" i="4"/>
  <c r="C152" i="4"/>
  <c r="D152" i="4"/>
  <c r="A153" i="4"/>
  <c r="B153" i="4"/>
  <c r="C153" i="4"/>
  <c r="D153" i="4"/>
  <c r="A154" i="4"/>
  <c r="B154" i="4"/>
  <c r="C154" i="4"/>
  <c r="D154" i="4"/>
  <c r="A155" i="4"/>
  <c r="B155" i="4"/>
  <c r="C155" i="4"/>
  <c r="D155" i="4"/>
  <c r="A156" i="4"/>
  <c r="B156" i="4"/>
  <c r="C156" i="4"/>
  <c r="D156"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05" i="4"/>
  <c r="E106" i="4"/>
  <c r="E107" i="4"/>
  <c r="E108" i="4"/>
  <c r="E109" i="4"/>
  <c r="E110" i="4"/>
  <c r="E111" i="4"/>
  <c r="E112" i="4"/>
  <c r="E104" i="4"/>
  <c r="E92" i="4"/>
  <c r="E93" i="4"/>
  <c r="E94" i="4"/>
  <c r="E95" i="4"/>
  <c r="E96" i="4"/>
  <c r="E97" i="4"/>
  <c r="E98" i="4"/>
  <c r="E99" i="4"/>
  <c r="E100" i="4"/>
  <c r="E101" i="4"/>
  <c r="E102" i="4"/>
  <c r="E10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3" i="4"/>
  <c r="B3" i="4"/>
  <c r="C3" i="4"/>
  <c r="D3" i="4"/>
  <c r="A3" i="4"/>
  <c r="A4" i="3" l="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3"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3" i="3"/>
  <c r="B50"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3" i="3"/>
</calcChain>
</file>

<file path=xl/sharedStrings.xml><?xml version="1.0" encoding="utf-8"?>
<sst xmlns="http://schemas.openxmlformats.org/spreadsheetml/2006/main" count="2136" uniqueCount="1105">
  <si>
    <t>北海道情報公開・個人情報保護審査会</t>
  </si>
  <si>
    <t>所管部局等</t>
    <rPh sb="0" eb="2">
      <t>ショカン</t>
    </rPh>
    <rPh sb="2" eb="4">
      <t>ブキョク</t>
    </rPh>
    <rPh sb="4" eb="5">
      <t>トウ</t>
    </rPh>
    <phoneticPr fontId="23"/>
  </si>
  <si>
    <t>附属機関等の名称</t>
    <rPh sb="0" eb="2">
      <t>フゾク</t>
    </rPh>
    <rPh sb="2" eb="4">
      <t>キカン</t>
    </rPh>
    <rPh sb="4" eb="5">
      <t>トウ</t>
    </rPh>
    <rPh sb="6" eb="8">
      <t>メイショウ</t>
    </rPh>
    <phoneticPr fontId="23"/>
  </si>
  <si>
    <t>設置年月日</t>
    <rPh sb="0" eb="2">
      <t>セッチ</t>
    </rPh>
    <rPh sb="2" eb="5">
      <t>ネンガッピ</t>
    </rPh>
    <phoneticPr fontId="23"/>
  </si>
  <si>
    <t>所管課</t>
    <rPh sb="0" eb="3">
      <t>ショカンカ</t>
    </rPh>
    <phoneticPr fontId="23"/>
  </si>
  <si>
    <t>北海道地方独立行政法人評価委員会</t>
  </si>
  <si>
    <t>総合政策部</t>
  </si>
  <si>
    <t>環境生活部</t>
  </si>
  <si>
    <t>北海道立消費生活センター指定管理者候補者選定委員会</t>
  </si>
  <si>
    <t>北海道立総合体育センター指定管理者候補者選定委員会</t>
  </si>
  <si>
    <t>北海道立オホーツク流氷科学センター指定管理者候補者選定委員会</t>
  </si>
  <si>
    <t>保健福祉部</t>
  </si>
  <si>
    <t>医務薬務課</t>
  </si>
  <si>
    <t>総務課</t>
  </si>
  <si>
    <t>北海道社会福祉審議会</t>
  </si>
  <si>
    <t>北海道子どもの未来づくり審議会</t>
  </si>
  <si>
    <t>北海道立道民の森指定管理者候補者選定委員会</t>
  </si>
  <si>
    <t>都市環境課</t>
  </si>
  <si>
    <t>北海道江別保健所及び千歳保健所感染症診査協議会</t>
  </si>
  <si>
    <t>石狩圏域障がい者が暮らしやすい地域づくり委員会</t>
  </si>
  <si>
    <t>社会福祉課</t>
  </si>
  <si>
    <t>宗谷圏域障がい者が暮らしやすい地域づくり委員会</t>
  </si>
  <si>
    <t>北海道北見保健所及び網走保健所感染症診査協議会</t>
  </si>
  <si>
    <t>北海道立職業能力開発支援センター指定管理者候補者選定委員会</t>
  </si>
  <si>
    <t>TTL
NO</t>
    <phoneticPr fontId="23"/>
  </si>
  <si>
    <t>NO</t>
    <phoneticPr fontId="23"/>
  </si>
  <si>
    <t>－</t>
  </si>
  <si>
    <t>空知総合振興局</t>
  </si>
  <si>
    <t>石狩振興局</t>
  </si>
  <si>
    <t>保健行政室健康推進課</t>
  </si>
  <si>
    <t>胆振総合振興局</t>
  </si>
  <si>
    <t>宗谷総合振興局</t>
  </si>
  <si>
    <t>医務薬務課</t>
    <rPh sb="0" eb="2">
      <t>イム</t>
    </rPh>
    <rPh sb="2" eb="5">
      <t>ヤクムカ</t>
    </rPh>
    <phoneticPr fontId="23"/>
  </si>
  <si>
    <t>水産課
（漁業管理課）</t>
    <rPh sb="0" eb="3">
      <t>スイサンカ</t>
    </rPh>
    <rPh sb="5" eb="7">
      <t>ギョギョウ</t>
    </rPh>
    <rPh sb="7" eb="9">
      <t>カンリ</t>
    </rPh>
    <rPh sb="9" eb="10">
      <t>カ</t>
    </rPh>
    <phoneticPr fontId="23"/>
  </si>
  <si>
    <t>保健行政室健康推進課
(障がい者保健福祉課)</t>
  </si>
  <si>
    <t>森林室森林整備課
（総務課）</t>
  </si>
  <si>
    <t>釧路総合振興局
（水産林務部）</t>
  </si>
  <si>
    <t>水産課
(水産経営課)</t>
  </si>
  <si>
    <t>水産課
（漁業管理課）</t>
  </si>
  <si>
    <t>釧路総合振興局
（保健福祉部）</t>
  </si>
  <si>
    <t>保健行政室企画総務課
（地域保健課）</t>
  </si>
  <si>
    <t>保健行政室
（地域医療課）</t>
  </si>
  <si>
    <t>オホーツクブロック精神科救急医療体制調整会議</t>
  </si>
  <si>
    <t>稚内建設管理部総合評価検討会</t>
    <rPh sb="0" eb="2">
      <t>ワッカナイ</t>
    </rPh>
    <rPh sb="2" eb="4">
      <t>ケンセツ</t>
    </rPh>
    <rPh sb="4" eb="7">
      <t>カンリブ</t>
    </rPh>
    <rPh sb="7" eb="9">
      <t>ソウゴウ</t>
    </rPh>
    <rPh sb="9" eb="11">
      <t>ヒョウカ</t>
    </rPh>
    <rPh sb="11" eb="13">
      <t>ケントウ</t>
    </rPh>
    <rPh sb="13" eb="14">
      <t>カイ</t>
    </rPh>
    <phoneticPr fontId="23"/>
  </si>
  <si>
    <t>稚内建設管理部地域調整課(建設管理課)</t>
    <rPh sb="0" eb="2">
      <t>ワッカナイ</t>
    </rPh>
    <rPh sb="2" eb="4">
      <t>ケンセツ</t>
    </rPh>
    <rPh sb="4" eb="7">
      <t>カンリブ</t>
    </rPh>
    <rPh sb="7" eb="9">
      <t>チイキ</t>
    </rPh>
    <rPh sb="9" eb="12">
      <t>チョウセイカ</t>
    </rPh>
    <rPh sb="13" eb="15">
      <t>ケンセツ</t>
    </rPh>
    <rPh sb="15" eb="17">
      <t>カンリ</t>
    </rPh>
    <phoneticPr fontId="23"/>
  </si>
  <si>
    <t>宗谷総合振興局
（建設部）</t>
    <rPh sb="0" eb="2">
      <t>ソウヤ</t>
    </rPh>
    <rPh sb="2" eb="4">
      <t>ソウゴウ</t>
    </rPh>
    <rPh sb="4" eb="7">
      <t>シンコウキョク</t>
    </rPh>
    <rPh sb="9" eb="11">
      <t>ケンセツ</t>
    </rPh>
    <rPh sb="11" eb="12">
      <t>ブ</t>
    </rPh>
    <phoneticPr fontId="23"/>
  </si>
  <si>
    <t>水産課
（水産経営課）</t>
    <rPh sb="0" eb="3">
      <t>スイサンカ</t>
    </rPh>
    <rPh sb="5" eb="7">
      <t>スイサン</t>
    </rPh>
    <rPh sb="7" eb="9">
      <t>ケイエイ</t>
    </rPh>
    <rPh sb="9" eb="10">
      <t>カ</t>
    </rPh>
    <phoneticPr fontId="23"/>
  </si>
  <si>
    <t>宗谷総合振興局
（水産林務部）</t>
    <rPh sb="9" eb="11">
      <t>スイサン</t>
    </rPh>
    <rPh sb="11" eb="12">
      <t>リン</t>
    </rPh>
    <rPh sb="12" eb="13">
      <t>ム</t>
    </rPh>
    <rPh sb="13" eb="14">
      <t>ブ</t>
    </rPh>
    <phoneticPr fontId="23"/>
  </si>
  <si>
    <t>宗谷地区海面利用協議会</t>
    <rPh sb="0" eb="2">
      <t>ソウヤ</t>
    </rPh>
    <rPh sb="2" eb="4">
      <t>チク</t>
    </rPh>
    <rPh sb="4" eb="6">
      <t>カイメン</t>
    </rPh>
    <rPh sb="6" eb="8">
      <t>リヨウ</t>
    </rPh>
    <rPh sb="8" eb="11">
      <t>キョウギカイ</t>
    </rPh>
    <phoneticPr fontId="23"/>
  </si>
  <si>
    <t>宗谷総合振興局
（水産林務部）</t>
    <rPh sb="0" eb="2">
      <t>ソウヤ</t>
    </rPh>
    <rPh sb="2" eb="4">
      <t>ソウゴウ</t>
    </rPh>
    <rPh sb="4" eb="7">
      <t>シンコウキョク</t>
    </rPh>
    <rPh sb="9" eb="11">
      <t>スイサン</t>
    </rPh>
    <rPh sb="11" eb="14">
      <t>リンムブ</t>
    </rPh>
    <phoneticPr fontId="23"/>
  </si>
  <si>
    <t>宗谷総合振興局
(保健福祉部)</t>
    <rPh sb="0" eb="2">
      <t>ソウヤ</t>
    </rPh>
    <rPh sb="2" eb="4">
      <t>ソウゴウ</t>
    </rPh>
    <rPh sb="4" eb="7">
      <t>シンコウキョク</t>
    </rPh>
    <phoneticPr fontId="23"/>
  </si>
  <si>
    <t>宗谷地域・職域連携推進連絡会</t>
    <rPh sb="0" eb="2">
      <t>ソウヤ</t>
    </rPh>
    <rPh sb="2" eb="4">
      <t>チイキ</t>
    </rPh>
    <rPh sb="5" eb="7">
      <t>ショクイキ</t>
    </rPh>
    <rPh sb="7" eb="9">
      <t>レンケイ</t>
    </rPh>
    <rPh sb="9" eb="11">
      <t>スイシン</t>
    </rPh>
    <rPh sb="11" eb="14">
      <t>レンラクカイ</t>
    </rPh>
    <phoneticPr fontId="23"/>
  </si>
  <si>
    <t>企画総務課
（地域保健課）</t>
    <rPh sb="0" eb="2">
      <t>キカク</t>
    </rPh>
    <rPh sb="2" eb="4">
      <t>ソウム</t>
    </rPh>
    <rPh sb="4" eb="5">
      <t>カ</t>
    </rPh>
    <rPh sb="7" eb="9">
      <t>チイキ</t>
    </rPh>
    <rPh sb="9" eb="12">
      <t>ホケンカ</t>
    </rPh>
    <phoneticPr fontId="23"/>
  </si>
  <si>
    <t>S54</t>
  </si>
  <si>
    <t>水産課
（漁業管理課）</t>
    <rPh sb="0" eb="3">
      <t>スイサンカ</t>
    </rPh>
    <rPh sb="5" eb="7">
      <t>ギョギョウ</t>
    </rPh>
    <rPh sb="7" eb="10">
      <t>カンリカ</t>
    </rPh>
    <phoneticPr fontId="23"/>
  </si>
  <si>
    <t>富良野地域保健室
（地域保健課）</t>
  </si>
  <si>
    <t>上川総合振興局
(保健福祉部)</t>
  </si>
  <si>
    <t>富良野圏域地域医療構想調整会議</t>
  </si>
  <si>
    <t>富良野地域保健室
（地域医療課）</t>
  </si>
  <si>
    <t>檜山振興局管内沿岸漁業改善資金運営協議会</t>
    <rPh sb="0" eb="2">
      <t>ヒヤマ</t>
    </rPh>
    <rPh sb="2" eb="5">
      <t>シンコウキョク</t>
    </rPh>
    <rPh sb="5" eb="7">
      <t>カンナイ</t>
    </rPh>
    <rPh sb="7" eb="9">
      <t>エンガン</t>
    </rPh>
    <rPh sb="9" eb="11">
      <t>ギョギョウ</t>
    </rPh>
    <rPh sb="11" eb="13">
      <t>カイゼン</t>
    </rPh>
    <rPh sb="13" eb="15">
      <t>シキン</t>
    </rPh>
    <rPh sb="15" eb="17">
      <t>ウンエイ</t>
    </rPh>
    <rPh sb="17" eb="20">
      <t>キョウギカイ</t>
    </rPh>
    <phoneticPr fontId="23"/>
  </si>
  <si>
    <t>水産課                                            (水産経営課）</t>
    <rPh sb="0" eb="3">
      <t>スイサンカ</t>
    </rPh>
    <phoneticPr fontId="23"/>
  </si>
  <si>
    <t>檜山振興局
（水産林務部）</t>
    <rPh sb="7" eb="9">
      <t>スイサン</t>
    </rPh>
    <rPh sb="9" eb="12">
      <t>リンムブ</t>
    </rPh>
    <phoneticPr fontId="23"/>
  </si>
  <si>
    <t>檜山地区海面利用協議会</t>
  </si>
  <si>
    <t>檜山振興局
（水産林務部）</t>
    <rPh sb="7" eb="9">
      <t>スイサン</t>
    </rPh>
    <rPh sb="9" eb="12">
      <t>リンムブ</t>
    </rPh>
    <phoneticPr fontId="28"/>
  </si>
  <si>
    <t>南檜山地域・職域連携推進連絡会</t>
    <rPh sb="0" eb="1">
      <t>ミナミ</t>
    </rPh>
    <rPh sb="1" eb="3">
      <t>ヒヤマ</t>
    </rPh>
    <rPh sb="3" eb="5">
      <t>チイキ</t>
    </rPh>
    <rPh sb="6" eb="8">
      <t>ショクイキ</t>
    </rPh>
    <rPh sb="8" eb="10">
      <t>レンケイ</t>
    </rPh>
    <rPh sb="10" eb="12">
      <t>スイシン</t>
    </rPh>
    <rPh sb="12" eb="15">
      <t>レンラクカイ</t>
    </rPh>
    <phoneticPr fontId="26"/>
  </si>
  <si>
    <t>保健行政室企画総務課
（地域保健課）</t>
    <rPh sb="5" eb="7">
      <t>キカク</t>
    </rPh>
    <rPh sb="7" eb="9">
      <t>ソウム</t>
    </rPh>
    <phoneticPr fontId="27"/>
  </si>
  <si>
    <t>檜山振興局
(保健福祉部)</t>
    <rPh sb="0" eb="2">
      <t>ヒヤマ</t>
    </rPh>
    <rPh sb="2" eb="5">
      <t>シンコウキョク</t>
    </rPh>
    <rPh sb="7" eb="12">
      <t>ホケンフクシブ</t>
    </rPh>
    <phoneticPr fontId="29"/>
  </si>
  <si>
    <t>南檜山保健医療福祉圏域連携推進会議</t>
  </si>
  <si>
    <t>檜山振興局
(保健福祉部)</t>
  </si>
  <si>
    <t>渡島総合振興局
（水産林務部）</t>
  </si>
  <si>
    <t>渡島総合振興局
（水産林務部水産局）</t>
  </si>
  <si>
    <t>渡島総合振興局
（保健福祉部）</t>
  </si>
  <si>
    <t>精神科救急医療体制整備道央（胆振・日高）ブロック調整会議</t>
  </si>
  <si>
    <t>後志圏域地域医療構想調整会議</t>
  </si>
  <si>
    <t>空知総合振興局
（保健福祉部）</t>
  </si>
  <si>
    <t>中空知地域医療構想調整会議</t>
  </si>
  <si>
    <t>滝川地域保健室
（地域医療課）</t>
  </si>
  <si>
    <t>計画管理課</t>
  </si>
  <si>
    <t>建設部</t>
  </si>
  <si>
    <t>北海道医療安全推進協議会</t>
  </si>
  <si>
    <t>北海道動物愛護推進協議会</t>
  </si>
  <si>
    <t>北海道創生協議会</t>
  </si>
  <si>
    <t>北方領土隣接地域振興対策根室地域協議会</t>
  </si>
  <si>
    <t>北方領土対策根室地域本部</t>
  </si>
  <si>
    <t>総務部</t>
  </si>
  <si>
    <t>https://www.pref.hokkaido.lg.jp/ks/dms/ks1/h28shiteikanrisyakoubo.html</t>
  </si>
  <si>
    <t>https://www.pref.hokkaido.lg.jp/ks/bns/sougouhakubutukan-okhotsk-koubo.html</t>
  </si>
  <si>
    <t>-</t>
    <phoneticPr fontId="23"/>
  </si>
  <si>
    <t>https://www.pref.hokkaido.lg.jp/sr/sum/kcs/suisan-group/singikai/singikai.html</t>
  </si>
  <si>
    <t>https://www.pref.hokkaido.lg.jp/sr/sky/82454.html</t>
  </si>
  <si>
    <t>https://www.pref.hokkaido.lg.jp/sr/ssk/saibaigyogyousuisinnkyougikai.html</t>
  </si>
  <si>
    <t>https://www.pref.hokkaido.lg.jp/kn/kss/ksn/kasenkahome/kasenshingikainokaisaijoukyou.html</t>
  </si>
  <si>
    <t>https://www.pref.hokkaido.lg.jp/kn/ksd/fuzoku/sisinsa3.html</t>
  </si>
  <si>
    <t>https://www.pref.hokkaido.lg.jp/kn/ksd/fuzoku/sinsakai3.html</t>
  </si>
  <si>
    <t>https://www.pref.hokkaido.lg.jp/kn/jtk/a0001/b0004/</t>
  </si>
  <si>
    <t>https://www.pref.hokkaido.lg.jp/kn/jtk/a0001/b0001/</t>
  </si>
  <si>
    <t>https://www.pref.hokkaido.lg.jp/kn/kkr/proposal-selection-committee.html</t>
  </si>
  <si>
    <t>https://www.sorachi.pref.hokkaido.lg.jp/hk/fth/130214.html</t>
  </si>
  <si>
    <t>https://www.oshima.pref.hokkaido.lg.jp/hk/hgc/shukan2.html</t>
  </si>
  <si>
    <t>https://www.oshima.pref.hokkaido.lg.jp/hk/hgc/kenkouzoushin.html</t>
  </si>
  <si>
    <t>https://www.rumoi.pref.hokkaido.lg.jp/ss/nss/151381.html</t>
  </si>
  <si>
    <t>非公開につき無</t>
  </si>
  <si>
    <t>必要の都度開催する会議のため</t>
  </si>
  <si>
    <t>現在、ホームページ改修中のため、作業後に公開</t>
  </si>
  <si>
    <t>https://www.iburi.pref.hokkaido.lg.jp/hk/hgc/68796.html</t>
  </si>
  <si>
    <t>https://www.iburi.pref.hokkaido.lg.jp/hk/hgc/tyouseikaigi.html</t>
  </si>
  <si>
    <t>昨年度書面開催によりＨＰ公開なし</t>
  </si>
  <si>
    <t>過去に開催内容をホームページに掲載したことがなく、現在ページが存在しない。</t>
  </si>
  <si>
    <t>https://www.hidaka.pref.hokkaido.lg.jp/hk/syf/reiwayonenndogijiroku.html</t>
  </si>
  <si>
    <t>Source.Name</t>
  </si>
  <si>
    <t>Column1</t>
  </si>
  <si>
    <t>Column2</t>
  </si>
  <si>
    <t>Column3</t>
  </si>
  <si>
    <t>Column4</t>
  </si>
  <si>
    <t>Column5</t>
  </si>
  <si>
    <t>Column6</t>
  </si>
  <si>
    <t>Column7</t>
  </si>
  <si>
    <t>Column8</t>
  </si>
  <si>
    <t>03-1_【渡島】調査表３（附属機関及び常設の懇談会のページのURL）R5調査.xlsx</t>
  </si>
  <si>
    <t>NO</t>
  </si>
  <si>
    <t>所管部局等</t>
  </si>
  <si>
    <t>所管課</t>
  </si>
  <si>
    <t>附属機関等の名称</t>
  </si>
  <si>
    <t>設置年月日</t>
  </si>
  <si>
    <t>URL</t>
  </si>
  <si>
    <t>備考</t>
  </si>
  <si>
    <t>【総務部】03-2_調査表３（附属機関及び常設の懇談会のページのURL）R5調査.xlsx</t>
  </si>
  <si>
    <t>文書課</t>
  </si>
  <si>
    <t>https://www.pref.hokkaido.lg.jp/sm/bgc/sinsakai_gaiyou.html</t>
  </si>
  <si>
    <t>北海道行政不服審査会</t>
  </si>
  <si>
    <t>https://www.pref.hokkaido.lg.jp/sm/bsh/gyoufukusinsakai.html</t>
  </si>
  <si>
    <t>北海道史編さん委員会</t>
  </si>
  <si>
    <t>https://www.pref.hokkaido.lg.jp/sm/bsh/hokkaido-shi/hokkaido-shi/iinnkai-kaisaizyoukyou.html</t>
  </si>
  <si>
    <t>財産課</t>
  </si>
  <si>
    <t>北海道立道民活動センター指定管理者候補者選定委員会</t>
  </si>
  <si>
    <t>https://www.pref.hokkaido.lg.jp/sm/gzs/unyou/kaderu/koubo.html</t>
  </si>
  <si>
    <t>改革推進課</t>
  </si>
  <si>
    <t>北海道入札監視委員会</t>
  </si>
  <si>
    <t>https://www.pref.hokkaido.lg.jp/sm/gkk/nyuusatu/nyusatukansiho-mupe-ji.html</t>
  </si>
  <si>
    <t>人事課</t>
  </si>
  <si>
    <t>北海道特別職報酬等審議会</t>
  </si>
  <si>
    <t>https://www.pref.hokkaido.lg.jp/sm/jnj/houshuutoushingikai.html</t>
  </si>
  <si>
    <t>北海道公務災害補償等審査会</t>
  </si>
  <si>
    <t>必要の都度開催する会議であるため、現在ページが存在しない。</t>
  </si>
  <si>
    <t>北海道功労賞表彰候補者選考委員会</t>
  </si>
  <si>
    <t>https://www.pref.hokkaido.lg.jp/sm/jnj/hokkaido_kourou.html</t>
  </si>
  <si>
    <t>学事課</t>
  </si>
  <si>
    <t>北海道私立学校審議会</t>
  </si>
  <si>
    <t>https://www.pref.hokkaido.lg.jp/sm/gkj/singikai.html</t>
  </si>
  <si>
    <t>教育・法人局総合教育推進課</t>
  </si>
  <si>
    <t>北海道いじめ調査委員会</t>
  </si>
  <si>
    <t>https://www.pref.hokkaido.lg.jp/sm/ksk/95089.html</t>
  </si>
  <si>
    <t>法人団体課</t>
  </si>
  <si>
    <t>北海道公益認定等審議会</t>
  </si>
  <si>
    <t>https://www.pref.hokkaido.lg.jp/sm/hdk/98933.html</t>
  </si>
  <si>
    <t>https://www.pref.hokkaido.lg.jp/sm/hdk/hyoukaiinkai_kaisaijyoukyou.html</t>
  </si>
  <si>
    <t>危機対策課</t>
  </si>
  <si>
    <t>北海道防災会議</t>
  </si>
  <si>
    <t>https://www.pref.hokkaido.lg.jp/sm/ktk/bousaikaigi_top.html</t>
  </si>
  <si>
    <t>北海道石油コンビナート等防災本部</t>
  </si>
  <si>
    <t xml:space="preserve">https://www.pref.hokkaido.lg.jp/sm/ktk/hoic-dp.html </t>
  </si>
  <si>
    <t>北海道水域利用調整協議会</t>
  </si>
  <si>
    <t>https://www.pref.hokkaido.lg.jp/sm/ktk/bsb/pb/</t>
  </si>
  <si>
    <t>北海道国民保護協議会</t>
  </si>
  <si>
    <t>https://www.pref.hokkaido.lg.jp/sm/ktk/kts/kokuminhogokyougikai.html</t>
  </si>
  <si>
    <t>駐留軍及び自衛隊施設対策委員会</t>
  </si>
  <si>
    <t>ページの存在なし。</t>
  </si>
  <si>
    <t>北方領土対策本部</t>
  </si>
  <si>
    <t>北海道立北方四島交流センター指定管理者候補者選定委員会</t>
  </si>
  <si>
    <t>https://www.pref.hokkaido.lg.jp/sm/hrt/nihoro-shitei.html</t>
  </si>
  <si>
    <t>【総政】03-2_調査表３（附属機関及び常設の懇談会のページのURL）R5調査.xlsx</t>
  </si>
  <si>
    <t>計画局計画推進課</t>
  </si>
  <si>
    <t>北海道総合開発委員会</t>
  </si>
  <si>
    <t>https://www.pref.hokkaido.lg.jp/ss/sks/sogokaihatuiinkai/kaisaijoukyo.html</t>
  </si>
  <si>
    <t>北海道政策評価委員会</t>
  </si>
  <si>
    <t>https://www.pref.hokkaido.lg.jp/ss/sks/assess/hyoukaindex.html#iinnkai</t>
  </si>
  <si>
    <t>土地水対策課</t>
  </si>
  <si>
    <t>北海道国土利用計画審議会</t>
  </si>
  <si>
    <t>https://www.pref.hokkaido.lg.jp/ss/stt/kokudoriyoshingikai.html</t>
  </si>
  <si>
    <t>北海道土地利用審査会</t>
  </si>
  <si>
    <t>https://www.pref.hokkaido.lg.jp/ss/stt/147737.html</t>
  </si>
  <si>
    <t>北海道水資源保全審議会</t>
  </si>
  <si>
    <t>https://www.pref.hokkaido.lg.jp/ss/stt/mizusigen/shingikaikaisai.html</t>
  </si>
  <si>
    <t>科学技術振興課</t>
  </si>
  <si>
    <t>北海道科学技術審議会</t>
  </si>
  <si>
    <t>https://www.pref.hokkaido.lg.jp/ss/ssg/a0002/b0001/</t>
  </si>
  <si>
    <t>行政連携課</t>
  </si>
  <si>
    <t>北海道道州制特別区域提案検討委員会</t>
  </si>
  <si>
    <t>https://www.pref.hokkaido.lg.jp/ss/cks/bunken/dousyuu/commission.html</t>
  </si>
  <si>
    <t>市町村課</t>
  </si>
  <si>
    <t>自治紛争処理委員</t>
  </si>
  <si>
    <t>https://www.pref.hokkaido.lg.jp/ss/scs/gyousei/hunsousyori.html</t>
  </si>
  <si>
    <t>北海道固定資産評価審議会</t>
  </si>
  <si>
    <t>https://www.pref.hokkaido.lg.jp/ss/scs/koteisingikai.html</t>
  </si>
  <si>
    <t>北海道本人確認情報保護審議会</t>
  </si>
  <si>
    <t>https://www.pref.hokkaido.lg.jp/ss/scs/jn/jnshingikai.html</t>
  </si>
  <si>
    <t>交通企画課</t>
  </si>
  <si>
    <t>北海道運輸交通審議会</t>
  </si>
  <si>
    <t>https://www.pref.hokkaido.lg.jp/ss/stk/discuss_top.html</t>
  </si>
  <si>
    <t>【環生部】03-2_調査表３（附属機関及び常設の懇談会のページのURL）R5調査.xlsx</t>
  </si>
  <si>
    <t>環境政策課</t>
  </si>
  <si>
    <t>北海道環境審議会</t>
  </si>
  <si>
    <t>https://www.pref.hokkaido.lg.jp/ks/ksk/ksingi/151854.html</t>
  </si>
  <si>
    <t>北海道環境影響評価審議会</t>
  </si>
  <si>
    <t>https://www.pref.hokkaido.lg.jp/ks/ksk/assesshp/eisboard-infomation2.html</t>
  </si>
  <si>
    <t>北海道特定開発行為審査会</t>
  </si>
  <si>
    <t>https://www.pref.hokkaido.lg.jp/ks/ksk/tokkai/tokkaisinsakai.html</t>
  </si>
  <si>
    <t>循環型社会推進課</t>
  </si>
  <si>
    <t>北海道公害審査会</t>
  </si>
  <si>
    <t>https://www.pref.hokkaido.lg.jp/ks/jss/130211.html</t>
  </si>
  <si>
    <t>道民生活課</t>
  </si>
  <si>
    <t>北海道交通安全対策会議</t>
  </si>
  <si>
    <t>https://www.pref.hokkaido.lg.jp/ks/dms/kat/plan/kaigi.html</t>
  </si>
  <si>
    <t>北海道青少年健全育成審議会</t>
  </si>
  <si>
    <t>https://www.pref.hokkaido.lg.jp/ks/dms/a0004/singikai/</t>
  </si>
  <si>
    <t>北海道男女平等参画審議会</t>
  </si>
  <si>
    <t>https://www.pref.hokkaido.lg.jp/ks/dms/djb/sinngikai/singikai.html</t>
  </si>
  <si>
    <t>北海道立市民活動促進センター指定管理者候補者選定委員会</t>
  </si>
  <si>
    <t>北海道立女性プラザ指定管理者候補者選定委員会</t>
  </si>
  <si>
    <t>https://www.pref.hokkaido.lg.jp/ks/dms/djb/johomepage/womens-plaza.html</t>
  </si>
  <si>
    <t>消費者安全課</t>
  </si>
  <si>
    <t>北海道消費生活審議会</t>
  </si>
  <si>
    <t>https://www.pref.hokkaido.lg.jp/ks/sak/singikai.html</t>
  </si>
  <si>
    <t>北海道消費者苦情処理委員会</t>
  </si>
  <si>
    <t>文化振興課</t>
  </si>
  <si>
    <t>北海道文化審議会</t>
  </si>
  <si>
    <t>https://www.pref.hokkaido.lg.jp/ks/bns/100931.html</t>
  </si>
  <si>
    <t>北海道立総合博物館指定管理者候補者選定委員会</t>
  </si>
  <si>
    <t>スポーツ振興課</t>
  </si>
  <si>
    <t>北海道スポーツ推進審議会</t>
  </si>
  <si>
    <t>https://www.pref.hokkaido.lg.jp/ks/ssk/sports/shingikai.html</t>
  </si>
  <si>
    <t>https://www.pref.hokkaido.lg.jp/ks/ssk/83709.html</t>
  </si>
  <si>
    <t>北海道立北見体育センター指定管理者候補者選定委員会</t>
  </si>
  <si>
    <t>アイヌ政策課</t>
  </si>
  <si>
    <t>北海道立アイヌ総合センター指定管理者候補者選定委員会</t>
  </si>
  <si>
    <t>該当なし</t>
  </si>
  <si>
    <t>北海道立総合博物館協議会</t>
  </si>
  <si>
    <t>https://www.hm.pref.hokkaido.lg.jp/about/kyogikai-2/</t>
  </si>
  <si>
    <t>保健福祉部03-2_調査表３（附属機関及び常設の懇談会のページのURL）R5調査.xlsx</t>
  </si>
  <si>
    <t>https://www.pref.hokkaido.lg.jp/hf/sum/hoso/home/fuzokukikan/114043.html</t>
  </si>
  <si>
    <t>北海道地方薬事審議会</t>
  </si>
  <si>
    <t>https://www.pref.hokkaido.lg.jp/hf/iyk/huzokukikan-1.html</t>
  </si>
  <si>
    <t>北海道医療審議会</t>
  </si>
  <si>
    <t>北海道准看護師試験委員</t>
  </si>
  <si>
    <t>https://www.pref.hokkaido.lg.jp/hf/iyk/huzokkiknan-4.html</t>
  </si>
  <si>
    <t>地域保健課</t>
  </si>
  <si>
    <t>北海道小児慢性特定疾病審査会</t>
  </si>
  <si>
    <t>https://www.pref.hokkaido.lg.jp/hf/kth/89330.html</t>
  </si>
  <si>
    <t>北海道指定難病審査会</t>
  </si>
  <si>
    <t>北海道がん対策推進委員会</t>
  </si>
  <si>
    <t>北海道調理師試験委員会</t>
  </si>
  <si>
    <t>国保医療課</t>
  </si>
  <si>
    <t>北海道国民健康保険審査会</t>
  </si>
  <si>
    <t>https://www.pref.hokkaido.lg.jp/hf/kki/0005/00051/</t>
  </si>
  <si>
    <t>北海道後期高齢者医療審査会</t>
  </si>
  <si>
    <t>https://www.pref.hokkaido.lg.jp/hf/kki/koukishinnsakai_gaiyou.html</t>
  </si>
  <si>
    <t>北海道国民健康保険運営協議会</t>
  </si>
  <si>
    <t>https://www.pref.hokkaido.lg.jp/hf/kki/0003/00033/</t>
  </si>
  <si>
    <t>食品衛生課</t>
  </si>
  <si>
    <t>北海道生活衛生適正化審議会</t>
  </si>
  <si>
    <t>https://www.pref.hokkaido.lg.jp/hf/kse/fuzokukikan.html</t>
  </si>
  <si>
    <t>北海道公衆浴場入浴料金審議会</t>
  </si>
  <si>
    <t>https://www.pref.hokkaido.lg.jp/hf/kse/sei/62405.html</t>
  </si>
  <si>
    <t>北海道クリーニング師試験委員会</t>
  </si>
  <si>
    <t>https://www.pref.hokkaido.lg.jp/hf/kse/fuzokukikan-kurikaisai.html</t>
  </si>
  <si>
    <t>北海道製菓衛生師試験委員会</t>
  </si>
  <si>
    <t>感染症対策課</t>
  </si>
  <si>
    <t>北海道エキノコックス症対策協議会</t>
  </si>
  <si>
    <t>https://www.pref.hokkaido.lg.jp/hf/kst/kak/echinococcus.html</t>
  </si>
  <si>
    <t>障がい者保健福祉課</t>
  </si>
  <si>
    <t>北海道障がい者施策推進審議会</t>
  </si>
  <si>
    <t>https://www.pref.hokkaido.lg.jp/hf/shf/keikaku/sisakusuisinnsinngikai/suishinshingikai.html</t>
  </si>
  <si>
    <t>北海道精神保健福祉審議会</t>
  </si>
  <si>
    <t>https://www.pref.hokkaido.lg.jp/hf/shf/chihou_seishinhokenfukushi_shingikai-top.html</t>
  </si>
  <si>
    <t>北海道障害者介護給付費等不服審査会</t>
  </si>
  <si>
    <t>個人情報を含むため、非公開</t>
  </si>
  <si>
    <t>北海道障がい者就労支援推進委員会</t>
  </si>
  <si>
    <t>https://www.pref.hokkaido.lg.jp/hf/shf/shougaishashuurousuishiniinkai.html</t>
  </si>
  <si>
    <t>北海道障害児通所給付費等不服審査会</t>
  </si>
  <si>
    <t>高齢者保健福祉課</t>
  </si>
  <si>
    <t>北海道介護保険審査会</t>
  </si>
  <si>
    <t>https://www.pref.hokkaido.lg.jp/hf/khf/H300831_huzokukikan_kaigohokensinsakai.html</t>
  </si>
  <si>
    <t>子ども子育て支援課</t>
  </si>
  <si>
    <t>https://www.pref.hokkaido.lg.jp/hf/kms/shingikai/shingikai.html</t>
  </si>
  <si>
    <t>R5.6.1の機構改正により変更予定</t>
  </si>
  <si>
    <t>北海道精神医療審査会</t>
  </si>
  <si>
    <t>【経済部】03-2_調査表３（附属機関及び常設の懇談会のページのURL）R5調査.xlsx</t>
  </si>
  <si>
    <t>経済部</t>
  </si>
  <si>
    <t>経済企画課</t>
  </si>
  <si>
    <t>北海道商工業振興審議会</t>
  </si>
  <si>
    <t>https://www.pref.hokkaido.lg.jp/kz/kks/keizaibu/syokosingi/shingikaitopupage.html</t>
  </si>
  <si>
    <t>食産業振興課</t>
  </si>
  <si>
    <t>北海道立オホーツク圏地域食品加工技術センター指定管理者候補者選定委員会</t>
  </si>
  <si>
    <t>https://www.pref.hokkaido.lg.jp/kz/sss/shkhn/118711.html</t>
  </si>
  <si>
    <t>北海道立十勝圏地域食品加工技術センター指定管理者候補者選定委員会</t>
  </si>
  <si>
    <t>観光振興課</t>
  </si>
  <si>
    <t>北海道観光審議会</t>
  </si>
  <si>
    <t>https://www.pref.hokkaido.lg.jp/kz/kkd/253-shingikai/singikai.html</t>
  </si>
  <si>
    <t>中小企業課</t>
  </si>
  <si>
    <t>北海道中小企業調停審議会</t>
  </si>
  <si>
    <t>必要の都度開催するためＵＲＬを設定していません</t>
  </si>
  <si>
    <t>北海道大規模小売店舗立地審議会</t>
  </si>
  <si>
    <t>https://www.pref.hokkaido.lg.jp/kz/csk/richi/148711.html</t>
  </si>
  <si>
    <t>産業振興課</t>
  </si>
  <si>
    <t>北海道立工業技術センター指定管理者候補者選定委員会</t>
  </si>
  <si>
    <t>指定管理者選定時に開催のため、公開ページなし。（参考）R3年度開催時(https://www.pref.hokkaido.lg.jp/kz/ssg/kogi/r3iinkai.html)</t>
  </si>
  <si>
    <t>雇用労政課</t>
  </si>
  <si>
    <t>北海道労働審議会</t>
  </si>
  <si>
    <t>https://www.pref.hokkaido.lg.jp/kz/rkr/roudousinngikai.html</t>
  </si>
  <si>
    <t>産業人材課</t>
  </si>
  <si>
    <t>https://www.pref.hokkaido.lg.jp/kz/jzi/83463.html</t>
  </si>
  <si>
    <t>農政部03-2_調査表３（附属機関及び常設の懇談会のページのURL）R5調査 (3).xlsx</t>
  </si>
  <si>
    <t>農政部</t>
  </si>
  <si>
    <t>農政課</t>
  </si>
  <si>
    <t>北海道農業・農村振興審議会</t>
  </si>
  <si>
    <t>https://www.pref.hokkaido.lg.jp/ns/nsi/a0002/shingikai/home.html</t>
  </si>
  <si>
    <t>競馬事業室</t>
  </si>
  <si>
    <t>北海道地方競馬運営委員会</t>
  </si>
  <si>
    <t>https://www.pref.hokkaido.lg.jp/ns/kjs/hokkaido-racehorse-committee.html</t>
  </si>
  <si>
    <t>食品政策課</t>
  </si>
  <si>
    <t>北海道食の安全・安心委員会</t>
  </si>
  <si>
    <t>https://www.pref.hokkaido.lg.jp/ns/shs/shokuan/shoku-iinkai2.html</t>
  </si>
  <si>
    <t>農産振興課</t>
  </si>
  <si>
    <t>北海道優良品種認定審議会</t>
  </si>
  <si>
    <t>https://www.pref.hokkaido.lg.jp/ns/nsk/yuryohinsyu_shingikai.html</t>
  </si>
  <si>
    <t>農業経営課</t>
  </si>
  <si>
    <t>北海道農業共済保険審査会</t>
  </si>
  <si>
    <t>03-2_【水林】調査表３（附属機関及び常設の懇談会のページのURL）R5調査.xlsx</t>
  </si>
  <si>
    <t>水産林務部</t>
  </si>
  <si>
    <t>北海道水産業・漁村振興審議会</t>
  </si>
  <si>
    <t>北海道森林審議会</t>
  </si>
  <si>
    <t>https://www.pref.hokkaido.lg.jp/sr/sum/kcs/r-g/r-shingikai/r-shingikai.html</t>
  </si>
  <si>
    <t>森林活用課</t>
  </si>
  <si>
    <t>【建設部】03-2_調査表３（附属機関及び常設の懇談会のページのURL）R5調査.xlsx</t>
  </si>
  <si>
    <t>北海道事業認定審議会</t>
  </si>
  <si>
    <t>必要の都度開催する会議であるため、現在ページが存在しない</t>
  </si>
  <si>
    <t>建設管理課</t>
  </si>
  <si>
    <t>北海道建設工事紛争審査会</t>
  </si>
  <si>
    <t>https://www.pref.hokkaido.lg.jp/kn/ksk/kenjohp/fuzokukikan.html</t>
  </si>
  <si>
    <t>北海道建設業審議会</t>
  </si>
  <si>
    <t>河川砂防課</t>
  </si>
  <si>
    <t>北海道河川審議会</t>
  </si>
  <si>
    <t>都市計画課</t>
  </si>
  <si>
    <t>北海道景観審議会</t>
  </si>
  <si>
    <t>https://www.pref.hokkaido.lg.jp/kn/tki/mdr/keikansingikai.html</t>
  </si>
  <si>
    <t>北海道都市計画審議会</t>
  </si>
  <si>
    <t>https://www.pref.hokkaido.lg.jp/kn/tki/108195.html</t>
  </si>
  <si>
    <t>北海道開発審査会</t>
  </si>
  <si>
    <t>https://www.pref.hokkaido.lg.jp/kn/tki/kaihatusinsakai.html</t>
  </si>
  <si>
    <t>北海道立真駒内公園指定管理者候補者選定委員会</t>
  </si>
  <si>
    <t>北海道立野幌総合運動公園指定管理者候補者選定委員会</t>
  </si>
  <si>
    <t>北海道立宗谷ふれあい公園指定管理者候補者選定委員会</t>
  </si>
  <si>
    <t>北海道立十勝エコロジーパーク指定管理者候補者選定委員会</t>
  </si>
  <si>
    <t>北海道立ゆめの森公園指定管理者候補者選定委員会</t>
  </si>
  <si>
    <t>北海道立道南四季の杜公園指定管理者候補者選定委員会</t>
  </si>
  <si>
    <t>北海道立噴火湾パノラマパーク指定管理者候補者選定委員会</t>
  </si>
  <si>
    <t>北海道立サンピラーパーク指定管理者候補者選定委員会</t>
  </si>
  <si>
    <t>北海道立オホーツク流氷公園指定管理者候補者選定委員会</t>
  </si>
  <si>
    <t>建築指導課</t>
  </si>
  <si>
    <t>北海道建築士審査会</t>
  </si>
  <si>
    <t>北海道建築審査会</t>
  </si>
  <si>
    <t>住宅課</t>
  </si>
  <si>
    <t>北海道住宅対策審議会</t>
  </si>
  <si>
    <t>道営住宅指定管理者候補者選定委員会</t>
  </si>
  <si>
    <t>北海道建築設計者選定審査委員会</t>
  </si>
  <si>
    <t>03-2_【財務指導課】調査表３（附属機関及び常設の懇談会のページのURL）R5調査.xlsx</t>
  </si>
  <si>
    <t>出納局</t>
  </si>
  <si>
    <t>財務指導課</t>
  </si>
  <si>
    <t>北海道特定調達契約等苦情検討委員会</t>
  </si>
  <si>
    <t>https://www.pref.hokkaido.lg.jp/st/kns/kujyou.html</t>
  </si>
  <si>
    <t>03【空知】_調査表３（附属機関及び常設の懇談会のページのURL）R5調査.xlsx</t>
  </si>
  <si>
    <t>北海道岩見沢保健所感染症診査協議会</t>
  </si>
  <si>
    <t>https://www.sorachi.pref.hokkaido.lg.jp/hk/hgc/151798.html</t>
  </si>
  <si>
    <t>滝川地域保健室健康推進課</t>
  </si>
  <si>
    <t>北海道滝川保健所感染症診査協議会</t>
  </si>
  <si>
    <t>https://www.sorachi.pref.hokkaido.lg.jp/hk/tth/02/shinsakai.html</t>
  </si>
  <si>
    <t>保健環境部深川地域保健室健康推進課</t>
  </si>
  <si>
    <t>北海道深川保健所感染症診査協議会</t>
  </si>
  <si>
    <t>空知圏域障がい者が暮らしやすい地域づくり委員会</t>
  </si>
  <si>
    <t>https://www.sorachi.pref.hokkaido.lg.jp/hk/syf/136769.html</t>
  </si>
  <si>
    <t>石狩03-2_調査表３（附属機関及び常設の懇談会のページのURL）R5調査 (2).xlsx</t>
  </si>
  <si>
    <t>https://www.ishikari.pref.hokkaido.lg.jp/hk/hgc/kansensyo-sinsakyogikai.html</t>
  </si>
  <si>
    <t>https://www.ishikari.pref.hokkaido.lg.jp/hk/syf/tiikidukuriiinkai.html</t>
  </si>
  <si>
    <t>03-2_【後志】調査表３（附属機関及び常設の懇談会のページのURL）R5調査.xlsx</t>
  </si>
  <si>
    <t>後志総合振興局</t>
  </si>
  <si>
    <t>健康推進課</t>
  </si>
  <si>
    <t>北海道倶知安保健所及び岩内保健所感染症診査協議会</t>
  </si>
  <si>
    <t>https://www.shiribeshi.pref.hokkaido.lg.jp/hk/hgc/kuchanhokensyokansensyosinsakyougikai.html</t>
  </si>
  <si>
    <t>後志圏域障がい者が暮らしやすい地域づくり委員会</t>
  </si>
  <si>
    <t>https://www.shiribeshi.pref.hokkaido.lg.jp/hk/syf/151312.html</t>
  </si>
  <si>
    <t>【胆振】03-2_調査表３（附属機関及び常設の懇談会のページのURL）R5調査.xlsx</t>
  </si>
  <si>
    <t>保健環境部保健行政室健康推進課</t>
  </si>
  <si>
    <t>北海道室蘭保健所感染症診査協議会</t>
  </si>
  <si>
    <t>https://www.iburi.pref.hokkaido.lg.jp/hk/hgc/154440.html</t>
  </si>
  <si>
    <t>保健環境部苫小牧地域保健室健康推進課</t>
  </si>
  <si>
    <t>北海道苫小牧保健所感染症診査協議会</t>
  </si>
  <si>
    <t>https://www.iburi.pref.hokkaido.lg.jp/hk/tth/kansensyou.html</t>
  </si>
  <si>
    <t>保健環境部社会福祉課</t>
  </si>
  <si>
    <t>胆振圏域障がい者が暮らしやすい地域づくり委員会</t>
  </si>
  <si>
    <t>https://www.iburi.pref.hokkaido.lg.jp/hk/syf/93245.html</t>
  </si>
  <si>
    <t>【日高(附属機関124-125、懇親会)】03-2_調査表３（附属機関及び常設の懇談会のページのURL）R5調査.xlsx</t>
  </si>
  <si>
    <t>日高振興局</t>
  </si>
  <si>
    <t>浦河保健所及び静内保健所感染症診査協議会</t>
  </si>
  <si>
    <t>https://www.hidaka.pref.hokkaido.lg.jp/hk/hgc/kansensyo_sinsakyogikai.html</t>
  </si>
  <si>
    <t>日高圏域障がい者が暮らしやすい地域づくり委員会</t>
  </si>
  <si>
    <t>渡島総合振興局</t>
  </si>
  <si>
    <t>渡島保健所感染症診査協議会</t>
  </si>
  <si>
    <t>https://www.oshima.pref.hokkaido.lg.jp/hk/hgc/hoken.html</t>
  </si>
  <si>
    <t>八雲地域保健室健康推進課</t>
  </si>
  <si>
    <t>北海道八雲保健所感染症診査協議会</t>
  </si>
  <si>
    <t>https://www.oshima.pref.hokkaido.lg.jp/hk/ykh/bukai.html</t>
  </si>
  <si>
    <t>渡島圏域障がい者が暮らしやすい地域づくり委員会</t>
  </si>
  <si>
    <t>https://www.oshima.pref.hokkaido.lg.jp/hk/syf/136672.html</t>
  </si>
  <si>
    <t>檜山振興局</t>
    <rPh sb="0" eb="5">
      <t>ヒ</t>
    </rPh>
    <phoneticPr fontId="31"/>
  </si>
  <si>
    <t>保健行政室健康推進課</t>
    <rPh sb="0" eb="5">
      <t>ホ</t>
    </rPh>
    <rPh sb="5" eb="7">
      <t>ケンコウ</t>
    </rPh>
    <rPh sb="7" eb="10">
      <t>スイシンカ</t>
    </rPh>
    <phoneticPr fontId="31"/>
  </si>
  <si>
    <t>北海道江差保健所感染症診査協議会</t>
    <rPh sb="0" eb="3">
      <t>ホッカイドウ</t>
    </rPh>
    <rPh sb="3" eb="5">
      <t>エサシ</t>
    </rPh>
    <rPh sb="5" eb="8">
      <t>ホケンショ</t>
    </rPh>
    <rPh sb="8" eb="11">
      <t>カンセンショウ</t>
    </rPh>
    <rPh sb="11" eb="13">
      <t>シンサ</t>
    </rPh>
    <rPh sb="13" eb="16">
      <t>キョウギカイ</t>
    </rPh>
    <phoneticPr fontId="31"/>
  </si>
  <si>
    <t>https://www.hiyama.pref.hokkaido.lg.jp/hk/hgc/a0006/b0010/</t>
  </si>
  <si>
    <t>檜山振興局</t>
    <rPh sb="0" eb="2">
      <t>ヒヤマ</t>
    </rPh>
    <rPh sb="2" eb="5">
      <t>シンコウキョク</t>
    </rPh>
    <phoneticPr fontId="30"/>
  </si>
  <si>
    <t>社会福祉課</t>
    <rPh sb="0" eb="2">
      <t>シャカイ</t>
    </rPh>
    <rPh sb="2" eb="5">
      <t>フクシカ</t>
    </rPh>
    <phoneticPr fontId="30"/>
  </si>
  <si>
    <t>檜山圏域障がい者が暮らしやすい地域づくり委員会</t>
    <rPh sb="0" eb="2">
      <t>ヒヤマ</t>
    </rPh>
    <rPh sb="2" eb="4">
      <t>ケンイキ</t>
    </rPh>
    <rPh sb="4" eb="5">
      <t>ショウ</t>
    </rPh>
    <rPh sb="7" eb="8">
      <t>シャ</t>
    </rPh>
    <rPh sb="9" eb="10">
      <t>ク</t>
    </rPh>
    <rPh sb="15" eb="17">
      <t>チイキ</t>
    </rPh>
    <rPh sb="20" eb="23">
      <t>イインカイ</t>
    </rPh>
    <phoneticPr fontId="30"/>
  </si>
  <si>
    <t>https://www.hiyama.pref.hokkaido.lg.jp/hk/syf/89967.html</t>
  </si>
  <si>
    <t>【上川】03-2_調査表３（附属機関及び常設の懇談会のページのURL）R5調査.xlsx</t>
  </si>
  <si>
    <t>上川総合振興局</t>
  </si>
  <si>
    <t>保健行政室
健康推進課</t>
  </si>
  <si>
    <t>北海道上川保健所感染症診査協議会</t>
  </si>
  <si>
    <t>https://www.kamikawa.pref.hokkaido.lg.jp/hk/hgc/council.html</t>
  </si>
  <si>
    <t>名寄地域保健室健康推進課</t>
  </si>
  <si>
    <t>名寄保健所感染症診査協議会</t>
  </si>
  <si>
    <t>https://www.kamikawa.pref.hokkaido.lg.jp/hk/nth/kakupage/kansensyousinsakyougikai.html</t>
  </si>
  <si>
    <t>富良野地域保健室健康推進課</t>
  </si>
  <si>
    <t>北海道富良野保健所感染症診査協議会</t>
  </si>
  <si>
    <t>https://www.kamikawa.pref.hokkaido.lg.jp/hk/fth/82908.html</t>
  </si>
  <si>
    <t>上川総合振興局</t>
    <rPh sb="0" eb="2">
      <t>カミカワ</t>
    </rPh>
    <rPh sb="2" eb="4">
      <t>ソウゴウ</t>
    </rPh>
    <rPh sb="4" eb="7">
      <t>シンコウキョク</t>
    </rPh>
    <phoneticPr fontId="31"/>
  </si>
  <si>
    <t>社会福祉課</t>
    <rPh sb="0" eb="2">
      <t>シャカイ</t>
    </rPh>
    <rPh sb="2" eb="5">
      <t>フクシカ</t>
    </rPh>
    <phoneticPr fontId="31"/>
  </si>
  <si>
    <t>上川圏域障がい者が暮らしやすい地域づくり委員会</t>
    <rPh sb="0" eb="2">
      <t>カミカワ</t>
    </rPh>
    <rPh sb="2" eb="4">
      <t>ケンイキ</t>
    </rPh>
    <rPh sb="4" eb="5">
      <t>ショウ</t>
    </rPh>
    <rPh sb="7" eb="8">
      <t>シャ</t>
    </rPh>
    <rPh sb="9" eb="10">
      <t>ク</t>
    </rPh>
    <rPh sb="15" eb="17">
      <t>チイキ</t>
    </rPh>
    <rPh sb="20" eb="23">
      <t>イインカイ</t>
    </rPh>
    <phoneticPr fontId="31"/>
  </si>
  <si>
    <t>【留萌】03-2_調査表３（附属機関及び常設の懇談会のページのURL）R5調査.xlsx</t>
  </si>
  <si>
    <t>留萌振興局</t>
  </si>
  <si>
    <t>北海道留萌保健所感染症診査協議会</t>
  </si>
  <si>
    <t>https://www.rumoi.pref.hokkaido.lg.jp/hk/hgc/kansensyou/sinsakyougikai/</t>
  </si>
  <si>
    <t>留萌圏域障がい者が暮らしやすい地域づくり委員会</t>
  </si>
  <si>
    <t>https://www.rumoi.pref.hokkaido.lg.jp/hk/syf/26hyougumi.html</t>
  </si>
  <si>
    <t>そうや03_調査表３（附属機関及び常設の懇談会のページのURL）R5調査 (2).xlsx</t>
  </si>
  <si>
    <t>北海道稚内保健所感染症診査協議会</t>
  </si>
  <si>
    <t>https://www.souya.pref.hokkaido.lg.jp/hk/hgc/hoken/fuzoku.html</t>
  </si>
  <si>
    <t>https://www.souya.pref.hokkaido.lg.jp/hk/syf/iinnkai.html</t>
  </si>
  <si>
    <t>【オホ】03-2_調査表３（附属機関及び常設の懇談会のページのURL）R5調査.xlsx</t>
  </si>
  <si>
    <t>オホーツク総合振興局</t>
  </si>
  <si>
    <t>北見地域保健室健康推進課</t>
  </si>
  <si>
    <t>https://www.okhotsk.pref.hokkaido.lg.jp/hk/kth/140207.html</t>
  </si>
  <si>
    <t>紋別地域保健室健康推進課</t>
  </si>
  <si>
    <t>紋別保健所感染症診査協議会</t>
  </si>
  <si>
    <t>https://www.okhotsk.pref.hokkaido.lg.jp/hk/mth/142760.html</t>
  </si>
  <si>
    <t>オホーツク圏域障がい者が暮らしやすい地域づくり委員会</t>
  </si>
  <si>
    <t>https://www.okhotsk.pref.hokkaido.lg.jp/hk/syf/chiikizukuri.html</t>
  </si>
  <si>
    <t>十勝03_調査表３（附属機関及び常設の懇談会のページのURL）R5調査.xlsx</t>
  </si>
  <si>
    <t>十勝総合振興局</t>
  </si>
  <si>
    <t>帯広保健所感染症診査協議会</t>
  </si>
  <si>
    <t>必要の都度開催のため、現在公表ページなし</t>
  </si>
  <si>
    <t>十勝圏域障がい者が暮らしやすい地域づくり委員会</t>
  </si>
  <si>
    <t>https://www.tokachi.pref.hokkaido.lg.jp/hk/syf/146796.html</t>
  </si>
  <si>
    <t>必要の都度会議を開催し、その都度十勝総合振興局社会福祉課HPにて結果を報告している</t>
  </si>
  <si>
    <t>03【釧路】調査表３（附属機関及び常設の懇談会のページのURL）R5調査.xlsx</t>
  </si>
  <si>
    <t>釧路総合振興局</t>
  </si>
  <si>
    <t>北海道釧路保健所感染症診査協議会</t>
  </si>
  <si>
    <t>個人情報を審議するため非公開</t>
  </si>
  <si>
    <t>釧路圏域障がい者が暮らしやすい地域づくり委員会</t>
  </si>
  <si>
    <t>https://www.kushiro.pref.hokkaido.lg.jp/hk/syf/kushirotiikidukuriiinnkai.html</t>
  </si>
  <si>
    <t>根室09_（保健行政室）03-2_調査表３（附属機関及び常設の懇談会のページのURL）R5調査.xlsx</t>
  </si>
  <si>
    <t>根室振興局</t>
  </si>
  <si>
    <t>根室保健所及び中標津保健所感染症診査協議会</t>
  </si>
  <si>
    <t>-</t>
  </si>
  <si>
    <t>提出データの間違い?</t>
    <rPh sb="0" eb="2">
      <t>テイシュツ</t>
    </rPh>
    <rPh sb="6" eb="8">
      <t>マチガ</t>
    </rPh>
    <phoneticPr fontId="23"/>
  </si>
  <si>
    <t>Column9</t>
  </si>
  <si>
    <t>懇談会の名称</t>
  </si>
  <si>
    <t>https://www.nemuro.pref.hokkaido.lg.jp/ts/hrt/kyougikai.html</t>
  </si>
  <si>
    <t>政策局参事</t>
  </si>
  <si>
    <t>北海道新型コロナウイルス感染症対策有識者会議</t>
  </si>
  <si>
    <t>https://www.pref.hokkaido.lg.jp/covid-19/yuusikishakaigi.html</t>
  </si>
  <si>
    <t>地域戦略課</t>
  </si>
  <si>
    <t>https://www.pref.hokkaido.lg.jp/ss/csr/a0006/b0003/</t>
  </si>
  <si>
    <t>北海道PCB廃棄物処理事業監視円卓会議</t>
  </si>
  <si>
    <t>https://www.pref.hokkaido.lg.jp/ks/jss/recycle_2/pcb/entaku/entaku.html</t>
  </si>
  <si>
    <t>会議資料及び議事録は、当該会議の共同設置者である室蘭市のwebページで公開（左記ページには、室蘭市ページへのリンクを掲載）</t>
  </si>
  <si>
    <t>野生動物対策課</t>
  </si>
  <si>
    <t>北海道ヒグマ保護管理検討会</t>
  </si>
  <si>
    <t>https://www.pref.hokkaido.lg.jp/ks/skn/higuma/kentoukai.html</t>
  </si>
  <si>
    <t>北海道アザラシ管理検討会</t>
  </si>
  <si>
    <t>https://www.pref.hokkaido.lg.jp/ks/skn/yasei/azarashi/kanri.html</t>
  </si>
  <si>
    <t>自然環境課</t>
  </si>
  <si>
    <t>https://www.pref.hokkaido.lg.jp/ks/skn/aigo/suisinkyougikai.html</t>
  </si>
  <si>
    <t>エゾシカ対策有識者会議</t>
  </si>
  <si>
    <t>https://www.pref.hokkaido.lg.jp/ks/skn/est/ht/R3yuushikishakaigi.html</t>
  </si>
  <si>
    <t>URLに「R3」と入っているが、最新情報（R4分）を掲載</t>
  </si>
  <si>
    <t>北海道総合保健医療協議会</t>
  </si>
  <si>
    <t>https://www.pref.hokkaido.lg.jp/hf/sum/hoso/home/fuzokukikan/116078.html</t>
  </si>
  <si>
    <t>道民の健康づくり推進協議会</t>
  </si>
  <si>
    <t>北海道ウイルス性肝炎進行防止対策協議会</t>
  </si>
  <si>
    <t>北海道橋本病重症患者対策協議会</t>
  </si>
  <si>
    <t>北海道先天性血液凝固因子障害等対策協議会</t>
  </si>
  <si>
    <t>北海道肝炎対策協議会</t>
  </si>
  <si>
    <t>https://www.pref.hokkaido.lg.jp/hf/kst/112446.html</t>
  </si>
  <si>
    <t>北海道感染症危機管理対策協議会</t>
  </si>
  <si>
    <t>https://www.pref.hokkaido.lg.jp/hf/kst/kak/kansensyoukikikanrikyougikai.html</t>
  </si>
  <si>
    <t>感染症流行調査専門会議</t>
  </si>
  <si>
    <t>北海道麻しん風しん対策専門委員会</t>
  </si>
  <si>
    <t>新型コロナウイルス感染症対策専門会議</t>
  </si>
  <si>
    <t>https://www.pref.hokkaido.lg.jp/hf/kst/coronasenmonkaigi.html</t>
  </si>
  <si>
    <t>北海道精神科救急医療体制連絡調整委員会</t>
  </si>
  <si>
    <t>https://www.pref.hokkaido.lg.jp/hf/shf/154432.html</t>
  </si>
  <si>
    <t>北海道HTLV-1母子感染対策協議会</t>
  </si>
  <si>
    <t>技術普及課</t>
  </si>
  <si>
    <t>北海道農業改良普及推進協議会</t>
  </si>
  <si>
    <t>必要の都度開催する会議であって、令和４年度は開催実績がないためページが存在しない。</t>
  </si>
  <si>
    <t>農村設計課</t>
  </si>
  <si>
    <t>北海道中山間ふるさと・水と土保全対策委員会</t>
  </si>
  <si>
    <t>https://www.pref.hokkaido.lg.jp/ns/ski/2_kannri/furumizu/iinkai/furumizuiinnkaigijiroku.html</t>
  </si>
  <si>
    <t>漁業管理課</t>
  </si>
  <si>
    <t>北海道海面利用協議会</t>
  </si>
  <si>
    <t>https://www.pref.hokkaido.lg.jp/sr/ggk/ggs/new/kyougikai.html</t>
  </si>
  <si>
    <t>水産振興課</t>
  </si>
  <si>
    <t>北海道栽培漁業推進協議会</t>
  </si>
  <si>
    <t>北海道建設部建築局総合評価検討会</t>
  </si>
  <si>
    <t>https://www.pref.hokkaido.lg.jp/kn/kkr/kentoukai.html</t>
  </si>
  <si>
    <t>空知総合振興局
(保健福祉部)</t>
  </si>
  <si>
    <t>保健行政室企画総務課
（地域医療課）</t>
  </si>
  <si>
    <t>南空知保健医療福祉圏域連携推進会議</t>
  </si>
  <si>
    <t>必要の都度開催する会議であるため</t>
  </si>
  <si>
    <t>保健環境部保健行政室企画総務課（地域保健課）</t>
  </si>
  <si>
    <t>南空知地域・職域連携推進連絡会</t>
  </si>
  <si>
    <t>保健環境部滝川地域保健室企画総務課（地域保健課）</t>
  </si>
  <si>
    <t>中空知圏域地域・職域連携推進連絡会</t>
  </si>
  <si>
    <t>深川地域保健室企画総務課（地域保健課）</t>
  </si>
  <si>
    <t>北空知圏域地域・職域連携推進連絡会</t>
  </si>
  <si>
    <t>保健行政室健康推進課
（障がい者保健福祉課）</t>
  </si>
  <si>
    <t>精神科救急医療体制整備事業道央（空知）ブロック調整会議</t>
  </si>
  <si>
    <t>滝川地域保健室
（総務課）</t>
  </si>
  <si>
    <t>中空知保健医療福祉圏域連携推進会議</t>
  </si>
  <si>
    <t>https://www.sorachi.pref.hokkaido.lg.jp/hk/tth/01/iryoukeikaku.html</t>
  </si>
  <si>
    <t>深川地域保健室企画総務課（地域医療課）</t>
  </si>
  <si>
    <t>北空知保健医療福祉圏域連携推進会議（北空知圏域地域医療構想調整会議）</t>
  </si>
  <si>
    <t>空知総合振興局
（建設部）</t>
  </si>
  <si>
    <t>札幌建設管理部地域調整課（建設管理課）</t>
  </si>
  <si>
    <t>札幌建設管理部総合評価検討会</t>
  </si>
  <si>
    <t>・入札に関する情報のため、公開することにより、公正・円滑な入札執行を困難にする。
・技術提案は、企業固有の生産技術上のノウハウ又は営業上の事項に属する。</t>
  </si>
  <si>
    <t>保健環境部保健行政室企画総務課（医療薬務課）</t>
  </si>
  <si>
    <t>道央・岩見沢地方医療安全推進協議会</t>
  </si>
  <si>
    <t>空知総合振興局
（農政部）</t>
  </si>
  <si>
    <t>産業振興部整備課
（事業調整課）</t>
  </si>
  <si>
    <t>空知総合振興局産業振興部総合評価検討会</t>
  </si>
  <si>
    <t xml:space="preserve">空知総合振興局
</t>
  </si>
  <si>
    <t>森林室
（森林整備課）</t>
  </si>
  <si>
    <t>空知総合振興局森林室総合評価検討会</t>
  </si>
  <si>
    <t>石狩振興局
（保健福祉部）</t>
  </si>
  <si>
    <t>札幌圏保健医療福祉圏域連携推進会議</t>
  </si>
  <si>
    <t>https://www.ishikari.pref.hokkaido.lg.jp/hk/hgc/kouso/2_renkeisuisin.html</t>
  </si>
  <si>
    <t>札幌圏域地域医療構想調整会議</t>
  </si>
  <si>
    <t>https://www.ishikari.pref.hokkaido.lg.jp/hk/hgc/kouso/1_kaigikekka.html</t>
  </si>
  <si>
    <t>保健行政室企画総務課　
（地域保健課）</t>
  </si>
  <si>
    <t>札幌圏域地域・職域連携推進連絡会</t>
  </si>
  <si>
    <t>必要に応じ開催するため、現在ページは存在しません。</t>
  </si>
  <si>
    <t>精神科救急医療体制道央（札幌・後志）ブロック調整会議</t>
  </si>
  <si>
    <t>石狩振興局
（水産林務部）</t>
  </si>
  <si>
    <t>水産課　　　　　　
（水産経営課）</t>
  </si>
  <si>
    <t>石狩振興局管内沿岸漁業改善資金運営協議会</t>
  </si>
  <si>
    <t>必要の都度開催する会議であり、現在ページが存在しない。</t>
  </si>
  <si>
    <t>石狩振興局
（農政部）</t>
  </si>
  <si>
    <t>調整課　　　　　　
（事業調整課）</t>
  </si>
  <si>
    <t>石狩振興局産業振興部総合評価検討会</t>
  </si>
  <si>
    <t>https://www.ishikari.pref.hokkaido.lg.jp/ss/csi/nnkouji-keiyakutop.html</t>
  </si>
  <si>
    <t>後志総合振興局
（保健福祉部）</t>
  </si>
  <si>
    <t>後志保健医療福祉圏域連携推進会議</t>
  </si>
  <si>
    <t>https://www.shiribeshi.pref.hokkaido.lg.jp/hk/hgc/75566.htm</t>
  </si>
  <si>
    <t>https://www.shiribeshi.pref.hokkaido.lg.jp/hk/hgc/iryoukousou.html</t>
  </si>
  <si>
    <t>後志地域・職域連携推進連絡会</t>
  </si>
  <si>
    <t>必要の都度開催する会議のため、現在ページが存在しない。</t>
  </si>
  <si>
    <t>後志総合振興局
（水産林務部）</t>
  </si>
  <si>
    <t>石狩・後志地区海面利用協議会</t>
  </si>
  <si>
    <t>https://www.shiribeshi.pref.hokkaido.lg.jp/ss/sis/isikarisiribesitikukaimenriyoukyougikai.html</t>
  </si>
  <si>
    <t>産業振興部水産課
（水産経営課）</t>
  </si>
  <si>
    <t>後志総合振興局管内沿岸漁業改善資金運営協議会</t>
  </si>
  <si>
    <t>後志総合振興局
（農政部）</t>
  </si>
  <si>
    <t>農村振興課
（事業調整課）</t>
  </si>
  <si>
    <t>後志総合振興局産業振興部総合評価検討会</t>
  </si>
  <si>
    <t>https://www.shiribeshi.pref.hokkaido.lg.jp/ss/nss/152493.html</t>
  </si>
  <si>
    <t>後志総合振興局森林室総合評価検討会</t>
  </si>
  <si>
    <t>後志総合振興局
（建設部）</t>
  </si>
  <si>
    <t>小樽建設管理部地域調整課（建設管理課）</t>
  </si>
  <si>
    <t>小樽建設管理部総合評価検討会</t>
  </si>
  <si>
    <t>胆振総合振興局
（保健福祉部）</t>
  </si>
  <si>
    <t>西胆振保健医療福祉圏域連携推進会議</t>
  </si>
  <si>
    <t>西胆振区域地域医療構想調整会議</t>
  </si>
  <si>
    <t>西胆振地域保健・職域保健連携推進連絡会議</t>
  </si>
  <si>
    <t>再開に向けて、委員調整中のため</t>
  </si>
  <si>
    <t>苫小牧地域保健室
（地域医療課）</t>
  </si>
  <si>
    <t>東胆振保健医療福祉圏域連携推進会議</t>
  </si>
  <si>
    <t>東胆振圏域地域医療構想調整会議</t>
  </si>
  <si>
    <t>https://www.iburi.pref.hokkaido.lg.jp/hk/tth/tiikiiryoukousou.html</t>
  </si>
  <si>
    <t>苫小牧地域保健室企画総務課（地域保健課）</t>
  </si>
  <si>
    <t>東胆振圏域地域・職域連携推進連絡会</t>
  </si>
  <si>
    <t>https://www.iburi.pref.hokkaido.lg.jp/hk/tth/</t>
  </si>
  <si>
    <t>https://www.iburi.pref.hokkaido.lg.jp/hk/hgc/154538.html</t>
  </si>
  <si>
    <t>胆振総合振興局
（水産林務部）</t>
  </si>
  <si>
    <t>胆振地区海面利用協議会</t>
  </si>
  <si>
    <t>水産課
（水産経営課）</t>
  </si>
  <si>
    <t>胆振管内沿岸漁業改善資金運営協議会</t>
  </si>
  <si>
    <t>苫小牧地域保健室企画総務課（医務薬務課）</t>
  </si>
  <si>
    <t>苫小牧地方医療安全推進協議会</t>
  </si>
  <si>
    <t>胆振総合振興局
（農政部）</t>
  </si>
  <si>
    <t>胆振総合振興局産業振興部総合評価検討会</t>
  </si>
  <si>
    <t>胆振総合振興局
（建設部）</t>
  </si>
  <si>
    <t>室蘭建設管理部地域調整課（建設管理課）</t>
  </si>
  <si>
    <t>室蘭建設管理部総合評価検討会</t>
  </si>
  <si>
    <t>今年度公開に向けて準備中のため</t>
  </si>
  <si>
    <t>日高振興局
（保健福祉部）</t>
  </si>
  <si>
    <t>保健行政室
（地域保健課）</t>
  </si>
  <si>
    <t>日高保健医療福祉圏域連携推進会議</t>
  </si>
  <si>
    <t>日高圏域地域医療構想調整会議</t>
  </si>
  <si>
    <t>https://www.hidaka.pref.hokkaido.lg.jp/hk/sth/140618.html</t>
  </si>
  <si>
    <t>日高圏域地域・職域連携推進連絡会</t>
  </si>
  <si>
    <t>日高振興局
（水産林務部）</t>
  </si>
  <si>
    <t>日高地区海面利用協議会</t>
  </si>
  <si>
    <t>必要の都度開催する会議であることからページは存在しない。</t>
  </si>
  <si>
    <t>日高振興局管内沿岸漁業改善資金運営協議会</t>
  </si>
  <si>
    <t>不明（昭和５４年以降）</t>
  </si>
  <si>
    <t>日高振興局
（農政部）</t>
  </si>
  <si>
    <t>日高振興局総合評価検討会</t>
  </si>
  <si>
    <t>https://www.hidaka.pref.hokkaido.lg.jp/ss/nss/153724.html</t>
  </si>
  <si>
    <t>南渡島圏域地域医療構想調整会議</t>
  </si>
  <si>
    <t>南渡島地域・職域連携推進連絡会</t>
  </si>
  <si>
    <t>八雲地域保健室企画総務課（地域保健課）</t>
  </si>
  <si>
    <t>北渡島檜山地域・職域連携推進連絡会</t>
  </si>
  <si>
    <t>なし</t>
  </si>
  <si>
    <t>生活習慣病専門部会と合同開催で、非公開情報が含まれているため未掲載</t>
  </si>
  <si>
    <t>八雲地域保健室企画総務課（地域医療課）</t>
  </si>
  <si>
    <t>北渡島檜山保健医療福祉圏域連携推進会議　地域医療構想調整会議</t>
  </si>
  <si>
    <t>https://www.oshima.pref.hokkaido.lg.jp/hk/ykh/chiikiiryoukousou.html</t>
  </si>
  <si>
    <t>保健行政室企画総務課
（医務薬務課）</t>
  </si>
  <si>
    <t>渡島地方医療安全推進協議会</t>
  </si>
  <si>
    <t>https://www.oshima.pref.hokkaido.lg.jp/hk/hgc/yakumu.html</t>
  </si>
  <si>
    <t>保健行政室
（障がい者保健福祉課）</t>
  </si>
  <si>
    <t>精神科救急医療体制道南ブロック調整会議</t>
  </si>
  <si>
    <t>https://www.oshima.pref.hokkaido.lg.jp/hk/hgc/hoken2.html</t>
  </si>
  <si>
    <t>保健行政室健康推進課
(地域医療課）</t>
  </si>
  <si>
    <t>南渡島保健医療福祉圏域連携推進会議</t>
  </si>
  <si>
    <t>https://www.oshima.pref.hokkaido.lg.jp/hk/hgc/shukan1.html</t>
  </si>
  <si>
    <t>渡島地区海面利用協議会</t>
  </si>
  <si>
    <t>専門的事項が多く含まれているため未掲載</t>
  </si>
  <si>
    <t>水産課　　　　　　　　　（水産経営課）</t>
  </si>
  <si>
    <t>渡島総合振興局管内沿岸漁業改善資金運営協議会</t>
  </si>
  <si>
    <t>個人情報が多く含まれているため未掲載</t>
  </si>
  <si>
    <t>渡島総合振興局
（農政部）</t>
  </si>
  <si>
    <t>農村振興課　　　　　　　　　（事業調整課）</t>
  </si>
  <si>
    <t>渡島総合振興局産業振興部総合評価検討会</t>
  </si>
  <si>
    <t>近日中公開予定</t>
  </si>
  <si>
    <t>東部森林室森林整備課
（総務課）</t>
  </si>
  <si>
    <t>渡島総合振興局東部森林室総合評価検討会</t>
  </si>
  <si>
    <t>必要の都度開催のため</t>
  </si>
  <si>
    <t>西部森林室管理課
（総務課）</t>
  </si>
  <si>
    <t>渡島総合振興局西部森林室総合評価検討会</t>
  </si>
  <si>
    <t>渡島総合振興局
（建設部）</t>
  </si>
  <si>
    <t>函館建設管理部地域調整課（建設管理課）</t>
  </si>
  <si>
    <t>函館建設管理部総合評価検討会</t>
  </si>
  <si>
    <t>入札に関する情報のため、公表することにより公正・円滑な入札執行等に支障が出ることが懸念されるため</t>
  </si>
  <si>
    <t>上川中部圏域地域医療構想調整会議</t>
  </si>
  <si>
    <t>https://www.kamikawa.pref.hokkaido.lg.jp/hk/hgc/tiikiiryoukousou.html</t>
  </si>
  <si>
    <t>保健行政室企画総務課(地域保健課)</t>
  </si>
  <si>
    <t>上川中部圏域地域・職域連携推進連絡会</t>
  </si>
  <si>
    <t>会議未開催のため現在ページなし</t>
  </si>
  <si>
    <t>保健行政室健康推進課
(障がい者保健福祉課）</t>
  </si>
  <si>
    <t>精神科救急医療体制道北ブロック調整会議</t>
  </si>
  <si>
    <t>道北地方医療安全推進協議会</t>
  </si>
  <si>
    <t>保健行政室企画総務課
(総務課)</t>
  </si>
  <si>
    <t>上川中部保健医療福祉圏域連携推進会議</t>
  </si>
  <si>
    <t>https://www.kamikawa.pref.hokkaido.lg.jp/hk/hgc/renkeisuishinkaigi.html</t>
  </si>
  <si>
    <t>名寄地域保健室
（地域医療課）</t>
  </si>
  <si>
    <t>上川北部区域地域医療構想調整会議</t>
  </si>
  <si>
    <t>https://www.kamikawa.pref.hokkaido.lg.jp/hk/nth/kamikawahokubu_tiikiiryoukousou.html</t>
  </si>
  <si>
    <t>名寄地域保健室
（地域保健課）</t>
  </si>
  <si>
    <t>上川北部圏域地域・職域連携推進連絡会</t>
  </si>
  <si>
    <t>https://www.kamikawa.pref.hokkaido.lg.jp/hk/nth/kakupage/tiikisyokuiki.html</t>
  </si>
  <si>
    <t>上川総合振興局
（保健福祉部）</t>
  </si>
  <si>
    <t>名寄地域保健室
（総務課）</t>
  </si>
  <si>
    <t>上川北部保健医療福祉圏域連携推進会議</t>
  </si>
  <si>
    <t>https://www.kamikawa.pref.hokkaido.lg.jp/hk/nth/140028.html</t>
  </si>
  <si>
    <t>https://www.kamikawa.pref.hokkaido.lg.jp/hk/fth/129314.html</t>
  </si>
  <si>
    <t>富良野圏域地域・職域連携推進連絡会</t>
  </si>
  <si>
    <t>必要の都度開催する会議であるためページが存在しない</t>
  </si>
  <si>
    <t>富良野保健医療福祉圏域連携推進会議</t>
  </si>
  <si>
    <t>上川総合振興局
（農政部）</t>
  </si>
  <si>
    <t>調整課
(事業調整課)</t>
  </si>
  <si>
    <t>上川総合振興局産業振興部総合評価検討会</t>
  </si>
  <si>
    <t>https://www.idc.e-harp.jp/Public/PortalWeb/PublicHomeInit.do</t>
  </si>
  <si>
    <t>上川総合振興局
（建設部）</t>
  </si>
  <si>
    <t>旭川建設管理部地域調整課（建設管理課）</t>
  </si>
  <si>
    <t>旭川建設管理部総合評価検討会</t>
  </si>
  <si>
    <t>上川総合振興局
（水産林務部）</t>
  </si>
  <si>
    <t>北部森林室森林整備課
（総務課）</t>
  </si>
  <si>
    <t>上川総合振興局北部森林室総合評価検討会</t>
  </si>
  <si>
    <t>留萌振興局
（保健福祉部）</t>
  </si>
  <si>
    <t>企画総務課
（地域医療課）</t>
  </si>
  <si>
    <t>留萌保健医療福祉圏域連携推進会議</t>
  </si>
  <si>
    <t>https://www.rumoi.pref.hokkaido.lg.jp/hk/hgc/renkeisuisin/</t>
  </si>
  <si>
    <t>留萌区域地域医療構想調整会議</t>
  </si>
  <si>
    <t>https://www.rumoi.pref.hokkaido.lg.jp/hk/hgc/tiikiiryoukousou/</t>
  </si>
  <si>
    <t>企画総務課
(地域保健課)</t>
  </si>
  <si>
    <t>留萌圏域地域・職域連携推進連絡会</t>
  </si>
  <si>
    <t>https://www.rumoi.pref.hokkaido.lg.jp/hk/hgc/rumoitiikishokuikirenkei.html</t>
  </si>
  <si>
    <t>留萌振興局
（水産林務部）</t>
  </si>
  <si>
    <t>留萌地区海面利用協議会</t>
  </si>
  <si>
    <t>改選手続き中のため</t>
  </si>
  <si>
    <t>留萌振興局管内沿岸漁業改善資金運営協議会</t>
  </si>
  <si>
    <t>留萌振興局
（農政部）</t>
  </si>
  <si>
    <t>留萌振興局総合評価検討会</t>
  </si>
  <si>
    <t>留萌振興局
（建設部）</t>
  </si>
  <si>
    <t>留萌建設管理部地域調整課（建設管理課）</t>
  </si>
  <si>
    <t>留萌建設管理部総合評価検討会</t>
  </si>
  <si>
    <t>宗谷総合振興局
(保健福祉部)</t>
  </si>
  <si>
    <t>宗谷保健医療福祉圏域連携推進会議</t>
  </si>
  <si>
    <t>https://www.souya.pref.hokkaido.lg.jp/hk/hgc/a0001/kenikikaigi/</t>
  </si>
  <si>
    <t>宗谷総合振興局
（農政部）</t>
  </si>
  <si>
    <t>産業振興部農村振興課
（事業調整課）</t>
  </si>
  <si>
    <t>宗谷総合振興局産業振興部総合評価検討会</t>
  </si>
  <si>
    <t>https://www.souya.pref.hokkaido.lg.jp/ss/nss/sougouhyouka.html</t>
  </si>
  <si>
    <t>オホーツク総合振興局（保健福祉部）</t>
  </si>
  <si>
    <t>保健環境部北見地域保健室（障がい者保健福祉課）</t>
  </si>
  <si>
    <t>https://www.okhotsk.pref.hokkaido.lg.jp/hk/kth/seishinnkakyuukyuu.html</t>
  </si>
  <si>
    <t>北見地域保健室
（地域医療課）</t>
  </si>
  <si>
    <t>北網圏域地域医療構想調整会議</t>
  </si>
  <si>
    <t>https://www.okhotsk.pref.hokkaido.lg.jp/hk/kth/tiikiiryoukousoutyouseikaigi.html</t>
  </si>
  <si>
    <t>北見地域保健室
（地域保健課）</t>
  </si>
  <si>
    <t>北網圏域　地域保健・職域保健　連携推進連絡会</t>
  </si>
  <si>
    <t>https://www.okhotsk.pref.hokkaido.lg.jp/hk/kth/a0002/b0010/</t>
  </si>
  <si>
    <t>紋別地域保健室企画総務課（地域医療課）</t>
  </si>
  <si>
    <t>遠紋保健医療福祉圏域連携推進会議</t>
  </si>
  <si>
    <t>https://www.okhotsk.pref.hokkaido.lg.jp/hk/mth/kikakusoumu/tiikiiryoukousou/</t>
  </si>
  <si>
    <t>紋別地域保健室
（地域医療課）</t>
  </si>
  <si>
    <t>遠紋圏域地域医療構想調整会議</t>
  </si>
  <si>
    <t>紋別地域保健室企画総務課（地域保健課）</t>
  </si>
  <si>
    <t>遠紋圏域地域・職域連携推進連絡会</t>
  </si>
  <si>
    <t>https://www.okhotsk.pref.hokkaido.lg.jp/hk/mth/</t>
  </si>
  <si>
    <t>オホーツク総合振興局（水産林務部）</t>
  </si>
  <si>
    <t>オホーツク地区海面利用協議会</t>
  </si>
  <si>
    <t>https://www.okhotsk.pref.hokkaido.lg.jp/ss/sis/okh-gyogyoukannri.html</t>
  </si>
  <si>
    <t>オホーツク総合振興局管内沿岸漁業改善資金運営協議会</t>
  </si>
  <si>
    <t>必要の都度開催であること、非公開であるため、URLは設定していない</t>
  </si>
  <si>
    <t>オホーツク総合振興局（建設部）</t>
  </si>
  <si>
    <t>網走建設管理部地域調整課（建設管理課）</t>
  </si>
  <si>
    <t>網走建設管理部総合評価検討会</t>
  </si>
  <si>
    <t>オホーツク総合振興局(水産林務部)</t>
  </si>
  <si>
    <t>オホーツク総合振興局東部森林室総合評価検討会</t>
  </si>
  <si>
    <t>オホーツク総合振興局（農政部）</t>
  </si>
  <si>
    <t>オホーツク総合振興局産業振興部総合評価検討会</t>
  </si>
  <si>
    <t>https://www.okhotsk.pref.hokkaido.lg.jp/ss/csi/sougouhyoukakentoukai.html</t>
  </si>
  <si>
    <t>西部森林室森林整備課
（総務課）</t>
  </si>
  <si>
    <t>オホーツク総合振興局西部森林室総合評価検討会</t>
  </si>
  <si>
    <t>保健環境部北見地域保健室（総務課）</t>
  </si>
  <si>
    <t>北網保健医療福祉圏域連携推進会議</t>
  </si>
  <si>
    <t>https://www.okhotsk.pref.hokkaido.lg.jp/hk/kth/90861.html</t>
  </si>
  <si>
    <t>保健環境部北見地域保健室企画総務課（医務薬務課）</t>
  </si>
  <si>
    <t>北見地方医療安全推進協議会</t>
  </si>
  <si>
    <t>十勝総合振興局
（保健福祉部）</t>
  </si>
  <si>
    <t>十勝医療福祉圏域連携推進会議</t>
  </si>
  <si>
    <t>https://www.tokachi.pref.hokkaido.lg.jp/hk/hgc/iryoukeikaku/suishinhoushin.html</t>
  </si>
  <si>
    <t>十勝圏域地域医療構想調整会議</t>
  </si>
  <si>
    <t>https://www.tokachi.pref.hokkaido.lg.jp/hk/hgc/iryoukeikaku/152592.html</t>
  </si>
  <si>
    <t>十勝圏域健康づくり地域・職域連携推進連絡会</t>
  </si>
  <si>
    <t>必要の都度開催のため、ホームページに公表なし。行政情報コーナーでの閲覧あり。</t>
  </si>
  <si>
    <t>精神科救急医療体制十勝ブロック調整会議</t>
  </si>
  <si>
    <t>十勝総合振興局
（水産林務部）</t>
  </si>
  <si>
    <t>十勝総合振興局管内沿岸漁業改善資金運営協議会</t>
  </si>
  <si>
    <t>非公開</t>
  </si>
  <si>
    <t>十勝総合振興局
（建設部）</t>
  </si>
  <si>
    <t>事業室地域調整課
（建設部建設管理課）</t>
  </si>
  <si>
    <t>帯広建設管理部総合評価検討会</t>
  </si>
  <si>
    <t>十勝総合振興局
（農政部）</t>
  </si>
  <si>
    <t>十勝総合振興局産業振興部総合評価検討会</t>
  </si>
  <si>
    <t>R5年度から公開予定。URL未定。</t>
  </si>
  <si>
    <t>森林室
（総務課）</t>
  </si>
  <si>
    <t>十勝総合振興局森林室総合評価検討会</t>
  </si>
  <si>
    <t>帯広地方医療安全推進協議会</t>
  </si>
  <si>
    <t>釧路保健医療福祉圏域連携推進会議</t>
  </si>
  <si>
    <t>釧路圏域地域医療構想調整会議</t>
  </si>
  <si>
    <t>釧路圏域地域保健・職域保健連携推進連絡会</t>
  </si>
  <si>
    <t>https://www.kushiro.pref.hokkaido.lg.jp/hk/hgc/kikakuweb/tiikisyokuiki.html</t>
  </si>
  <si>
    <t>保健環境部保健行政室企画総務課（医務薬務課）</t>
  </si>
  <si>
    <t>釧路地方医療安全推進協議会</t>
  </si>
  <si>
    <t>審議案件は、医療機関及び相談者の個別事項に関することが含まれているため非公開</t>
  </si>
  <si>
    <t>釧路十勝地区海面利用協議会</t>
  </si>
  <si>
    <t>R4の開催なし</t>
  </si>
  <si>
    <t>釧路管内沿岸漁業改善資金運営協議会</t>
  </si>
  <si>
    <t>貸付申請者個人に関わるものであり非公開</t>
  </si>
  <si>
    <t>釧路総合振興局森林室総合評価検討会</t>
  </si>
  <si>
    <t>入札公告時に公表する落札者決定基準等の適否について、検討会で意見聴取を行っているため非公開</t>
  </si>
  <si>
    <t>釧路・根室地域精神科救急医療体制連絡調整会議</t>
  </si>
  <si>
    <t>釧路総合振興局
（農政部）</t>
  </si>
  <si>
    <t>釧路総合振興局産業振興部総合評価検討会</t>
  </si>
  <si>
    <t>https://www.kushiro.pref.hokkaido.lg.jp/ss/nss/151318.html</t>
  </si>
  <si>
    <t>釧路総合振興局
（建設部）</t>
  </si>
  <si>
    <t>釧路建設管理部地域調整課（建設管理課）</t>
  </si>
  <si>
    <t>釧路建設管理部総合評価検討会</t>
  </si>
  <si>
    <t>入札要件に関する内容のため非公開</t>
  </si>
  <si>
    <t>根室振興局
（保健福祉部）</t>
  </si>
  <si>
    <t>根室保健医療福祉圏域連携推進会議（兼根室圏域地域医療構想調整会議）</t>
  </si>
  <si>
    <t>https://www.nemuro.pref.hokkaido.lg.jp/hk/hgc/nemurohokenniryouhukusikennikirennkeisuisinnkaigi.html</t>
  </si>
  <si>
    <t>根室圏域地域保健・職域保健連携推進連絡会</t>
  </si>
  <si>
    <t>根室05_（農村振興課）03-2_調査表３（附属機関及び常設の懇談会のページのURL）R5調査.xlsx</t>
  </si>
  <si>
    <t>根室振興局
（産業振興部）</t>
  </si>
  <si>
    <t>農村振興課
(林務課･水産課共催)）</t>
  </si>
  <si>
    <t>根室振興局産業振興部総合評価検討会</t>
  </si>
  <si>
    <t>https://cms.pref.hokkaido.jp/.s17/preview/ss/nss/79163.html</t>
  </si>
  <si>
    <t>削除</t>
    <rPh sb="0" eb="2">
      <t>サクジョ</t>
    </rPh>
    <phoneticPr fontId="23"/>
  </si>
  <si>
    <t>宗谷総合振興局管内沿岸漁業改善資金運営協議会</t>
  </si>
  <si>
    <t>報告誤り</t>
    <rPh sb="0" eb="2">
      <t>ホウコク</t>
    </rPh>
    <rPh sb="2" eb="3">
      <t>アヤマ</t>
    </rPh>
    <phoneticPr fontId="23"/>
  </si>
  <si>
    <t>URL</t>
    <phoneticPr fontId="8"/>
  </si>
  <si>
    <t>総務部</t>
    <rPh sb="0" eb="3">
      <t>ソウムブ</t>
    </rPh>
    <phoneticPr fontId="2"/>
  </si>
  <si>
    <t>文書課</t>
    <rPh sb="0" eb="3">
      <t>ブンショカ</t>
    </rPh>
    <phoneticPr fontId="2"/>
  </si>
  <si>
    <t>北海道立道民活動センター指定管理者候補者選定委員会</t>
    <rPh sb="0" eb="3">
      <t>ホッカイドウ</t>
    </rPh>
    <rPh sb="3" eb="4">
      <t>リツ</t>
    </rPh>
    <rPh sb="4" eb="6">
      <t>ドウミン</t>
    </rPh>
    <rPh sb="6" eb="8">
      <t>カツドウ</t>
    </rPh>
    <rPh sb="12" eb="14">
      <t>シテイ</t>
    </rPh>
    <rPh sb="14" eb="16">
      <t>カンリ</t>
    </rPh>
    <rPh sb="16" eb="17">
      <t>シャ</t>
    </rPh>
    <rPh sb="17" eb="20">
      <t>コウホシャ</t>
    </rPh>
    <rPh sb="20" eb="22">
      <t>センテイ</t>
    </rPh>
    <rPh sb="22" eb="25">
      <t>イインカイ</t>
    </rPh>
    <phoneticPr fontId="2"/>
  </si>
  <si>
    <t>人事課</t>
    <rPh sb="0" eb="2">
      <t>ジンジ</t>
    </rPh>
    <rPh sb="2" eb="3">
      <t>カ</t>
    </rPh>
    <phoneticPr fontId="2"/>
  </si>
  <si>
    <t>北海道特別職報酬等審議会</t>
    <rPh sb="0" eb="3">
      <t>ホッカイドウ</t>
    </rPh>
    <rPh sb="3" eb="6">
      <t>トクベツショク</t>
    </rPh>
    <rPh sb="6" eb="8">
      <t>ホウシュウ</t>
    </rPh>
    <rPh sb="8" eb="9">
      <t>トウ</t>
    </rPh>
    <rPh sb="9" eb="12">
      <t>シンギカイ</t>
    </rPh>
    <phoneticPr fontId="2"/>
  </si>
  <si>
    <t>北海道公務災害補償等審査会</t>
    <rPh sb="0" eb="3">
      <t>ホッカイドウ</t>
    </rPh>
    <rPh sb="3" eb="5">
      <t>コウム</t>
    </rPh>
    <rPh sb="5" eb="7">
      <t>サイガイ</t>
    </rPh>
    <rPh sb="7" eb="9">
      <t>ホショウ</t>
    </rPh>
    <rPh sb="9" eb="10">
      <t>トウ</t>
    </rPh>
    <rPh sb="10" eb="13">
      <t>シンサカイ</t>
    </rPh>
    <phoneticPr fontId="2"/>
  </si>
  <si>
    <t>学事課</t>
    <rPh sb="0" eb="3">
      <t>ガクジカ</t>
    </rPh>
    <phoneticPr fontId="2"/>
  </si>
  <si>
    <t>北海道私立学校審議会</t>
    <rPh sb="0" eb="3">
      <t>ホッカイドウ</t>
    </rPh>
    <rPh sb="3" eb="5">
      <t>シリツ</t>
    </rPh>
    <rPh sb="5" eb="7">
      <t>ガッコウ</t>
    </rPh>
    <rPh sb="7" eb="10">
      <t>シンギカイ</t>
    </rPh>
    <phoneticPr fontId="2"/>
  </si>
  <si>
    <t>北海道いじめ調査委員会</t>
    <rPh sb="0" eb="3">
      <t>ホッカイドウ</t>
    </rPh>
    <rPh sb="6" eb="8">
      <t>チョウサ</t>
    </rPh>
    <rPh sb="8" eb="11">
      <t>イインカイ</t>
    </rPh>
    <phoneticPr fontId="2"/>
  </si>
  <si>
    <t>法人団体課</t>
    <rPh sb="0" eb="2">
      <t>ホウジン</t>
    </rPh>
    <rPh sb="2" eb="5">
      <t>ダンタイカ</t>
    </rPh>
    <phoneticPr fontId="2"/>
  </si>
  <si>
    <t>北海道公益認定等審議会</t>
    <rPh sb="0" eb="3">
      <t>ホッカイドウ</t>
    </rPh>
    <rPh sb="3" eb="5">
      <t>コウエキ</t>
    </rPh>
    <rPh sb="5" eb="7">
      <t>ニンテイ</t>
    </rPh>
    <rPh sb="7" eb="8">
      <t>トウ</t>
    </rPh>
    <rPh sb="8" eb="11">
      <t>シンギカイ</t>
    </rPh>
    <phoneticPr fontId="2"/>
  </si>
  <si>
    <t>法人団体課</t>
    <rPh sb="0" eb="5">
      <t>ホウジンダンタイカ</t>
    </rPh>
    <phoneticPr fontId="2"/>
  </si>
  <si>
    <t>危機対策課</t>
    <rPh sb="0" eb="2">
      <t>キキ</t>
    </rPh>
    <rPh sb="2" eb="5">
      <t>タイサクカ</t>
    </rPh>
    <phoneticPr fontId="2"/>
  </si>
  <si>
    <t>北海道防災会議</t>
    <rPh sb="0" eb="3">
      <t>ホッカイドウ</t>
    </rPh>
    <rPh sb="3" eb="5">
      <t>ボウサイ</t>
    </rPh>
    <rPh sb="5" eb="7">
      <t>カイギ</t>
    </rPh>
    <phoneticPr fontId="2"/>
  </si>
  <si>
    <t>北海道石油コンビナート等防災本部</t>
    <rPh sb="0" eb="3">
      <t>ホッカイドウ</t>
    </rPh>
    <rPh sb="3" eb="5">
      <t>セキユ</t>
    </rPh>
    <rPh sb="11" eb="12">
      <t>トウ</t>
    </rPh>
    <rPh sb="12" eb="14">
      <t>ボウサイ</t>
    </rPh>
    <rPh sb="14" eb="16">
      <t>ホンブ</t>
    </rPh>
    <phoneticPr fontId="2"/>
  </si>
  <si>
    <t>危機対策課</t>
    <rPh sb="0" eb="2">
      <t>キキ</t>
    </rPh>
    <rPh sb="2" eb="4">
      <t>タイサク</t>
    </rPh>
    <rPh sb="4" eb="5">
      <t>カ</t>
    </rPh>
    <phoneticPr fontId="2"/>
  </si>
  <si>
    <t>北海道水域利用調整協議会</t>
    <rPh sb="0" eb="3">
      <t>ホッカイドウ</t>
    </rPh>
    <rPh sb="3" eb="5">
      <t>スイイキ</t>
    </rPh>
    <rPh sb="5" eb="7">
      <t>リヨウ</t>
    </rPh>
    <rPh sb="7" eb="9">
      <t>チョウセイ</t>
    </rPh>
    <rPh sb="9" eb="12">
      <t>キョウギカイ</t>
    </rPh>
    <phoneticPr fontId="2"/>
  </si>
  <si>
    <t>北海道国民保護協議会</t>
    <rPh sb="0" eb="3">
      <t>ホッカイドウ</t>
    </rPh>
    <rPh sb="3" eb="5">
      <t>コクミン</t>
    </rPh>
    <rPh sb="5" eb="7">
      <t>ホゴ</t>
    </rPh>
    <rPh sb="7" eb="10">
      <t>キョウギカイ</t>
    </rPh>
    <phoneticPr fontId="2"/>
  </si>
  <si>
    <t>総務部</t>
    <rPh sb="0" eb="2">
      <t>ソウム</t>
    </rPh>
    <rPh sb="2" eb="3">
      <t>ブ</t>
    </rPh>
    <phoneticPr fontId="2"/>
  </si>
  <si>
    <t>駐留軍及び自衛隊施設対策委員会</t>
    <rPh sb="0" eb="1">
      <t>チュウ</t>
    </rPh>
    <rPh sb="1" eb="2">
      <t>ト</t>
    </rPh>
    <rPh sb="2" eb="3">
      <t>グン</t>
    </rPh>
    <rPh sb="3" eb="4">
      <t>オヨ</t>
    </rPh>
    <rPh sb="5" eb="8">
      <t>ジエイタイ</t>
    </rPh>
    <rPh sb="8" eb="10">
      <t>シセツ</t>
    </rPh>
    <rPh sb="10" eb="12">
      <t>タイサク</t>
    </rPh>
    <rPh sb="12" eb="15">
      <t>イインカイ</t>
    </rPh>
    <phoneticPr fontId="2"/>
  </si>
  <si>
    <t>北方領土対策本部</t>
    <rPh sb="0" eb="2">
      <t>ホッポウ</t>
    </rPh>
    <rPh sb="2" eb="4">
      <t>リョウド</t>
    </rPh>
    <rPh sb="4" eb="6">
      <t>タイサク</t>
    </rPh>
    <rPh sb="6" eb="8">
      <t>ホンブ</t>
    </rPh>
    <phoneticPr fontId="2"/>
  </si>
  <si>
    <t>総合政策部</t>
    <rPh sb="0" eb="2">
      <t>ソウゴウ</t>
    </rPh>
    <rPh sb="2" eb="5">
      <t>セイサクブ</t>
    </rPh>
    <phoneticPr fontId="2"/>
  </si>
  <si>
    <t>計画局計画推進課</t>
    <rPh sb="0" eb="2">
      <t>ケイカク</t>
    </rPh>
    <rPh sb="2" eb="3">
      <t>キョク</t>
    </rPh>
    <rPh sb="3" eb="5">
      <t>ケイカク</t>
    </rPh>
    <rPh sb="5" eb="7">
      <t>スイシン</t>
    </rPh>
    <rPh sb="7" eb="8">
      <t>カ</t>
    </rPh>
    <phoneticPr fontId="2"/>
  </si>
  <si>
    <t>北海道総合開発委員会</t>
    <rPh sb="0" eb="3">
      <t>ホッカイドウ</t>
    </rPh>
    <rPh sb="3" eb="5">
      <t>ソウゴウ</t>
    </rPh>
    <rPh sb="5" eb="7">
      <t>カイハツ</t>
    </rPh>
    <rPh sb="7" eb="10">
      <t>イインカイ</t>
    </rPh>
    <phoneticPr fontId="2"/>
  </si>
  <si>
    <t>北海道政策評価委員会</t>
    <rPh sb="0" eb="3">
      <t>ホッカイドウ</t>
    </rPh>
    <rPh sb="3" eb="5">
      <t>セイサク</t>
    </rPh>
    <rPh sb="5" eb="7">
      <t>ヒョウカ</t>
    </rPh>
    <rPh sb="7" eb="10">
      <t>イインカイ</t>
    </rPh>
    <phoneticPr fontId="2"/>
  </si>
  <si>
    <t>https://www.pref.hokkaido.lg.jp/ss/sks/assess/hyoukaindex.html</t>
  </si>
  <si>
    <t>土地水対策課</t>
    <rPh sb="0" eb="2">
      <t>トチ</t>
    </rPh>
    <rPh sb="2" eb="3">
      <t>ミズ</t>
    </rPh>
    <rPh sb="3" eb="6">
      <t>タイサクカ</t>
    </rPh>
    <phoneticPr fontId="2"/>
  </si>
  <si>
    <t>北海道国土利用計画審議会</t>
    <rPh sb="0" eb="3">
      <t>ホッカイドウ</t>
    </rPh>
    <rPh sb="3" eb="5">
      <t>コクド</t>
    </rPh>
    <rPh sb="5" eb="7">
      <t>リヨウ</t>
    </rPh>
    <rPh sb="7" eb="9">
      <t>ケイカク</t>
    </rPh>
    <rPh sb="9" eb="12">
      <t>シンギカイ</t>
    </rPh>
    <phoneticPr fontId="2"/>
  </si>
  <si>
    <t>北海道土地利用審査会</t>
    <rPh sb="0" eb="3">
      <t>ホッカイドウ</t>
    </rPh>
    <rPh sb="3" eb="7">
      <t>トチリヨウ</t>
    </rPh>
    <rPh sb="7" eb="10">
      <t>シンサカイ</t>
    </rPh>
    <phoneticPr fontId="2"/>
  </si>
  <si>
    <t>北海道水資源保全審議会</t>
    <rPh sb="0" eb="3">
      <t>ホッカイドウ</t>
    </rPh>
    <rPh sb="3" eb="6">
      <t>ミズシゲン</t>
    </rPh>
    <rPh sb="6" eb="8">
      <t>ホゼン</t>
    </rPh>
    <rPh sb="8" eb="11">
      <t>シンギカイ</t>
    </rPh>
    <phoneticPr fontId="2"/>
  </si>
  <si>
    <t>総合政策部</t>
    <rPh sb="0" eb="2">
      <t>ソウゴウ</t>
    </rPh>
    <rPh sb="2" eb="4">
      <t>セイサク</t>
    </rPh>
    <rPh sb="4" eb="5">
      <t>ブ</t>
    </rPh>
    <phoneticPr fontId="2"/>
  </si>
  <si>
    <t>科学技術振興課</t>
    <rPh sb="0" eb="2">
      <t>カガク</t>
    </rPh>
    <rPh sb="2" eb="4">
      <t>ギジュツ</t>
    </rPh>
    <rPh sb="4" eb="6">
      <t>シンコウ</t>
    </rPh>
    <rPh sb="6" eb="7">
      <t>カ</t>
    </rPh>
    <phoneticPr fontId="2"/>
  </si>
  <si>
    <t>北海道科学技術審議会</t>
    <rPh sb="0" eb="3">
      <t>ホッカイドウ</t>
    </rPh>
    <rPh sb="3" eb="5">
      <t>カガク</t>
    </rPh>
    <rPh sb="5" eb="7">
      <t>ギジュツ</t>
    </rPh>
    <rPh sb="7" eb="10">
      <t>シンギカイ</t>
    </rPh>
    <phoneticPr fontId="2"/>
  </si>
  <si>
    <t>北海道道州制特別区域提案検討委員会</t>
    <rPh sb="0" eb="3">
      <t>ホッカイドウ</t>
    </rPh>
    <rPh sb="3" eb="6">
      <t>ドウシュウセイ</t>
    </rPh>
    <rPh sb="6" eb="8">
      <t>トクベツ</t>
    </rPh>
    <rPh sb="8" eb="10">
      <t>クイキ</t>
    </rPh>
    <rPh sb="10" eb="12">
      <t>テイアン</t>
    </rPh>
    <rPh sb="12" eb="14">
      <t>ケントウ</t>
    </rPh>
    <rPh sb="14" eb="17">
      <t>イインカイ</t>
    </rPh>
    <phoneticPr fontId="2"/>
  </si>
  <si>
    <t>市町村課</t>
    <rPh sb="0" eb="4">
      <t>シチョウソンカ</t>
    </rPh>
    <phoneticPr fontId="2"/>
  </si>
  <si>
    <t>自治紛争処理委員</t>
    <rPh sb="0" eb="2">
      <t>ジチ</t>
    </rPh>
    <rPh sb="2" eb="4">
      <t>フンソウ</t>
    </rPh>
    <rPh sb="4" eb="6">
      <t>ショリ</t>
    </rPh>
    <rPh sb="6" eb="8">
      <t>イイン</t>
    </rPh>
    <phoneticPr fontId="2"/>
  </si>
  <si>
    <t>市町村課</t>
    <rPh sb="0" eb="3">
      <t>シチョウソン</t>
    </rPh>
    <rPh sb="3" eb="4">
      <t>カ</t>
    </rPh>
    <phoneticPr fontId="2"/>
  </si>
  <si>
    <t>北海道固定資産評価審議会</t>
    <rPh sb="0" eb="3">
      <t>ホッカイドウ</t>
    </rPh>
    <rPh sb="3" eb="5">
      <t>コテイ</t>
    </rPh>
    <rPh sb="5" eb="7">
      <t>シサン</t>
    </rPh>
    <rPh sb="7" eb="9">
      <t>ヒョウカ</t>
    </rPh>
    <rPh sb="9" eb="12">
      <t>シンギカイ</t>
    </rPh>
    <phoneticPr fontId="2"/>
  </si>
  <si>
    <t>北海道本人確認情報保護審議会</t>
    <rPh sb="0" eb="3">
      <t>ホッカイドウ</t>
    </rPh>
    <rPh sb="3" eb="5">
      <t>ホンニン</t>
    </rPh>
    <rPh sb="5" eb="7">
      <t>カクニン</t>
    </rPh>
    <rPh sb="7" eb="9">
      <t>ジョウホウ</t>
    </rPh>
    <rPh sb="9" eb="11">
      <t>ホゴ</t>
    </rPh>
    <rPh sb="11" eb="14">
      <t>シンギカイ</t>
    </rPh>
    <phoneticPr fontId="2"/>
  </si>
  <si>
    <t>交通企画課</t>
    <rPh sb="0" eb="2">
      <t>コウツウ</t>
    </rPh>
    <rPh sb="2" eb="5">
      <t>キカクカ</t>
    </rPh>
    <phoneticPr fontId="2"/>
  </si>
  <si>
    <t>北海道運輸交通審議会</t>
    <rPh sb="0" eb="3">
      <t>ホッカイドウ</t>
    </rPh>
    <rPh sb="3" eb="5">
      <t>ウンユ</t>
    </rPh>
    <rPh sb="5" eb="7">
      <t>コウツウ</t>
    </rPh>
    <rPh sb="7" eb="10">
      <t>シンギカイ</t>
    </rPh>
    <phoneticPr fontId="2"/>
  </si>
  <si>
    <t>環境生活部</t>
    <rPh sb="0" eb="2">
      <t>カンキョウ</t>
    </rPh>
    <rPh sb="2" eb="5">
      <t>セイカツブ</t>
    </rPh>
    <phoneticPr fontId="2"/>
  </si>
  <si>
    <t>環境政策課</t>
    <rPh sb="0" eb="2">
      <t>カンキョウ</t>
    </rPh>
    <rPh sb="2" eb="5">
      <t>セイサクカ</t>
    </rPh>
    <phoneticPr fontId="2"/>
  </si>
  <si>
    <t>循環型社会推進課</t>
    <rPh sb="0" eb="3">
      <t>ジュンカンガタ</t>
    </rPh>
    <rPh sb="3" eb="5">
      <t>シャカイ</t>
    </rPh>
    <rPh sb="5" eb="8">
      <t>スイシンカ</t>
    </rPh>
    <phoneticPr fontId="2"/>
  </si>
  <si>
    <t>北海道公害審査会</t>
    <rPh sb="0" eb="3">
      <t>ホッカイドウ</t>
    </rPh>
    <rPh sb="3" eb="5">
      <t>コウガイ</t>
    </rPh>
    <rPh sb="5" eb="8">
      <t>シンサカイ</t>
    </rPh>
    <phoneticPr fontId="2"/>
  </si>
  <si>
    <t>道民生活課</t>
    <rPh sb="0" eb="2">
      <t>ドウミン</t>
    </rPh>
    <rPh sb="2" eb="5">
      <t>セイカツカ</t>
    </rPh>
    <phoneticPr fontId="2"/>
  </si>
  <si>
    <t>北海道交通安全対策会議</t>
    <rPh sb="0" eb="3">
      <t>ホッカイドウ</t>
    </rPh>
    <rPh sb="3" eb="5">
      <t>コウツウ</t>
    </rPh>
    <rPh sb="5" eb="7">
      <t>アンゼン</t>
    </rPh>
    <rPh sb="7" eb="9">
      <t>タイサク</t>
    </rPh>
    <rPh sb="9" eb="11">
      <t>カイギ</t>
    </rPh>
    <phoneticPr fontId="2"/>
  </si>
  <si>
    <t>環境生活部</t>
    <rPh sb="0" eb="2">
      <t>カンキョウ</t>
    </rPh>
    <rPh sb="2" eb="4">
      <t>セイカツ</t>
    </rPh>
    <rPh sb="4" eb="5">
      <t>ブ</t>
    </rPh>
    <phoneticPr fontId="2"/>
  </si>
  <si>
    <t>北海道男女平等参画審議会</t>
    <rPh sb="0" eb="3">
      <t>ホッカイドウ</t>
    </rPh>
    <rPh sb="3" eb="5">
      <t>ダンジョ</t>
    </rPh>
    <rPh sb="5" eb="7">
      <t>ビョウドウ</t>
    </rPh>
    <rPh sb="7" eb="9">
      <t>サンカク</t>
    </rPh>
    <rPh sb="9" eb="12">
      <t>シンギカイ</t>
    </rPh>
    <phoneticPr fontId="2"/>
  </si>
  <si>
    <t>北海道立市民活動促進センター指定管理者候補者選定委員会</t>
    <rPh sb="0" eb="3">
      <t>ホッカイドウ</t>
    </rPh>
    <rPh sb="3" eb="4">
      <t>リツ</t>
    </rPh>
    <rPh sb="4" eb="6">
      <t>シミン</t>
    </rPh>
    <rPh sb="6" eb="8">
      <t>カツドウ</t>
    </rPh>
    <rPh sb="8" eb="10">
      <t>ソクシン</t>
    </rPh>
    <rPh sb="14" eb="16">
      <t>シテイ</t>
    </rPh>
    <rPh sb="16" eb="18">
      <t>カンリ</t>
    </rPh>
    <rPh sb="18" eb="19">
      <t>シャ</t>
    </rPh>
    <rPh sb="19" eb="22">
      <t>コウホシャ</t>
    </rPh>
    <rPh sb="22" eb="24">
      <t>センテイ</t>
    </rPh>
    <rPh sb="24" eb="27">
      <t>イインカイ</t>
    </rPh>
    <phoneticPr fontId="2"/>
  </si>
  <si>
    <t>北海道消費生活審議会</t>
    <rPh sb="0" eb="3">
      <t>ホッカイドウ</t>
    </rPh>
    <rPh sb="3" eb="5">
      <t>ショウヒ</t>
    </rPh>
    <rPh sb="5" eb="7">
      <t>セイカツ</t>
    </rPh>
    <rPh sb="7" eb="10">
      <t>シンギカイ</t>
    </rPh>
    <phoneticPr fontId="2"/>
  </si>
  <si>
    <t>北海道消費者苦情処理委員会</t>
    <rPh sb="0" eb="3">
      <t>ホッカイドウ</t>
    </rPh>
    <rPh sb="3" eb="6">
      <t>ショウヒシャ</t>
    </rPh>
    <rPh sb="6" eb="8">
      <t>クジョウ</t>
    </rPh>
    <rPh sb="8" eb="10">
      <t>ショリ</t>
    </rPh>
    <rPh sb="10" eb="13">
      <t>イインカイ</t>
    </rPh>
    <phoneticPr fontId="2"/>
  </si>
  <si>
    <t>文化振興課</t>
    <rPh sb="0" eb="2">
      <t>ブンカ</t>
    </rPh>
    <rPh sb="2" eb="4">
      <t>シンコウ</t>
    </rPh>
    <rPh sb="4" eb="5">
      <t>カ</t>
    </rPh>
    <phoneticPr fontId="2"/>
  </si>
  <si>
    <t>北海道文化審議会</t>
    <rPh sb="0" eb="3">
      <t>ホッカイドウ</t>
    </rPh>
    <rPh sb="3" eb="5">
      <t>ブンカ</t>
    </rPh>
    <rPh sb="5" eb="8">
      <t>シンギカイ</t>
    </rPh>
    <phoneticPr fontId="2"/>
  </si>
  <si>
    <t>スポーツ振興課</t>
    <rPh sb="4" eb="6">
      <t>シンコウ</t>
    </rPh>
    <rPh sb="6" eb="7">
      <t>カ</t>
    </rPh>
    <phoneticPr fontId="2"/>
  </si>
  <si>
    <t>北海道スポーツ推進審議会</t>
    <rPh sb="0" eb="3">
      <t>ホッカイドウ</t>
    </rPh>
    <rPh sb="7" eb="9">
      <t>スイシン</t>
    </rPh>
    <rPh sb="9" eb="12">
      <t>シンギカイ</t>
    </rPh>
    <phoneticPr fontId="2"/>
  </si>
  <si>
    <t>北海道立体育センター指定管理者候補者選定委員会</t>
  </si>
  <si>
    <t>アイヌ政策課</t>
    <rPh sb="3" eb="6">
      <t>セイサクカ</t>
    </rPh>
    <phoneticPr fontId="2"/>
  </si>
  <si>
    <t>北海道地方薬事審議会</t>
    <rPh sb="0" eb="3">
      <t>ホッカイドウ</t>
    </rPh>
    <rPh sb="3" eb="5">
      <t>チホウ</t>
    </rPh>
    <rPh sb="5" eb="7">
      <t>ヤクジ</t>
    </rPh>
    <rPh sb="7" eb="10">
      <t>シンギカイ</t>
    </rPh>
    <phoneticPr fontId="2"/>
  </si>
  <si>
    <t>医務薬務課</t>
    <rPh sb="0" eb="2">
      <t>イム</t>
    </rPh>
    <rPh sb="2" eb="5">
      <t>ヤクムカ</t>
    </rPh>
    <phoneticPr fontId="2"/>
  </si>
  <si>
    <t>北海道医療審議会</t>
    <rPh sb="0" eb="3">
      <t>ホッカイドウ</t>
    </rPh>
    <rPh sb="3" eb="5">
      <t>イリョウ</t>
    </rPh>
    <rPh sb="5" eb="8">
      <t>シンギカイ</t>
    </rPh>
    <phoneticPr fontId="2"/>
  </si>
  <si>
    <t>保健福祉部</t>
    <rPh sb="0" eb="5">
      <t>ホケンフクシブ</t>
    </rPh>
    <phoneticPr fontId="2"/>
  </si>
  <si>
    <t>地域保健課</t>
    <rPh sb="0" eb="5">
      <t>チイキホケンカ</t>
    </rPh>
    <phoneticPr fontId="2"/>
  </si>
  <si>
    <t>保健福祉部</t>
    <rPh sb="0" eb="2">
      <t>ホケン</t>
    </rPh>
    <rPh sb="2" eb="5">
      <t>フクシブ</t>
    </rPh>
    <phoneticPr fontId="2"/>
  </si>
  <si>
    <t>国保医療課</t>
    <rPh sb="0" eb="2">
      <t>コクホ</t>
    </rPh>
    <rPh sb="2" eb="5">
      <t>イリョウカ</t>
    </rPh>
    <phoneticPr fontId="2"/>
  </si>
  <si>
    <t>北海道国民健康保険審査会</t>
    <rPh sb="0" eb="3">
      <t>ホッカイドウ</t>
    </rPh>
    <rPh sb="3" eb="7">
      <t>コクミンケンコウ</t>
    </rPh>
    <rPh sb="7" eb="9">
      <t>ホケン</t>
    </rPh>
    <rPh sb="9" eb="12">
      <t>シンサカイ</t>
    </rPh>
    <phoneticPr fontId="2"/>
  </si>
  <si>
    <t>北海道後期高齢者医療審査会</t>
    <rPh sb="0" eb="3">
      <t>ホッカイドウ</t>
    </rPh>
    <rPh sb="3" eb="5">
      <t>コウキ</t>
    </rPh>
    <rPh sb="5" eb="8">
      <t>コウレイシャ</t>
    </rPh>
    <rPh sb="8" eb="10">
      <t>イリョウ</t>
    </rPh>
    <rPh sb="10" eb="13">
      <t>シンサカイ</t>
    </rPh>
    <phoneticPr fontId="2"/>
  </si>
  <si>
    <t>北海道国民健康保険運営協議会</t>
    <rPh sb="0" eb="3">
      <t>ホッカイドウ</t>
    </rPh>
    <rPh sb="3" eb="7">
      <t>コクミンケンコウ</t>
    </rPh>
    <rPh sb="7" eb="9">
      <t>ホケン</t>
    </rPh>
    <rPh sb="9" eb="11">
      <t>ウンエイ</t>
    </rPh>
    <rPh sb="11" eb="14">
      <t>キョウギカイ</t>
    </rPh>
    <phoneticPr fontId="2"/>
  </si>
  <si>
    <t>食品衛生課</t>
    <rPh sb="0" eb="2">
      <t>ショクヒン</t>
    </rPh>
    <rPh sb="2" eb="5">
      <t>エイセイカ</t>
    </rPh>
    <phoneticPr fontId="2"/>
  </si>
  <si>
    <t>北海道生活衛生適正化審議会</t>
    <rPh sb="0" eb="3">
      <t>ホッカイドウ</t>
    </rPh>
    <rPh sb="3" eb="5">
      <t>セイカツ</t>
    </rPh>
    <rPh sb="5" eb="7">
      <t>エイセイ</t>
    </rPh>
    <rPh sb="7" eb="10">
      <t>テキセイカ</t>
    </rPh>
    <rPh sb="10" eb="13">
      <t>シンギカイ</t>
    </rPh>
    <phoneticPr fontId="2"/>
  </si>
  <si>
    <t>北海道公衆浴場入浴料金審議会</t>
    <rPh sb="0" eb="3">
      <t>ホッカイドウ</t>
    </rPh>
    <rPh sb="3" eb="5">
      <t>コウシュウ</t>
    </rPh>
    <rPh sb="5" eb="7">
      <t>ヨクジョウ</t>
    </rPh>
    <rPh sb="7" eb="9">
      <t>ニュウヨク</t>
    </rPh>
    <rPh sb="9" eb="11">
      <t>リョウキン</t>
    </rPh>
    <rPh sb="11" eb="14">
      <t>シンギカイ</t>
    </rPh>
    <phoneticPr fontId="2"/>
  </si>
  <si>
    <t>感染症対策課</t>
    <rPh sb="0" eb="3">
      <t>カンセンショウ</t>
    </rPh>
    <rPh sb="3" eb="5">
      <t>タイサク</t>
    </rPh>
    <rPh sb="5" eb="6">
      <t>カ</t>
    </rPh>
    <phoneticPr fontId="2"/>
  </si>
  <si>
    <t>障がい者保健福祉課</t>
    <rPh sb="0" eb="1">
      <t>ショウ</t>
    </rPh>
    <rPh sb="3" eb="4">
      <t>シャ</t>
    </rPh>
    <rPh sb="4" eb="6">
      <t>ホケン</t>
    </rPh>
    <rPh sb="6" eb="8">
      <t>フクシ</t>
    </rPh>
    <rPh sb="8" eb="9">
      <t>カ</t>
    </rPh>
    <phoneticPr fontId="2"/>
  </si>
  <si>
    <t>北海道障がい者施策推進審議会</t>
    <rPh sb="0" eb="3">
      <t>ホッカイドウ</t>
    </rPh>
    <rPh sb="3" eb="4">
      <t>ショウ</t>
    </rPh>
    <rPh sb="6" eb="7">
      <t>シャ</t>
    </rPh>
    <rPh sb="7" eb="9">
      <t>シサク</t>
    </rPh>
    <rPh sb="9" eb="11">
      <t>スイシン</t>
    </rPh>
    <rPh sb="11" eb="14">
      <t>シンギカイ</t>
    </rPh>
    <phoneticPr fontId="2"/>
  </si>
  <si>
    <t>障がい者保健福祉課</t>
    <rPh sb="0" eb="1">
      <t>ショウ</t>
    </rPh>
    <rPh sb="3" eb="4">
      <t>シャ</t>
    </rPh>
    <rPh sb="4" eb="6">
      <t>ホケン</t>
    </rPh>
    <rPh sb="6" eb="9">
      <t>フクシカ</t>
    </rPh>
    <phoneticPr fontId="2"/>
  </si>
  <si>
    <t>北海道精神保健福祉審議会</t>
    <rPh sb="0" eb="3">
      <t>ホッカイドウ</t>
    </rPh>
    <rPh sb="3" eb="7">
      <t>セイシンホケン</t>
    </rPh>
    <rPh sb="7" eb="9">
      <t>フクシ</t>
    </rPh>
    <rPh sb="9" eb="12">
      <t>シンギカイ</t>
    </rPh>
    <phoneticPr fontId="2"/>
  </si>
  <si>
    <t>北海道障害者介護給付費等不服審査会</t>
    <rPh sb="0" eb="3">
      <t>ホッカイドウ</t>
    </rPh>
    <rPh sb="3" eb="6">
      <t>ショウガイシャ</t>
    </rPh>
    <rPh sb="6" eb="8">
      <t>カイゴ</t>
    </rPh>
    <rPh sb="8" eb="11">
      <t>キュウフヒ</t>
    </rPh>
    <rPh sb="11" eb="12">
      <t>ナド</t>
    </rPh>
    <rPh sb="12" eb="14">
      <t>フフク</t>
    </rPh>
    <rPh sb="14" eb="17">
      <t>シンサカイ</t>
    </rPh>
    <phoneticPr fontId="2"/>
  </si>
  <si>
    <t>北海道障がい者就労支援推進委員会</t>
    <rPh sb="0" eb="3">
      <t>ホッカイドウ</t>
    </rPh>
    <rPh sb="3" eb="4">
      <t>ショウ</t>
    </rPh>
    <rPh sb="6" eb="7">
      <t>シャ</t>
    </rPh>
    <rPh sb="7" eb="9">
      <t>シュウロウ</t>
    </rPh>
    <rPh sb="9" eb="11">
      <t>シエン</t>
    </rPh>
    <rPh sb="11" eb="13">
      <t>スイシン</t>
    </rPh>
    <rPh sb="13" eb="16">
      <t>イインカイ</t>
    </rPh>
    <phoneticPr fontId="2"/>
  </si>
  <si>
    <t>子ども家庭支援課</t>
    <rPh sb="0" eb="1">
      <t>コ</t>
    </rPh>
    <rPh sb="3" eb="5">
      <t>カテイ</t>
    </rPh>
    <rPh sb="5" eb="8">
      <t>シエンカ</t>
    </rPh>
    <phoneticPr fontId="2"/>
  </si>
  <si>
    <t>北海道障害児通所給付費等不服審査会</t>
    <rPh sb="0" eb="3">
      <t>ホッカイドウ</t>
    </rPh>
    <rPh sb="3" eb="6">
      <t>ショウガイジ</t>
    </rPh>
    <rPh sb="6" eb="8">
      <t>ツウショ</t>
    </rPh>
    <rPh sb="8" eb="11">
      <t>キュウフヒ</t>
    </rPh>
    <rPh sb="11" eb="12">
      <t>トウ</t>
    </rPh>
    <rPh sb="12" eb="14">
      <t>フフク</t>
    </rPh>
    <rPh sb="14" eb="17">
      <t>シンサカイ</t>
    </rPh>
    <phoneticPr fontId="2"/>
  </si>
  <si>
    <t>高齢者保健福祉課</t>
    <rPh sb="0" eb="3">
      <t>コウレイシャ</t>
    </rPh>
    <rPh sb="3" eb="5">
      <t>ホケン</t>
    </rPh>
    <rPh sb="5" eb="8">
      <t>フクシカ</t>
    </rPh>
    <phoneticPr fontId="2"/>
  </si>
  <si>
    <t>北海道介護保険審査会</t>
    <rPh sb="0" eb="3">
      <t>ホッカイドウ</t>
    </rPh>
    <rPh sb="3" eb="5">
      <t>カイゴ</t>
    </rPh>
    <rPh sb="5" eb="7">
      <t>ホケン</t>
    </rPh>
    <rPh sb="7" eb="10">
      <t>シンサカイ</t>
    </rPh>
    <phoneticPr fontId="2"/>
  </si>
  <si>
    <t>北海道精神医療審査会</t>
    <rPh sb="0" eb="3">
      <t>ホッカイドウ</t>
    </rPh>
    <rPh sb="3" eb="7">
      <t>セイシニリョウ</t>
    </rPh>
    <rPh sb="7" eb="10">
      <t>シンサカイ</t>
    </rPh>
    <phoneticPr fontId="2"/>
  </si>
  <si>
    <t>経済部</t>
    <rPh sb="0" eb="3">
      <t>ケイザイブ</t>
    </rPh>
    <phoneticPr fontId="2"/>
  </si>
  <si>
    <t>経済企画課</t>
    <rPh sb="0" eb="2">
      <t>ケイザイ</t>
    </rPh>
    <rPh sb="2" eb="4">
      <t>キカク</t>
    </rPh>
    <rPh sb="4" eb="5">
      <t>カ</t>
    </rPh>
    <phoneticPr fontId="2"/>
  </si>
  <si>
    <t>北海道商工業振興審議会</t>
    <rPh sb="0" eb="3">
      <t>ホッカイドウ</t>
    </rPh>
    <rPh sb="3" eb="6">
      <t>ショウコウギョウ</t>
    </rPh>
    <rPh sb="6" eb="8">
      <t>シンコウ</t>
    </rPh>
    <rPh sb="8" eb="11">
      <t>シンギカイ</t>
    </rPh>
    <phoneticPr fontId="2"/>
  </si>
  <si>
    <t>食産業振興課</t>
    <rPh sb="0" eb="3">
      <t>ショクサンギョウ</t>
    </rPh>
    <rPh sb="3" eb="6">
      <t>シンコウカ</t>
    </rPh>
    <phoneticPr fontId="2"/>
  </si>
  <si>
    <t>観光振興課</t>
    <rPh sb="0" eb="2">
      <t>カンコウ</t>
    </rPh>
    <rPh sb="2" eb="4">
      <t>シンコウ</t>
    </rPh>
    <phoneticPr fontId="2"/>
  </si>
  <si>
    <t>北海道観光審議会</t>
    <rPh sb="0" eb="3">
      <t>ホッカイドウ</t>
    </rPh>
    <rPh sb="3" eb="5">
      <t>カンコウ</t>
    </rPh>
    <rPh sb="5" eb="8">
      <t>シンギカイ</t>
    </rPh>
    <phoneticPr fontId="2"/>
  </si>
  <si>
    <t>中小企業課</t>
    <rPh sb="0" eb="2">
      <t>チュウショウ</t>
    </rPh>
    <rPh sb="2" eb="4">
      <t>キギョウ</t>
    </rPh>
    <rPh sb="4" eb="5">
      <t>カ</t>
    </rPh>
    <phoneticPr fontId="2"/>
  </si>
  <si>
    <t>北海道中小企業調停審議会</t>
    <rPh sb="0" eb="3">
      <t>ホッカイドウ</t>
    </rPh>
    <rPh sb="3" eb="5">
      <t>チュウショウ</t>
    </rPh>
    <rPh sb="5" eb="7">
      <t>キギョウ</t>
    </rPh>
    <rPh sb="7" eb="9">
      <t>チョウテイ</t>
    </rPh>
    <rPh sb="9" eb="12">
      <t>シンギカイ</t>
    </rPh>
    <phoneticPr fontId="2"/>
  </si>
  <si>
    <t>北海道大規模小売店舗立地審議会</t>
    <rPh sb="0" eb="3">
      <t>ホッカイドウ</t>
    </rPh>
    <rPh sb="3" eb="6">
      <t>ダイキボ</t>
    </rPh>
    <rPh sb="6" eb="8">
      <t>コウリ</t>
    </rPh>
    <rPh sb="8" eb="10">
      <t>テンポ</t>
    </rPh>
    <rPh sb="10" eb="12">
      <t>リッチ</t>
    </rPh>
    <rPh sb="12" eb="15">
      <t>シンギカイ</t>
    </rPh>
    <phoneticPr fontId="2"/>
  </si>
  <si>
    <t>https://www.pref.hokkaido.lg.jp/kz/csk/richi/link6.html</t>
  </si>
  <si>
    <t>産業振興課</t>
    <rPh sb="0" eb="2">
      <t>サンギョウ</t>
    </rPh>
    <rPh sb="2" eb="5">
      <t>シンコウカ</t>
    </rPh>
    <phoneticPr fontId="2"/>
  </si>
  <si>
    <t>雇用労政課</t>
    <rPh sb="0" eb="2">
      <t>コヨウ</t>
    </rPh>
    <rPh sb="2" eb="5">
      <t>ロウセイカ</t>
    </rPh>
    <phoneticPr fontId="2"/>
  </si>
  <si>
    <t>北海道労働審議会</t>
    <rPh sb="0" eb="3">
      <t>ホッカイドウ</t>
    </rPh>
    <rPh sb="3" eb="5">
      <t>ロウドウ</t>
    </rPh>
    <rPh sb="5" eb="8">
      <t>シンギカイ</t>
    </rPh>
    <phoneticPr fontId="2"/>
  </si>
  <si>
    <t>産業人材課</t>
    <rPh sb="0" eb="2">
      <t>サンギョウ</t>
    </rPh>
    <rPh sb="2" eb="4">
      <t>ジンザイ</t>
    </rPh>
    <phoneticPr fontId="2"/>
  </si>
  <si>
    <t>水産林務部</t>
    <rPh sb="0" eb="2">
      <t>スイサン</t>
    </rPh>
    <rPh sb="2" eb="3">
      <t>リン</t>
    </rPh>
    <rPh sb="3" eb="4">
      <t>ム</t>
    </rPh>
    <rPh sb="4" eb="5">
      <t>ブ</t>
    </rPh>
    <phoneticPr fontId="2"/>
  </si>
  <si>
    <t>総務課</t>
    <rPh sb="0" eb="2">
      <t>ソウム</t>
    </rPh>
    <rPh sb="2" eb="3">
      <t>カ</t>
    </rPh>
    <phoneticPr fontId="2"/>
  </si>
  <si>
    <t>北海道水産業・漁村振興審議会</t>
    <rPh sb="0" eb="3">
      <t>ホッカイドウ</t>
    </rPh>
    <rPh sb="3" eb="6">
      <t>スイサンギョウ</t>
    </rPh>
    <rPh sb="7" eb="9">
      <t>ギョソン</t>
    </rPh>
    <rPh sb="9" eb="11">
      <t>シンコウ</t>
    </rPh>
    <rPh sb="11" eb="14">
      <t>シンギカイ</t>
    </rPh>
    <phoneticPr fontId="2"/>
  </si>
  <si>
    <t>総務課</t>
    <rPh sb="0" eb="3">
      <t>ソウムカ</t>
    </rPh>
    <phoneticPr fontId="2"/>
  </si>
  <si>
    <t>北海道森林審議会</t>
    <rPh sb="0" eb="3">
      <t>ホッカイドウ</t>
    </rPh>
    <rPh sb="3" eb="5">
      <t>シンリン</t>
    </rPh>
    <rPh sb="5" eb="8">
      <t>シンギカイ</t>
    </rPh>
    <phoneticPr fontId="2"/>
  </si>
  <si>
    <t>水産林務部</t>
    <rPh sb="0" eb="2">
      <t>スイサン</t>
    </rPh>
    <rPh sb="2" eb="5">
      <t>リンムブ</t>
    </rPh>
    <phoneticPr fontId="2"/>
  </si>
  <si>
    <t>森林海洋環境課</t>
    <rPh sb="0" eb="7">
      <t>シンリンカイヨウカンキョウカ</t>
    </rPh>
    <phoneticPr fontId="2"/>
  </si>
  <si>
    <t>建設部</t>
    <rPh sb="0" eb="3">
      <t>ケンセツブ</t>
    </rPh>
    <phoneticPr fontId="2"/>
  </si>
  <si>
    <t>北海道事業認定審議会</t>
    <rPh sb="0" eb="3">
      <t>ホッカイドウ</t>
    </rPh>
    <rPh sb="3" eb="5">
      <t>ジギョウ</t>
    </rPh>
    <rPh sb="5" eb="7">
      <t>ニンテイ</t>
    </rPh>
    <rPh sb="7" eb="10">
      <t>シンギカイ</t>
    </rPh>
    <phoneticPr fontId="2"/>
  </si>
  <si>
    <t>建設管理課</t>
    <rPh sb="0" eb="2">
      <t>ケンセツ</t>
    </rPh>
    <rPh sb="2" eb="5">
      <t>カンリカ</t>
    </rPh>
    <phoneticPr fontId="2"/>
  </si>
  <si>
    <t>北海道建設工事紛争審査会</t>
    <rPh sb="0" eb="3">
      <t>ホッカイドウ</t>
    </rPh>
    <rPh sb="3" eb="5">
      <t>ケンセツ</t>
    </rPh>
    <rPh sb="5" eb="7">
      <t>コウジ</t>
    </rPh>
    <rPh sb="7" eb="9">
      <t>フンソウ</t>
    </rPh>
    <rPh sb="9" eb="12">
      <t>シンサカイ</t>
    </rPh>
    <phoneticPr fontId="2"/>
  </si>
  <si>
    <t>北海道建設業審議会</t>
    <rPh sb="0" eb="3">
      <t>ホッカイドウ</t>
    </rPh>
    <rPh sb="3" eb="6">
      <t>ケンセツギョウ</t>
    </rPh>
    <rPh sb="6" eb="9">
      <t>シンギカイ</t>
    </rPh>
    <phoneticPr fontId="2"/>
  </si>
  <si>
    <t>河川砂防課</t>
    <rPh sb="0" eb="2">
      <t>カセン</t>
    </rPh>
    <rPh sb="2" eb="5">
      <t>サボウカ</t>
    </rPh>
    <phoneticPr fontId="2"/>
  </si>
  <si>
    <t>都市計画課</t>
    <rPh sb="0" eb="2">
      <t>トシ</t>
    </rPh>
    <rPh sb="2" eb="5">
      <t>ケイカクカ</t>
    </rPh>
    <phoneticPr fontId="2"/>
  </si>
  <si>
    <t>北海道景観審議会</t>
    <rPh sb="0" eb="3">
      <t>ホッカイドウ</t>
    </rPh>
    <rPh sb="3" eb="5">
      <t>ケイカン</t>
    </rPh>
    <rPh sb="5" eb="8">
      <t>シンギカイ</t>
    </rPh>
    <phoneticPr fontId="2"/>
  </si>
  <si>
    <t>北海道都市計画審議会</t>
    <rPh sb="0" eb="3">
      <t>ホッカイドウ</t>
    </rPh>
    <rPh sb="3" eb="5">
      <t>トシ</t>
    </rPh>
    <rPh sb="5" eb="7">
      <t>ケイカク</t>
    </rPh>
    <rPh sb="7" eb="10">
      <t>シンギカイ</t>
    </rPh>
    <phoneticPr fontId="2"/>
  </si>
  <si>
    <t>北海道開発審査会</t>
    <rPh sb="0" eb="3">
      <t>ホッカイドウ</t>
    </rPh>
    <rPh sb="3" eb="5">
      <t>カイハツ</t>
    </rPh>
    <rPh sb="5" eb="8">
      <t>シンサカイ</t>
    </rPh>
    <phoneticPr fontId="2"/>
  </si>
  <si>
    <t>建築指導課</t>
    <rPh sb="0" eb="2">
      <t>ケンチク</t>
    </rPh>
    <rPh sb="2" eb="5">
      <t>シドウカ</t>
    </rPh>
    <phoneticPr fontId="2"/>
  </si>
  <si>
    <t>北海道建築士審査会</t>
    <rPh sb="0" eb="3">
      <t>ホッカイドウ</t>
    </rPh>
    <rPh sb="3" eb="6">
      <t>ケンチクシ</t>
    </rPh>
    <rPh sb="6" eb="8">
      <t>シンサ</t>
    </rPh>
    <rPh sb="8" eb="9">
      <t>カイ</t>
    </rPh>
    <phoneticPr fontId="2"/>
  </si>
  <si>
    <t>北海道建築審査会</t>
    <rPh sb="0" eb="3">
      <t>ホッカイドウ</t>
    </rPh>
    <rPh sb="3" eb="5">
      <t>ケンチク</t>
    </rPh>
    <rPh sb="5" eb="8">
      <t>シンサカイ</t>
    </rPh>
    <phoneticPr fontId="2"/>
  </si>
  <si>
    <t>住宅課</t>
    <rPh sb="0" eb="3">
      <t>ジュウタクカ</t>
    </rPh>
    <phoneticPr fontId="2"/>
  </si>
  <si>
    <t>北海道住宅対策審議会</t>
    <rPh sb="0" eb="3">
      <t>ホッカイドウ</t>
    </rPh>
    <rPh sb="3" eb="5">
      <t>ジュウタク</t>
    </rPh>
    <rPh sb="5" eb="7">
      <t>タイサク</t>
    </rPh>
    <rPh sb="7" eb="10">
      <t>シンギカイ</t>
    </rPh>
    <phoneticPr fontId="2"/>
  </si>
  <si>
    <t>計画管理課</t>
    <rPh sb="0" eb="2">
      <t>ケイカク</t>
    </rPh>
    <rPh sb="2" eb="5">
      <t>カンリカ</t>
    </rPh>
    <phoneticPr fontId="2"/>
  </si>
  <si>
    <t>空知総合振興局</t>
    <rPh sb="0" eb="2">
      <t>ソラチ</t>
    </rPh>
    <rPh sb="2" eb="4">
      <t>ソウゴウ</t>
    </rPh>
    <rPh sb="4" eb="7">
      <t>シンコウキョク</t>
    </rPh>
    <phoneticPr fontId="2"/>
  </si>
  <si>
    <t>北海道岩見沢保健所感染症診査協議会</t>
    <rPh sb="0" eb="3">
      <t>ホッカイドウ</t>
    </rPh>
    <rPh sb="3" eb="6">
      <t>イワミザワ</t>
    </rPh>
    <rPh sb="6" eb="9">
      <t>ホケンジョ</t>
    </rPh>
    <rPh sb="9" eb="12">
      <t>カンセンショウ</t>
    </rPh>
    <rPh sb="12" eb="14">
      <t>シンサ</t>
    </rPh>
    <rPh sb="14" eb="17">
      <t>キョウギカイ</t>
    </rPh>
    <phoneticPr fontId="2"/>
  </si>
  <si>
    <t>北海道滝川保健所感染症診査協議会</t>
    <rPh sb="0" eb="3">
      <t>ホッカイドウ</t>
    </rPh>
    <rPh sb="3" eb="5">
      <t>タキカワ</t>
    </rPh>
    <rPh sb="5" eb="8">
      <t>ホケンショ</t>
    </rPh>
    <rPh sb="8" eb="11">
      <t>カンセンショウ</t>
    </rPh>
    <rPh sb="11" eb="13">
      <t>シンサ</t>
    </rPh>
    <rPh sb="13" eb="16">
      <t>キョウギカイ</t>
    </rPh>
    <phoneticPr fontId="2"/>
  </si>
  <si>
    <t>北海道深川保健所感染症診査協議会</t>
    <rPh sb="0" eb="3">
      <t>ホッカイドウ</t>
    </rPh>
    <rPh sb="3" eb="5">
      <t>フカガワ</t>
    </rPh>
    <rPh sb="5" eb="8">
      <t>ホケンショ</t>
    </rPh>
    <rPh sb="8" eb="11">
      <t>カンセンショウ</t>
    </rPh>
    <rPh sb="11" eb="13">
      <t>シンサ</t>
    </rPh>
    <rPh sb="13" eb="16">
      <t>キョウギカイ</t>
    </rPh>
    <phoneticPr fontId="2"/>
  </si>
  <si>
    <t>石狩振興局</t>
    <rPh sb="0" eb="2">
      <t>イシカリ</t>
    </rPh>
    <rPh sb="2" eb="5">
      <t>シンコウキョク</t>
    </rPh>
    <phoneticPr fontId="2"/>
  </si>
  <si>
    <t>社会福祉課</t>
    <rPh sb="0" eb="2">
      <t>シャカイ</t>
    </rPh>
    <rPh sb="2" eb="5">
      <t>フクシカ</t>
    </rPh>
    <phoneticPr fontId="2"/>
  </si>
  <si>
    <t>後志総合振興局</t>
    <rPh sb="0" eb="2">
      <t>シリベシ</t>
    </rPh>
    <rPh sb="2" eb="4">
      <t>ソウゴウ</t>
    </rPh>
    <rPh sb="4" eb="6">
      <t>シンコウ</t>
    </rPh>
    <rPh sb="6" eb="7">
      <t>キョク</t>
    </rPh>
    <phoneticPr fontId="2"/>
  </si>
  <si>
    <t>健康推進課</t>
    <rPh sb="0" eb="2">
      <t>ケンコウ</t>
    </rPh>
    <rPh sb="2" eb="5">
      <t>スイシンカ</t>
    </rPh>
    <phoneticPr fontId="2"/>
  </si>
  <si>
    <t>北海道倶知安保健所及び岩内保健所感染症診査協議会</t>
    <rPh sb="0" eb="3">
      <t>ホッカイドウ</t>
    </rPh>
    <rPh sb="3" eb="6">
      <t>クッチャン</t>
    </rPh>
    <rPh sb="6" eb="9">
      <t>ホケンジョ</t>
    </rPh>
    <rPh sb="9" eb="10">
      <t>オヨ</t>
    </rPh>
    <rPh sb="11" eb="13">
      <t>イワナイ</t>
    </rPh>
    <rPh sb="13" eb="16">
      <t>ホケンジョ</t>
    </rPh>
    <rPh sb="16" eb="19">
      <t>カンセンショウ</t>
    </rPh>
    <rPh sb="19" eb="21">
      <t>シンサ</t>
    </rPh>
    <rPh sb="21" eb="24">
      <t>キョウギカイ</t>
    </rPh>
    <phoneticPr fontId="2"/>
  </si>
  <si>
    <t>後志圏域障がい者が暮らしやすい地域づくり委員会</t>
    <rPh sb="0" eb="2">
      <t>シリベシ</t>
    </rPh>
    <rPh sb="2" eb="4">
      <t>ケンイキ</t>
    </rPh>
    <rPh sb="4" eb="5">
      <t>ショウ</t>
    </rPh>
    <rPh sb="7" eb="8">
      <t>シャ</t>
    </rPh>
    <rPh sb="9" eb="10">
      <t>ク</t>
    </rPh>
    <rPh sb="15" eb="17">
      <t>チイキ</t>
    </rPh>
    <rPh sb="20" eb="23">
      <t>イインカイ</t>
    </rPh>
    <phoneticPr fontId="2"/>
  </si>
  <si>
    <t>胆振総合振興局</t>
    <rPh sb="0" eb="2">
      <t>イブリ</t>
    </rPh>
    <rPh sb="2" eb="4">
      <t>ソウゴウ</t>
    </rPh>
    <rPh sb="4" eb="7">
      <t>シンコウキョク</t>
    </rPh>
    <phoneticPr fontId="2"/>
  </si>
  <si>
    <t>保健環境部保健行政室健康推進課</t>
    <rPh sb="0" eb="2">
      <t>ホケン</t>
    </rPh>
    <rPh sb="2" eb="5">
      <t>カンキョウブ</t>
    </rPh>
    <rPh sb="5" eb="7">
      <t>ホケン</t>
    </rPh>
    <rPh sb="7" eb="10">
      <t>ギョウセイシツ</t>
    </rPh>
    <rPh sb="10" eb="12">
      <t>ケンコウ</t>
    </rPh>
    <rPh sb="12" eb="15">
      <t>スイシンカ</t>
    </rPh>
    <phoneticPr fontId="2"/>
  </si>
  <si>
    <t>北海道室蘭保健所感染症診査協議会</t>
    <rPh sb="0" eb="3">
      <t>ホッカイドウ</t>
    </rPh>
    <rPh sb="3" eb="5">
      <t>ムロラン</t>
    </rPh>
    <rPh sb="5" eb="8">
      <t>ホケンショ</t>
    </rPh>
    <rPh sb="8" eb="11">
      <t>カンセンショウ</t>
    </rPh>
    <rPh sb="11" eb="13">
      <t>シンサ</t>
    </rPh>
    <rPh sb="13" eb="16">
      <t>キョウギカイ</t>
    </rPh>
    <phoneticPr fontId="2"/>
  </si>
  <si>
    <t>保健環境部苫小牧地域保健室健康推進課</t>
    <rPh sb="0" eb="2">
      <t>ホケン</t>
    </rPh>
    <rPh sb="2" eb="5">
      <t>カンキョウブ</t>
    </rPh>
    <rPh sb="13" eb="15">
      <t>ケンコウ</t>
    </rPh>
    <rPh sb="15" eb="18">
      <t>スイシンカ</t>
    </rPh>
    <phoneticPr fontId="2"/>
  </si>
  <si>
    <t>北海道苫小牧保健所感染症診査協議会</t>
    <rPh sb="0" eb="3">
      <t>ホッカイドウ</t>
    </rPh>
    <rPh sb="3" eb="6">
      <t>トマコマイ</t>
    </rPh>
    <rPh sb="6" eb="9">
      <t>ホケンジョ</t>
    </rPh>
    <rPh sb="9" eb="12">
      <t>カンセンショウ</t>
    </rPh>
    <rPh sb="12" eb="14">
      <t>シンサ</t>
    </rPh>
    <rPh sb="14" eb="17">
      <t>キョウギカイ</t>
    </rPh>
    <phoneticPr fontId="2"/>
  </si>
  <si>
    <t>保健環境部社会福祉課</t>
    <rPh sb="0" eb="2">
      <t>ホケン</t>
    </rPh>
    <rPh sb="2" eb="5">
      <t>カンキョウブ</t>
    </rPh>
    <rPh sb="5" eb="7">
      <t>シャカイ</t>
    </rPh>
    <rPh sb="7" eb="10">
      <t>フクシカ</t>
    </rPh>
    <phoneticPr fontId="2"/>
  </si>
  <si>
    <t>胆振圏域障がい者が暮らしやすい地域づくり委員会</t>
    <rPh sb="0" eb="2">
      <t>イブリ</t>
    </rPh>
    <rPh sb="2" eb="4">
      <t>ケンイキ</t>
    </rPh>
    <rPh sb="4" eb="5">
      <t>ショウ</t>
    </rPh>
    <rPh sb="7" eb="8">
      <t>シャ</t>
    </rPh>
    <rPh sb="9" eb="10">
      <t>ク</t>
    </rPh>
    <rPh sb="15" eb="17">
      <t>チイキ</t>
    </rPh>
    <rPh sb="20" eb="23">
      <t>イインカイ</t>
    </rPh>
    <phoneticPr fontId="2"/>
  </si>
  <si>
    <t>日高振興局</t>
    <rPh sb="0" eb="2">
      <t>ヒダカ</t>
    </rPh>
    <rPh sb="2" eb="5">
      <t>シンコウキョク</t>
    </rPh>
    <phoneticPr fontId="2"/>
  </si>
  <si>
    <t>保健行政室健康推進課</t>
    <rPh sb="0" eb="2">
      <t>ホケン</t>
    </rPh>
    <rPh sb="2" eb="5">
      <t>ギョウセイシツ</t>
    </rPh>
    <rPh sb="5" eb="7">
      <t>ケンコウ</t>
    </rPh>
    <rPh sb="7" eb="10">
      <t>スイシンカ</t>
    </rPh>
    <phoneticPr fontId="2"/>
  </si>
  <si>
    <t>日高圏域障がい者が暮らしやすい地域づくり委員会</t>
    <rPh sb="0" eb="2">
      <t>ヒダカ</t>
    </rPh>
    <rPh sb="2" eb="4">
      <t>ケンイキ</t>
    </rPh>
    <rPh sb="4" eb="5">
      <t>ショウ</t>
    </rPh>
    <rPh sb="7" eb="8">
      <t>シャ</t>
    </rPh>
    <rPh sb="9" eb="10">
      <t>ク</t>
    </rPh>
    <rPh sb="15" eb="17">
      <t>チイキ</t>
    </rPh>
    <rPh sb="20" eb="23">
      <t>イインカイ</t>
    </rPh>
    <phoneticPr fontId="2"/>
  </si>
  <si>
    <t>渡島総合振興局</t>
    <rPh sb="0" eb="2">
      <t>オシマ</t>
    </rPh>
    <rPh sb="2" eb="4">
      <t>ソウゴウ</t>
    </rPh>
    <rPh sb="4" eb="7">
      <t>シンコウキョク</t>
    </rPh>
    <phoneticPr fontId="2"/>
  </si>
  <si>
    <t>保健環境部保健行政室健康推進課</t>
    <rPh sb="10" eb="12">
      <t>ケンコウ</t>
    </rPh>
    <rPh sb="12" eb="15">
      <t>スイシンカ</t>
    </rPh>
    <phoneticPr fontId="2"/>
  </si>
  <si>
    <t>八雲地域保健室健康推進課</t>
    <rPh sb="0" eb="2">
      <t>ヤクモ</t>
    </rPh>
    <rPh sb="2" eb="4">
      <t>チイキ</t>
    </rPh>
    <rPh sb="4" eb="7">
      <t>ホケンシツ</t>
    </rPh>
    <phoneticPr fontId="2"/>
  </si>
  <si>
    <t>保健環境部社会福祉課</t>
    <rPh sb="0" eb="2">
      <t>ホケン</t>
    </rPh>
    <rPh sb="2" eb="4">
      <t>カンキョウ</t>
    </rPh>
    <rPh sb="4" eb="5">
      <t>ブ</t>
    </rPh>
    <rPh sb="5" eb="7">
      <t>シャカイ</t>
    </rPh>
    <rPh sb="7" eb="9">
      <t>フクシ</t>
    </rPh>
    <rPh sb="9" eb="10">
      <t>カ</t>
    </rPh>
    <phoneticPr fontId="2"/>
  </si>
  <si>
    <t>渡島圏域障がい者が暮らしやすい地域づくり委員会</t>
    <rPh sb="0" eb="2">
      <t>オシマ</t>
    </rPh>
    <rPh sb="2" eb="4">
      <t>ケンイキ</t>
    </rPh>
    <rPh sb="4" eb="5">
      <t>ショウ</t>
    </rPh>
    <rPh sb="7" eb="8">
      <t>モノ</t>
    </rPh>
    <rPh sb="9" eb="10">
      <t>ク</t>
    </rPh>
    <rPh sb="15" eb="17">
      <t>チイキ</t>
    </rPh>
    <rPh sb="20" eb="23">
      <t>イインカイ</t>
    </rPh>
    <phoneticPr fontId="2"/>
  </si>
  <si>
    <t>檜山振興局</t>
    <rPh sb="0" eb="5">
      <t>ヒ</t>
    </rPh>
    <phoneticPr fontId="2"/>
  </si>
  <si>
    <t>保健行政室健康推進課</t>
    <rPh sb="0" eb="5">
      <t>ホ</t>
    </rPh>
    <rPh sb="5" eb="7">
      <t>ケンコウ</t>
    </rPh>
    <rPh sb="7" eb="10">
      <t>スイシンカ</t>
    </rPh>
    <phoneticPr fontId="2"/>
  </si>
  <si>
    <t>北海道江差保健所感染症診査協議会</t>
    <rPh sb="0" eb="3">
      <t>ホッカイドウ</t>
    </rPh>
    <rPh sb="3" eb="5">
      <t>エサシ</t>
    </rPh>
    <rPh sb="5" eb="8">
      <t>ホケンショ</t>
    </rPh>
    <rPh sb="8" eb="11">
      <t>カンセンショウ</t>
    </rPh>
    <rPh sb="11" eb="13">
      <t>シンサ</t>
    </rPh>
    <rPh sb="13" eb="16">
      <t>キョウギカイ</t>
    </rPh>
    <phoneticPr fontId="2"/>
  </si>
  <si>
    <t>檜山振興局</t>
    <rPh sb="0" eb="2">
      <t>ヒヤマ</t>
    </rPh>
    <rPh sb="2" eb="5">
      <t>シンコウキョク</t>
    </rPh>
    <phoneticPr fontId="2"/>
  </si>
  <si>
    <t>上川総合振興局</t>
    <rPh sb="0" eb="2">
      <t>カミカワ</t>
    </rPh>
    <rPh sb="2" eb="4">
      <t>ソウゴウ</t>
    </rPh>
    <rPh sb="4" eb="7">
      <t>シンコウキョク</t>
    </rPh>
    <phoneticPr fontId="2"/>
  </si>
  <si>
    <t>北海道上川保健所感染症診査協議会</t>
    <rPh sb="0" eb="3">
      <t>ホッカイドウ</t>
    </rPh>
    <rPh sb="3" eb="5">
      <t>カミカワ</t>
    </rPh>
    <rPh sb="5" eb="8">
      <t>ホケンジョ</t>
    </rPh>
    <rPh sb="8" eb="11">
      <t>カンセンショウ</t>
    </rPh>
    <rPh sb="11" eb="13">
      <t>シンサ</t>
    </rPh>
    <rPh sb="13" eb="16">
      <t>キョウギカイ</t>
    </rPh>
    <phoneticPr fontId="2"/>
  </si>
  <si>
    <t>名寄地域保健室健康推進課</t>
    <rPh sb="0" eb="2">
      <t>ナヨロ</t>
    </rPh>
    <rPh sb="2" eb="4">
      <t>チイキ</t>
    </rPh>
    <rPh sb="4" eb="7">
      <t>ホケンシツ</t>
    </rPh>
    <rPh sb="7" eb="9">
      <t>ケンコウ</t>
    </rPh>
    <rPh sb="9" eb="12">
      <t>スイシンカ</t>
    </rPh>
    <phoneticPr fontId="2"/>
  </si>
  <si>
    <t>北海道名寄保健所感染症診査協議会</t>
    <rPh sb="0" eb="3">
      <t>ホッカイドウ</t>
    </rPh>
    <rPh sb="3" eb="5">
      <t>ナヨロ</t>
    </rPh>
    <rPh sb="5" eb="8">
      <t>ホケンジョ</t>
    </rPh>
    <rPh sb="8" eb="11">
      <t>カンセンショウ</t>
    </rPh>
    <rPh sb="11" eb="13">
      <t>シンサ</t>
    </rPh>
    <rPh sb="13" eb="16">
      <t>キョウギカイ</t>
    </rPh>
    <phoneticPr fontId="2"/>
  </si>
  <si>
    <t>富良野地域保健室健康推進課</t>
    <rPh sb="0" eb="3">
      <t>フラノ</t>
    </rPh>
    <rPh sb="3" eb="5">
      <t>チイキ</t>
    </rPh>
    <rPh sb="5" eb="7">
      <t>ホケン</t>
    </rPh>
    <rPh sb="7" eb="8">
      <t>シツ</t>
    </rPh>
    <rPh sb="8" eb="10">
      <t>ケンコウ</t>
    </rPh>
    <rPh sb="10" eb="13">
      <t>スイシンカ</t>
    </rPh>
    <phoneticPr fontId="2"/>
  </si>
  <si>
    <t>北海道富良野保健所感染症診査協議会</t>
    <rPh sb="0" eb="3">
      <t>ホッカイドウ</t>
    </rPh>
    <rPh sb="3" eb="6">
      <t>フラノ</t>
    </rPh>
    <rPh sb="6" eb="9">
      <t>ホケンショ</t>
    </rPh>
    <rPh sb="9" eb="12">
      <t>カンセンショウ</t>
    </rPh>
    <rPh sb="12" eb="14">
      <t>シンサ</t>
    </rPh>
    <rPh sb="14" eb="17">
      <t>キョウギカイ</t>
    </rPh>
    <phoneticPr fontId="2"/>
  </si>
  <si>
    <t>上川圏域障がい者が暮らしやすい地域づくり委員会</t>
    <rPh sb="0" eb="2">
      <t>カミカワ</t>
    </rPh>
    <rPh sb="2" eb="4">
      <t>ケンイキ</t>
    </rPh>
    <rPh sb="4" eb="5">
      <t>ショウ</t>
    </rPh>
    <rPh sb="7" eb="8">
      <t>シャ</t>
    </rPh>
    <rPh sb="9" eb="10">
      <t>ク</t>
    </rPh>
    <rPh sb="15" eb="17">
      <t>チイキ</t>
    </rPh>
    <rPh sb="20" eb="23">
      <t>イインカイ</t>
    </rPh>
    <phoneticPr fontId="2"/>
  </si>
  <si>
    <t>留萌振興局</t>
    <rPh sb="0" eb="2">
      <t>ルモイ</t>
    </rPh>
    <rPh sb="2" eb="5">
      <t>シンコウキョク</t>
    </rPh>
    <phoneticPr fontId="2"/>
  </si>
  <si>
    <t>留萌圏域障がい者が暮らしやすい地域づくり委員会</t>
    <rPh sb="0" eb="2">
      <t>ルモイ</t>
    </rPh>
    <rPh sb="2" eb="4">
      <t>ケンイキ</t>
    </rPh>
    <rPh sb="4" eb="5">
      <t>ショウ</t>
    </rPh>
    <rPh sb="7" eb="8">
      <t>シャ</t>
    </rPh>
    <rPh sb="9" eb="10">
      <t>ク</t>
    </rPh>
    <rPh sb="15" eb="17">
      <t>チイキ</t>
    </rPh>
    <rPh sb="20" eb="23">
      <t>イインカイ</t>
    </rPh>
    <phoneticPr fontId="2"/>
  </si>
  <si>
    <t>健康推進課</t>
    <rPh sb="0" eb="2">
      <t>ケンコウ</t>
    </rPh>
    <rPh sb="2" eb="4">
      <t>スイシン</t>
    </rPh>
    <rPh sb="4" eb="5">
      <t>カ</t>
    </rPh>
    <phoneticPr fontId="2"/>
  </si>
  <si>
    <t>北海道稚内保健所感染症診査協議会</t>
    <rPh sb="0" eb="3">
      <t>ホッカイドウ</t>
    </rPh>
    <rPh sb="3" eb="5">
      <t>ワッカナイ</t>
    </rPh>
    <rPh sb="5" eb="8">
      <t>ホケンショ</t>
    </rPh>
    <rPh sb="8" eb="11">
      <t>カンセンショウ</t>
    </rPh>
    <rPh sb="11" eb="13">
      <t>シンサ</t>
    </rPh>
    <rPh sb="13" eb="16">
      <t>キョウギカイ</t>
    </rPh>
    <phoneticPr fontId="1"/>
  </si>
  <si>
    <t>紋別地域保健室健康推進課</t>
    <rPh sb="0" eb="2">
      <t>モンベツ</t>
    </rPh>
    <rPh sb="2" eb="4">
      <t>チイキ</t>
    </rPh>
    <rPh sb="4" eb="7">
      <t>ホケンシツ</t>
    </rPh>
    <rPh sb="7" eb="9">
      <t>ケンコウ</t>
    </rPh>
    <rPh sb="9" eb="12">
      <t>スイシンカ</t>
    </rPh>
    <phoneticPr fontId="2"/>
  </si>
  <si>
    <t>オホーツク総合振興局</t>
    <rPh sb="5" eb="7">
      <t>ソウゴウ</t>
    </rPh>
    <rPh sb="7" eb="10">
      <t>シンコウキョク</t>
    </rPh>
    <phoneticPr fontId="2"/>
  </si>
  <si>
    <t>オホーツク圏域障がい者が暮らしやすい地域づくり委員会</t>
    <rPh sb="5" eb="7">
      <t>ケンイキ</t>
    </rPh>
    <rPh sb="7" eb="8">
      <t>ショウ</t>
    </rPh>
    <rPh sb="10" eb="11">
      <t>シャ</t>
    </rPh>
    <rPh sb="12" eb="13">
      <t>ク</t>
    </rPh>
    <rPh sb="18" eb="20">
      <t>チイキ</t>
    </rPh>
    <rPh sb="23" eb="25">
      <t>イイン</t>
    </rPh>
    <rPh sb="25" eb="26">
      <t>カイ</t>
    </rPh>
    <phoneticPr fontId="2"/>
  </si>
  <si>
    <t>十勝総合振興局</t>
    <rPh sb="0" eb="2">
      <t>トカチ</t>
    </rPh>
    <rPh sb="2" eb="4">
      <t>ソウゴウ</t>
    </rPh>
    <rPh sb="4" eb="7">
      <t>シンコウキョク</t>
    </rPh>
    <phoneticPr fontId="2"/>
  </si>
  <si>
    <t>十勝総合振興局</t>
    <rPh sb="0" eb="7">
      <t>トカソウ</t>
    </rPh>
    <phoneticPr fontId="2"/>
  </si>
  <si>
    <t>社会福祉課</t>
    <rPh sb="0" eb="5">
      <t>シフカ</t>
    </rPh>
    <phoneticPr fontId="2"/>
  </si>
  <si>
    <t>十勝圏域障がい者が暮らしやすい地域づくり委員会</t>
    <rPh sb="0" eb="2">
      <t>トカチ</t>
    </rPh>
    <rPh sb="2" eb="4">
      <t>ケンイキ</t>
    </rPh>
    <rPh sb="4" eb="5">
      <t>ショウ</t>
    </rPh>
    <rPh sb="7" eb="8">
      <t>シャ</t>
    </rPh>
    <rPh sb="9" eb="10">
      <t>ク</t>
    </rPh>
    <rPh sb="15" eb="17">
      <t>チイキ</t>
    </rPh>
    <rPh sb="20" eb="23">
      <t>イインカイ</t>
    </rPh>
    <phoneticPr fontId="2"/>
  </si>
  <si>
    <t>釧路総合振興局</t>
    <rPh sb="0" eb="2">
      <t>クシロ</t>
    </rPh>
    <rPh sb="2" eb="4">
      <t>ソウゴウ</t>
    </rPh>
    <rPh sb="4" eb="7">
      <t>シンコウキョク</t>
    </rPh>
    <phoneticPr fontId="2"/>
  </si>
  <si>
    <t>北海道釧路保健所感染症診査協議会</t>
    <rPh sb="0" eb="3">
      <t>ホッカイドウ</t>
    </rPh>
    <rPh sb="3" eb="5">
      <t>クシロ</t>
    </rPh>
    <rPh sb="5" eb="8">
      <t>ホケンショ</t>
    </rPh>
    <rPh sb="8" eb="11">
      <t>カンセンショウ</t>
    </rPh>
    <rPh sb="11" eb="13">
      <t>シンサ</t>
    </rPh>
    <rPh sb="13" eb="16">
      <t>キョウギカイ</t>
    </rPh>
    <phoneticPr fontId="2"/>
  </si>
  <si>
    <t>社会福祉課</t>
    <rPh sb="0" eb="2">
      <t>シャカイ</t>
    </rPh>
    <rPh sb="2" eb="4">
      <t>フクシ</t>
    </rPh>
    <rPh sb="4" eb="5">
      <t>カ</t>
    </rPh>
    <phoneticPr fontId="2"/>
  </si>
  <si>
    <t>釧路圏域障がい者が暮らしやすい地域づくり委員会</t>
    <rPh sb="0" eb="2">
      <t>クシロ</t>
    </rPh>
    <rPh sb="2" eb="3">
      <t>ケン</t>
    </rPh>
    <rPh sb="3" eb="4">
      <t>イキ</t>
    </rPh>
    <rPh sb="4" eb="5">
      <t>ショウ</t>
    </rPh>
    <rPh sb="7" eb="8">
      <t>モノ</t>
    </rPh>
    <rPh sb="9" eb="10">
      <t>ク</t>
    </rPh>
    <rPh sb="15" eb="17">
      <t>チイキ</t>
    </rPh>
    <rPh sb="20" eb="23">
      <t>イインカイ</t>
    </rPh>
    <phoneticPr fontId="2"/>
  </si>
  <si>
    <t>根室振興局</t>
    <rPh sb="0" eb="2">
      <t>ネムロ</t>
    </rPh>
    <rPh sb="2" eb="5">
      <t>シンコウキョク</t>
    </rPh>
    <phoneticPr fontId="2"/>
  </si>
  <si>
    <t>根室保健所及び中標津保健所感染症診査協議会</t>
    <rPh sb="0" eb="2">
      <t>ネムロ</t>
    </rPh>
    <rPh sb="2" eb="5">
      <t>ホケンジョ</t>
    </rPh>
    <rPh sb="5" eb="6">
      <t>オヨ</t>
    </rPh>
    <rPh sb="7" eb="10">
      <t>ナカシベツ</t>
    </rPh>
    <rPh sb="10" eb="13">
      <t>ホケンジョ</t>
    </rPh>
    <rPh sb="13" eb="15">
      <t>カンセン</t>
    </rPh>
    <rPh sb="15" eb="16">
      <t>ショウ</t>
    </rPh>
    <rPh sb="16" eb="18">
      <t>シンサ</t>
    </rPh>
    <rPh sb="18" eb="21">
      <t>キョウギカイ</t>
    </rPh>
    <phoneticPr fontId="2"/>
  </si>
  <si>
    <t>根室圏域障がい者が暮らしやすい地域づくり委員会</t>
    <rPh sb="0" eb="2">
      <t>ネムロ</t>
    </rPh>
    <rPh sb="2" eb="4">
      <t>ケンイキ</t>
    </rPh>
    <rPh sb="4" eb="5">
      <t>ショウ</t>
    </rPh>
    <rPh sb="7" eb="8">
      <t>シャ</t>
    </rPh>
    <rPh sb="9" eb="10">
      <t>ク</t>
    </rPh>
    <rPh sb="15" eb="17">
      <t>チイキ</t>
    </rPh>
    <rPh sb="20" eb="23">
      <t>イインカイ</t>
    </rPh>
    <phoneticPr fontId="2"/>
  </si>
  <si>
    <t>保健環境部深川地域保健室健康推進課</t>
    <rPh sb="0" eb="5">
      <t>ホケンカンキョウブ</t>
    </rPh>
    <rPh sb="5" eb="12">
      <t>フカガワチイキホケンシツ</t>
    </rPh>
    <rPh sb="12" eb="14">
      <t>ケンコウ</t>
    </rPh>
    <rPh sb="14" eb="17">
      <t>スイシンカ</t>
    </rPh>
    <phoneticPr fontId="2"/>
  </si>
  <si>
    <t>保健環境部滝川地域保健室健康推進課</t>
    <rPh sb="0" eb="5">
      <t>ホケンカンキョウブ</t>
    </rPh>
    <rPh sb="5" eb="7">
      <t>タキカワ</t>
    </rPh>
    <rPh sb="7" eb="9">
      <t>チイキ</t>
    </rPh>
    <rPh sb="9" eb="12">
      <t>ホケンシツ</t>
    </rPh>
    <rPh sb="12" eb="14">
      <t>ケンコウ</t>
    </rPh>
    <rPh sb="14" eb="17">
      <t>スイシンカ</t>
    </rPh>
    <phoneticPr fontId="2"/>
  </si>
  <si>
    <t>保健環境部社会福祉課</t>
    <rPh sb="0" eb="5">
      <t>ホケンカンキョウブ</t>
    </rPh>
    <phoneticPr fontId="2"/>
  </si>
  <si>
    <t>保健行政室健康推進課</t>
    <rPh sb="0" eb="2">
      <t>ホケン</t>
    </rPh>
    <rPh sb="2" eb="5">
      <t>ギョウセイシツ</t>
    </rPh>
    <rPh sb="5" eb="7">
      <t>ケンコウ</t>
    </rPh>
    <rPh sb="7" eb="9">
      <t>スイシン</t>
    </rPh>
    <rPh sb="9" eb="10">
      <t>カ</t>
    </rPh>
    <phoneticPr fontId="2"/>
  </si>
  <si>
    <t>子ども政策企画課</t>
  </si>
  <si>
    <t>北海道こども施策審議会</t>
  </si>
  <si>
    <t>https://www.pref.hokkaido.lg.jp/hf/kms/shingikai/kodomo_shingikai.html</t>
  </si>
  <si>
    <t>附属機関一覧（令和７年４月１日現在）</t>
    <rPh sb="0" eb="2">
      <t>フゾク</t>
    </rPh>
    <rPh sb="2" eb="4">
      <t>キカン</t>
    </rPh>
    <rPh sb="4" eb="6">
      <t>イチラン</t>
    </rPh>
    <rPh sb="7" eb="9">
      <t>レイワ</t>
    </rPh>
    <rPh sb="10" eb="11">
      <t>ネン</t>
    </rPh>
    <rPh sb="12" eb="13">
      <t>ガツ</t>
    </rPh>
    <rPh sb="14" eb="15">
      <t>ニチ</t>
    </rPh>
    <rPh sb="15" eb="17">
      <t>ゲンザイ</t>
    </rPh>
    <phoneticPr fontId="15"/>
  </si>
  <si>
    <t>北海道行政不服審査会</t>
    <rPh sb="0" eb="3">
      <t>ホッカイドウ</t>
    </rPh>
    <rPh sb="3" eb="5">
      <t>ギョウセイ</t>
    </rPh>
    <rPh sb="5" eb="7">
      <t>フフク</t>
    </rPh>
    <rPh sb="7" eb="9">
      <t>シンサ</t>
    </rPh>
    <rPh sb="9" eb="10">
      <t>カイ</t>
    </rPh>
    <phoneticPr fontId="6"/>
  </si>
  <si>
    <t>北海道史編さん委員会</t>
    <rPh sb="0" eb="3">
      <t>ホッカイドウ</t>
    </rPh>
    <rPh sb="3" eb="4">
      <t>シ</t>
    </rPh>
    <rPh sb="4" eb="5">
      <t>ヘン</t>
    </rPh>
    <rPh sb="7" eb="10">
      <t>イインカイ</t>
    </rPh>
    <phoneticPr fontId="7"/>
  </si>
  <si>
    <t>財産活用課</t>
    <rPh sb="0" eb="2">
      <t>ザイサン</t>
    </rPh>
    <rPh sb="2" eb="4">
      <t>カツヨウ</t>
    </rPh>
    <rPh sb="4" eb="5">
      <t>カ</t>
    </rPh>
    <phoneticPr fontId="2"/>
  </si>
  <si>
    <t>北海道庁旧本庁舎指定管理者候補者選定委員会</t>
    <rPh sb="0" eb="4">
      <t>ホッカイドウチョウ</t>
    </rPh>
    <rPh sb="4" eb="5">
      <t>キュウ</t>
    </rPh>
    <rPh sb="5" eb="8">
      <t>ホンチョウシャ</t>
    </rPh>
    <rPh sb="8" eb="10">
      <t>シテイ</t>
    </rPh>
    <rPh sb="10" eb="13">
      <t>カンリシャ</t>
    </rPh>
    <rPh sb="13" eb="16">
      <t>コウホシャ</t>
    </rPh>
    <rPh sb="16" eb="18">
      <t>センテイ</t>
    </rPh>
    <rPh sb="18" eb="21">
      <t>イインカイ</t>
    </rPh>
    <phoneticPr fontId="2"/>
  </si>
  <si>
    <t>行政マネジメント推進課</t>
    <rPh sb="0" eb="2">
      <t>ギョウセイ</t>
    </rPh>
    <rPh sb="8" eb="11">
      <t>スイシンカ</t>
    </rPh>
    <phoneticPr fontId="2"/>
  </si>
  <si>
    <t>北海道功労賞表彰候補者選考委員会</t>
    <rPh sb="0" eb="3">
      <t>ホッカイドウ</t>
    </rPh>
    <rPh sb="3" eb="6">
      <t>コウロウショウ</t>
    </rPh>
    <rPh sb="6" eb="8">
      <t>ヒョウショウ</t>
    </rPh>
    <rPh sb="8" eb="11">
      <t>コウホシャ</t>
    </rPh>
    <rPh sb="11" eb="13">
      <t>センコウ</t>
    </rPh>
    <rPh sb="13" eb="16">
      <t>イインカイ</t>
    </rPh>
    <phoneticPr fontId="4"/>
  </si>
  <si>
    <t>北海道環境審議会</t>
    <rPh sb="0" eb="3">
      <t>ホッカイドウ</t>
    </rPh>
    <rPh sb="3" eb="5">
      <t>カンキョウ</t>
    </rPh>
    <rPh sb="5" eb="8">
      <t>シンギカイ</t>
    </rPh>
    <phoneticPr fontId="8"/>
  </si>
  <si>
    <t>北海道環境影響評価審議会</t>
    <rPh sb="0" eb="3">
      <t>ホッカイドウ</t>
    </rPh>
    <rPh sb="3" eb="5">
      <t>カンキョウ</t>
    </rPh>
    <rPh sb="5" eb="7">
      <t>エイキョウ</t>
    </rPh>
    <rPh sb="7" eb="9">
      <t>ヒョウカ</t>
    </rPh>
    <rPh sb="9" eb="12">
      <t>シンギカイ</t>
    </rPh>
    <phoneticPr fontId="8"/>
  </si>
  <si>
    <t>北海道特定開発行為審査会</t>
    <rPh sb="0" eb="3">
      <t>ホッカイドウ</t>
    </rPh>
    <rPh sb="3" eb="5">
      <t>トクテイ</t>
    </rPh>
    <rPh sb="5" eb="7">
      <t>カイハツ</t>
    </rPh>
    <rPh sb="7" eb="9">
      <t>コウイ</t>
    </rPh>
    <rPh sb="9" eb="12">
      <t>シンサカイ</t>
    </rPh>
    <phoneticPr fontId="8"/>
  </si>
  <si>
    <t>地域安全課</t>
    <rPh sb="0" eb="2">
      <t>チイキ</t>
    </rPh>
    <rPh sb="2" eb="5">
      <t>アンゼンカ</t>
    </rPh>
    <phoneticPr fontId="2"/>
  </si>
  <si>
    <t>北海道立女性プラザ指定管理者候補者選定委員会</t>
    <rPh sb="0" eb="3">
      <t>ホッカイドウ</t>
    </rPh>
    <rPh sb="3" eb="4">
      <t>リツ</t>
    </rPh>
    <rPh sb="4" eb="6">
      <t>ジョセイ</t>
    </rPh>
    <rPh sb="9" eb="11">
      <t>シテイ</t>
    </rPh>
    <rPh sb="11" eb="14">
      <t>カンリシャ</t>
    </rPh>
    <rPh sb="14" eb="17">
      <t>コウホシャ</t>
    </rPh>
    <rPh sb="17" eb="19">
      <t>センテイ</t>
    </rPh>
    <rPh sb="19" eb="22">
      <t>イインカイ</t>
    </rPh>
    <phoneticPr fontId="6"/>
  </si>
  <si>
    <t>消費生活課</t>
    <rPh sb="0" eb="2">
      <t>ショウヒ</t>
    </rPh>
    <rPh sb="2" eb="4">
      <t>セイカツ</t>
    </rPh>
    <rPh sb="4" eb="5">
      <t>カ</t>
    </rPh>
    <phoneticPr fontId="2"/>
  </si>
  <si>
    <t>北海道立総合博物館指定管理者候補者選定委員会</t>
    <rPh sb="3" eb="4">
      <t>タ</t>
    </rPh>
    <rPh sb="4" eb="6">
      <t>ソウゴウ</t>
    </rPh>
    <rPh sb="6" eb="9">
      <t>ハクブツカン</t>
    </rPh>
    <phoneticPr fontId="4"/>
  </si>
  <si>
    <t>北海道立総合博物館協議会</t>
    <rPh sb="0" eb="3">
      <t>ホッカイドウ</t>
    </rPh>
    <rPh sb="3" eb="4">
      <t>リツ</t>
    </rPh>
    <rPh sb="4" eb="6">
      <t>ソウゴウ</t>
    </rPh>
    <rPh sb="6" eb="9">
      <t>ハクブツカン</t>
    </rPh>
    <rPh sb="9" eb="12">
      <t>キョウギカイ</t>
    </rPh>
    <phoneticPr fontId="6"/>
  </si>
  <si>
    <t>北海道准看護師試験委員会</t>
    <rPh sb="11" eb="12">
      <t>カイ</t>
    </rPh>
    <phoneticPr fontId="2"/>
  </si>
  <si>
    <t>北海道小児慢性特定疾病審査会</t>
    <rPh sb="0" eb="3">
      <t>ホッカイドウ</t>
    </rPh>
    <rPh sb="3" eb="5">
      <t>ショウニ</t>
    </rPh>
    <rPh sb="5" eb="7">
      <t>マンセイ</t>
    </rPh>
    <rPh sb="7" eb="9">
      <t>トクテイ</t>
    </rPh>
    <rPh sb="9" eb="11">
      <t>シッペイ</t>
    </rPh>
    <rPh sb="11" eb="14">
      <t>シンサカイ</t>
    </rPh>
    <phoneticPr fontId="11"/>
  </si>
  <si>
    <t>北海道指定難病審査会</t>
    <rPh sb="0" eb="3">
      <t>ホッカイドウ</t>
    </rPh>
    <rPh sb="3" eb="5">
      <t>シテイ</t>
    </rPh>
    <rPh sb="5" eb="7">
      <t>ナンビョウ</t>
    </rPh>
    <rPh sb="7" eb="10">
      <t>シンサカイ</t>
    </rPh>
    <phoneticPr fontId="11"/>
  </si>
  <si>
    <t>北海道がん対策推進委員会</t>
    <rPh sb="0" eb="3">
      <t>ホッカイドウ</t>
    </rPh>
    <rPh sb="5" eb="7">
      <t>タイサク</t>
    </rPh>
    <rPh sb="7" eb="9">
      <t>スイシン</t>
    </rPh>
    <rPh sb="9" eb="12">
      <t>イインカイ</t>
    </rPh>
    <phoneticPr fontId="10"/>
  </si>
  <si>
    <t>北海道調理師試験委員会</t>
    <rPh sb="0" eb="3">
      <t>ホッカイドウ</t>
    </rPh>
    <rPh sb="3" eb="6">
      <t>チョウリシ</t>
    </rPh>
    <rPh sb="6" eb="8">
      <t>シケン</t>
    </rPh>
    <rPh sb="8" eb="11">
      <t>イインカイ</t>
    </rPh>
    <phoneticPr fontId="3"/>
  </si>
  <si>
    <t>北海道クリーニング師試験委員会</t>
    <rPh sb="0" eb="3">
      <t>ホッカイドウ</t>
    </rPh>
    <rPh sb="9" eb="10">
      <t>シ</t>
    </rPh>
    <rPh sb="10" eb="12">
      <t>シケン</t>
    </rPh>
    <rPh sb="12" eb="15">
      <t>イインカイ</t>
    </rPh>
    <phoneticPr fontId="4"/>
  </si>
  <si>
    <t>北海道製菓衛生師試験委員会</t>
    <rPh sb="0" eb="3">
      <t>ホッカイドウ</t>
    </rPh>
    <rPh sb="3" eb="5">
      <t>セイカ</t>
    </rPh>
    <rPh sb="5" eb="7">
      <t>エイセイ</t>
    </rPh>
    <rPh sb="7" eb="8">
      <t>シ</t>
    </rPh>
    <rPh sb="8" eb="10">
      <t>シケン</t>
    </rPh>
    <rPh sb="10" eb="13">
      <t>イインカイ</t>
    </rPh>
    <phoneticPr fontId="4"/>
  </si>
  <si>
    <t>北海道エキノコックス症対策協議会</t>
    <rPh sb="0" eb="3">
      <t>ホッカイドウ</t>
    </rPh>
    <rPh sb="10" eb="11">
      <t>ショウ</t>
    </rPh>
    <rPh sb="11" eb="13">
      <t>タイサク</t>
    </rPh>
    <rPh sb="13" eb="16">
      <t>キョウギカイ</t>
    </rPh>
    <phoneticPr fontId="3"/>
  </si>
  <si>
    <t>農政部</t>
    <rPh sb="0" eb="2">
      <t>ノウセイ</t>
    </rPh>
    <rPh sb="2" eb="3">
      <t>ブ</t>
    </rPh>
    <phoneticPr fontId="22"/>
  </si>
  <si>
    <t>食料安全保障推進局</t>
    <rPh sb="0" eb="2">
      <t>ショクリョウ</t>
    </rPh>
    <rPh sb="2" eb="4">
      <t>アンゼン</t>
    </rPh>
    <rPh sb="4" eb="6">
      <t>ホショウ</t>
    </rPh>
    <rPh sb="6" eb="9">
      <t>スイシンキョク</t>
    </rPh>
    <phoneticPr fontId="22"/>
  </si>
  <si>
    <t>北海道農業・農村振興審議会</t>
    <rPh sb="0" eb="3">
      <t>ホッカイドウ</t>
    </rPh>
    <rPh sb="3" eb="5">
      <t>ノウギョウ</t>
    </rPh>
    <rPh sb="6" eb="8">
      <t>ノウソン</t>
    </rPh>
    <rPh sb="8" eb="10">
      <t>シンコウ</t>
    </rPh>
    <rPh sb="10" eb="12">
      <t>シンギ</t>
    </rPh>
    <rPh sb="12" eb="13">
      <t>カイ</t>
    </rPh>
    <phoneticPr fontId="22"/>
  </si>
  <si>
    <t>農政部</t>
    <rPh sb="0" eb="3">
      <t>ノウセイブ</t>
    </rPh>
    <phoneticPr fontId="22"/>
  </si>
  <si>
    <t>競馬事業室</t>
    <rPh sb="0" eb="2">
      <t>ケイバ</t>
    </rPh>
    <rPh sb="2" eb="5">
      <t>ジギョウシツ</t>
    </rPh>
    <phoneticPr fontId="22"/>
  </si>
  <si>
    <t>北海道地方競馬運営委員会</t>
    <rPh sb="0" eb="3">
      <t>ホッカイドウ</t>
    </rPh>
    <rPh sb="3" eb="5">
      <t>チホウ</t>
    </rPh>
    <rPh sb="5" eb="7">
      <t>ケイバ</t>
    </rPh>
    <rPh sb="7" eb="9">
      <t>ウンエイ</t>
    </rPh>
    <rPh sb="9" eb="12">
      <t>イインカイ</t>
    </rPh>
    <phoneticPr fontId="23"/>
  </si>
  <si>
    <t>食品政策課</t>
    <rPh sb="0" eb="2">
      <t>ショクヒン</t>
    </rPh>
    <rPh sb="2" eb="4">
      <t>セイサク</t>
    </rPh>
    <rPh sb="4" eb="5">
      <t>カ</t>
    </rPh>
    <phoneticPr fontId="22"/>
  </si>
  <si>
    <t>北海道食の安全・安心委員会</t>
    <rPh sb="0" eb="3">
      <t>ホッカイドウ</t>
    </rPh>
    <rPh sb="3" eb="4">
      <t>ショク</t>
    </rPh>
    <rPh sb="5" eb="7">
      <t>アンゼン</t>
    </rPh>
    <rPh sb="8" eb="10">
      <t>アンシン</t>
    </rPh>
    <rPh sb="10" eb="13">
      <t>イインカイ</t>
    </rPh>
    <phoneticPr fontId="22"/>
  </si>
  <si>
    <t>農産振興課</t>
    <rPh sb="0" eb="2">
      <t>ノウサン</t>
    </rPh>
    <rPh sb="2" eb="5">
      <t>シンコウカ</t>
    </rPh>
    <phoneticPr fontId="22"/>
  </si>
  <si>
    <t>北海道優良品種認定審議会</t>
    <rPh sb="0" eb="12">
      <t>ホッカイドウユウリョウヒンシュニンテイシンギカイ</t>
    </rPh>
    <phoneticPr fontId="24"/>
  </si>
  <si>
    <t>北海道河川審議会</t>
    <rPh sb="0" eb="3">
      <t>ホッカイドウ</t>
    </rPh>
    <rPh sb="3" eb="5">
      <t>カセン</t>
    </rPh>
    <rPh sb="5" eb="8">
      <t>シンギカイ</t>
    </rPh>
    <phoneticPr fontId="10"/>
  </si>
  <si>
    <t>北海道立サンピラーパーク指定管理者候補者選定委員会</t>
    <rPh sb="0" eb="3">
      <t>ホッカイドウ</t>
    </rPh>
    <rPh sb="3" eb="4">
      <t>リツ</t>
    </rPh>
    <phoneticPr fontId="4"/>
  </si>
  <si>
    <t>北海道立オホーツク流氷公園指定管理者候補者選定委員会</t>
    <rPh sb="0" eb="3">
      <t>ホッカイドウ</t>
    </rPh>
    <rPh sb="3" eb="4">
      <t>リツ</t>
    </rPh>
    <rPh sb="9" eb="11">
      <t>リュウヒョウ</t>
    </rPh>
    <rPh sb="11" eb="13">
      <t>コウエン</t>
    </rPh>
    <phoneticPr fontId="4"/>
  </si>
  <si>
    <t>道営住宅指定管理者候補者選定委員会</t>
    <rPh sb="4" eb="6">
      <t>シテイ</t>
    </rPh>
    <rPh sb="6" eb="9">
      <t>カンリシャ</t>
    </rPh>
    <rPh sb="9" eb="12">
      <t>コウホシャ</t>
    </rPh>
    <rPh sb="12" eb="14">
      <t>センテイ</t>
    </rPh>
    <rPh sb="14" eb="17">
      <t>イインカイ</t>
    </rPh>
    <phoneticPr fontId="10"/>
  </si>
  <si>
    <t>北海道建築設計者選定審査委員会</t>
    <rPh sb="0" eb="3">
      <t>ホッカイドウ</t>
    </rPh>
    <rPh sb="3" eb="5">
      <t>ケンチク</t>
    </rPh>
    <rPh sb="5" eb="8">
      <t>セッケイシャ</t>
    </rPh>
    <rPh sb="8" eb="10">
      <t>センテイ</t>
    </rPh>
    <rPh sb="10" eb="12">
      <t>シンサ</t>
    </rPh>
    <rPh sb="12" eb="15">
      <t>イインカイ</t>
    </rPh>
    <phoneticPr fontId="4"/>
  </si>
  <si>
    <t>出納局</t>
    <rPh sb="0" eb="3">
      <t>スイトウキョク</t>
    </rPh>
    <phoneticPr fontId="22"/>
  </si>
  <si>
    <t>財務指導課</t>
    <rPh sb="0" eb="2">
      <t>ザイム</t>
    </rPh>
    <rPh sb="2" eb="5">
      <t>シドウカ</t>
    </rPh>
    <phoneticPr fontId="22"/>
  </si>
  <si>
    <t>北海道特定調達契約等苦情検討委員会</t>
    <rPh sb="0" eb="3">
      <t>ホッカイドウ</t>
    </rPh>
    <rPh sb="3" eb="5">
      <t>トクテイ</t>
    </rPh>
    <rPh sb="5" eb="7">
      <t>チョウタツ</t>
    </rPh>
    <rPh sb="7" eb="9">
      <t>ケイヤク</t>
    </rPh>
    <rPh sb="9" eb="10">
      <t>トウ</t>
    </rPh>
    <rPh sb="10" eb="12">
      <t>クジョウ</t>
    </rPh>
    <rPh sb="12" eb="14">
      <t>ケントウ</t>
    </rPh>
    <rPh sb="14" eb="17">
      <t>イインカイ</t>
    </rPh>
    <phoneticPr fontId="0"/>
  </si>
  <si>
    <t>保健行政室　　　　　　　健康推進課</t>
    <rPh sb="0" eb="2">
      <t>ホケン</t>
    </rPh>
    <rPh sb="2" eb="4">
      <t>ギョウセイ</t>
    </rPh>
    <rPh sb="4" eb="5">
      <t>シツ</t>
    </rPh>
    <rPh sb="12" eb="14">
      <t>ケンコウ</t>
    </rPh>
    <rPh sb="14" eb="17">
      <t>スイシンカ</t>
    </rPh>
    <phoneticPr fontId="2"/>
  </si>
  <si>
    <t>北海道浦河保健所及び静内保健所感染症診査協議会</t>
    <rPh sb="0" eb="3">
      <t>ホッカイドウ</t>
    </rPh>
    <rPh sb="3" eb="5">
      <t>ウラカワ</t>
    </rPh>
    <rPh sb="5" eb="8">
      <t>ホケンジョ</t>
    </rPh>
    <rPh sb="8" eb="9">
      <t>オヨ</t>
    </rPh>
    <rPh sb="10" eb="12">
      <t>シズナイ</t>
    </rPh>
    <rPh sb="12" eb="15">
      <t>ホケンジョ</t>
    </rPh>
    <rPh sb="15" eb="18">
      <t>カンセンショウ</t>
    </rPh>
    <rPh sb="18" eb="20">
      <t>シンサ</t>
    </rPh>
    <rPh sb="20" eb="23">
      <t>キョウギカイ</t>
    </rPh>
    <phoneticPr fontId="2"/>
  </si>
  <si>
    <t>北海道渡島保健所感染症診査協議会</t>
    <rPh sb="0" eb="3">
      <t>ホッカイドウ</t>
    </rPh>
    <rPh sb="3" eb="5">
      <t>オシマ</t>
    </rPh>
    <rPh sb="5" eb="8">
      <t>ホケンショ</t>
    </rPh>
    <rPh sb="8" eb="11">
      <t>カンセンショウ</t>
    </rPh>
    <rPh sb="11" eb="13">
      <t>シンサ</t>
    </rPh>
    <rPh sb="13" eb="16">
      <t>キョウギカイ</t>
    </rPh>
    <phoneticPr fontId="2"/>
  </si>
  <si>
    <t>檜山圏域障がい者が暮らしやすい地域づくり委員会</t>
    <rPh sb="0" eb="2">
      <t>ヒヤマ</t>
    </rPh>
    <rPh sb="2" eb="4">
      <t>ケンイキ</t>
    </rPh>
    <rPh sb="4" eb="5">
      <t>ショウ</t>
    </rPh>
    <rPh sb="7" eb="8">
      <t>シャ</t>
    </rPh>
    <rPh sb="9" eb="10">
      <t>ク</t>
    </rPh>
    <rPh sb="15" eb="17">
      <t>チイキ</t>
    </rPh>
    <rPh sb="20" eb="23">
      <t>イインカイ</t>
    </rPh>
    <phoneticPr fontId="9"/>
  </si>
  <si>
    <t>北海道紋別保健所感染症診査協議会</t>
    <rPh sb="0" eb="3">
      <t>ホッカイドウ</t>
    </rPh>
    <rPh sb="3" eb="5">
      <t>モンベツ</t>
    </rPh>
    <rPh sb="5" eb="8">
      <t>ホケンジョ</t>
    </rPh>
    <rPh sb="8" eb="11">
      <t>カンセンショウ</t>
    </rPh>
    <rPh sb="11" eb="13">
      <t>シンサ</t>
    </rPh>
    <rPh sb="13" eb="16">
      <t>キョウギカイ</t>
    </rPh>
    <phoneticPr fontId="2"/>
  </si>
  <si>
    <t>地域戦略課</t>
    <rPh sb="0" eb="2">
      <t>チイキ</t>
    </rPh>
    <rPh sb="2" eb="4">
      <t>センリャク</t>
    </rPh>
    <rPh sb="4" eb="5">
      <t>カ</t>
    </rPh>
    <phoneticPr fontId="2"/>
  </si>
  <si>
    <t>https://www.pref.hokkaido.lg.jp/sm/bsh/hokkaido-shi/60958.html</t>
  </si>
  <si>
    <t>https://www.pref.hokkaido.lg.jp/sm/zsk/unyou/kaderu/koubo.html</t>
  </si>
  <si>
    <t>https://www.pref.hokkaido.lg.jp/sm/zsk/akarengadesignatedmanager.html</t>
  </si>
  <si>
    <t>https://www.pref.hokkaido.lg.jp/sm/jnj/172695.html</t>
  </si>
  <si>
    <t>https://www.pref.hokkaido.lg.jp/sm/gkj/159932.html</t>
  </si>
  <si>
    <t>https://www.pref.hokkaido.lg.jp/sm/gkj/95089.html</t>
  </si>
  <si>
    <t>https://www.pref.hokkaido.lg.jp/sm/ktk/hoic-dp.html</t>
  </si>
  <si>
    <t>https://www.pref.hokkaido.lg.jp/sm/ktk/bsb/pb/172042.html</t>
  </si>
  <si>
    <t>https://www.pref.hokkaido.lg.jp/sm/ktk/kts/172077.html</t>
  </si>
  <si>
    <t>https://www.pref.hokkaido.lg.jp/ss/sks/sogokaihatuiinkai/gaiyou.html</t>
  </si>
  <si>
    <t>https://www.pref.hokkaido.lg.jp/ss/stt/tochimizufuzokukikan.html</t>
  </si>
  <si>
    <t>https://www.pref.hokkaido.lg.jp/ss/kgs/kg-shingikai/</t>
  </si>
  <si>
    <t>https://www.pref.hokkaido.lg.jp/ss/csr/bunken/dousyuu/commission.html</t>
  </si>
  <si>
    <t>https://www.pref.hokkaido.lg.jp/ss/scs/gyousei/jichifunnsou.html</t>
  </si>
  <si>
    <t>https://www.pref.hokkaido.lg.jp/ks/dms/ks1/186287.html</t>
  </si>
  <si>
    <t>https://www.pref.hokkaido.lg.jp/ks/sak/154306.html</t>
  </si>
  <si>
    <t>https://www.pref.hokkaido.lg.jp/ks/sak/04kujousyori.html</t>
  </si>
  <si>
    <t>https://www.pref.hokkaido.lg.jp/ks/ass/171706.html</t>
  </si>
  <si>
    <t>https://www.hm.pref.hokkaido.lg.jp/about/policy/council/</t>
  </si>
  <si>
    <t>https://www.pref.hokkaido.lg.jp/hf/sum/hoso/home/fuzokukikan/soumuka.html</t>
  </si>
  <si>
    <t>https://www.pref.hokkaido.lg.jp/hf/iyk/154121.html</t>
  </si>
  <si>
    <t>https://www.pref.hokkaido.lg.jp/hf/kki/kokuhosinsakai.html</t>
  </si>
  <si>
    <t>https://www.pref.hokkaido.lg.jp/hf/kki/unkyou.html</t>
  </si>
  <si>
    <t>https://www.pref.hokkaido.lg.jp/hf/kst/158762.html</t>
  </si>
  <si>
    <t>https://www.pref.hokkaido.lg.jp/hf/shf/fufuku.html</t>
  </si>
  <si>
    <t>https://www.pref.hokkaido.lg.jp/hf/kms/syougaijifufukusinnsakai.html</t>
  </si>
  <si>
    <t>https://www.pref.hokkaido.lg.jp/hf/shf/seishiniryoushinsakai.html</t>
  </si>
  <si>
    <t>https://www.pref.hokkaido.lg.jp/kz/sss/shkhn/senteiiinkai1.html</t>
  </si>
  <si>
    <t>https://www.pref.hokkaido.lg.jp/kz/sss/shkhn/senteiiinkai2.html</t>
  </si>
  <si>
    <t>https://www.pref.hokkaido.lg.jp/kz/csk/kumiai/171771.html</t>
  </si>
  <si>
    <t>https://www.pref.hokkaido.lg.jp/kz/ssg/kogi/r3iinkai.html</t>
  </si>
  <si>
    <t>https://www.pref.hokkaido.lg.jp/ns/sas/a0002/shingikai/home.html</t>
  </si>
  <si>
    <t>https://www.pref.hokkaido.lg.jp/kn/sum/nintei/syuuyoutop.html</t>
  </si>
  <si>
    <t>https://www.pref.hokkaido.lg.jp/kn/kss/kasenshingikai.html</t>
  </si>
  <si>
    <t>https://www.pref.hokkaido.lg.jp/kn/tkn/kgs/homepage/ko/park_gaiyou_indexshiteikanri.html</t>
  </si>
  <si>
    <t>https://www.pref.hokkaido.lg.jp/kn/ksd/fuzoku/sisinsa.html</t>
  </si>
  <si>
    <t>https://www.pref.hokkaido.lg.jp/kn/ksd/fuzoku/sinsakai.html</t>
  </si>
  <si>
    <t>https://www.pref.hokkaido.lg.jp/kn/jtk/jtop/shingikai/singiindex.html</t>
  </si>
  <si>
    <t>https://www.pref.hokkaido.lg.jp/kn/jtk/98510.html</t>
  </si>
  <si>
    <t>https://www.sorachi.pref.hokkaido.lg.jp/hk/fth/151541.html</t>
  </si>
  <si>
    <t>https://www.ishikari.pref.hokkaido.lg.jp/hk/hgc/kansensyo-kyogikai.html</t>
  </si>
  <si>
    <t>https://www.iburi.pref.hokkaido.lg.jp/hk/tth/154505.html</t>
  </si>
  <si>
    <t>https://www.hidaka.pref.hokkaido.lg.jp/hk/hgc/172600.html</t>
  </si>
  <si>
    <t>https://www.hidaka.pref.hokkaido.lg.jp/hk/syf/syougaihukushi_top.html</t>
  </si>
  <si>
    <t>https://www.oshima.pref.hokkaido.lg.jp/hk/syf/shougaishahukusi.html</t>
  </si>
  <si>
    <t>https://www.hiyama.pref.hokkaido.lg.jp/hk/hgc/74593.html</t>
  </si>
  <si>
    <t>https://www.hiyama.pref.hokkaido.lg.jp/hk/syf/174079.html</t>
  </si>
  <si>
    <t>https://www.kamikawa.pref.hokkaido.lg.jp/hk/nth/kansensyousinsakyougikai.html</t>
  </si>
  <si>
    <t>https://www.kamikawa.pref.hokkaido.lg.jp/hk/syf/tiikidukuri.html</t>
  </si>
  <si>
    <t xml:space="preserve">https://www.souya.pref.hokkaido.lg.jp/hk/hgc/hoken/fuzoku.html </t>
  </si>
  <si>
    <t xml:space="preserve">https://www.souya.pref.hokkaido.lg.jp/hk/syf/iinnkai.html </t>
  </si>
  <si>
    <t>https://www.okhotsk.pref.hokkaido.lg.jp/hk/syf/a0002/</t>
  </si>
  <si>
    <t>https://www.tokachi.pref.hokkaido.lg.jp/hk/hgc/kekkakubukai.html</t>
  </si>
  <si>
    <t>https://www.tokachi.pref.hokkaido.lg.jp/hk/syf/tokachi_tiikidukuriiinnkai.html</t>
  </si>
  <si>
    <t>https://www.kushiro.pref.hokkaido.lg.jp/hk/hgc/kensuiweb/hokenweb/kekkakubukai.html</t>
  </si>
  <si>
    <t>https://www.nemuro.pref.hokkaido.lg.jp/hk/hgc/huzokukikanjyouhoukoukai.html</t>
  </si>
  <si>
    <t>https://www.nemuro.pref.hokkaido.lg.jp/hk/syf/nemurokeniki.html</t>
  </si>
  <si>
    <t>https://www.pref.hokkaido.lg.jp/sr/sum/kcs/suisan-group/singikai/singikai.html
https://www.pref.hokkaido.lg.jp/sr/sum/kcs/suisan-group/singikai/213189.html</t>
    <phoneticPr fontId="8"/>
  </si>
  <si>
    <t>https://www.pref.hokkaido.lg.jp/ks/cak/koutsuu/koutsuuanzen/kaigi.html</t>
    <phoneticPr fontId="8"/>
  </si>
  <si>
    <t>空知圏域障がい者が暮らしやすい地域づくり委員会</t>
    <phoneticPr fontId="8"/>
  </si>
  <si>
    <t>北海道留萌保健所感染症診査協議会</t>
    <phoneticPr fontId="8"/>
  </si>
  <si>
    <t>https://www.rumoi.pref.hokkaido.lg.jp/hk/hgc/132421.html</t>
    <phoneticPr fontId="8"/>
  </si>
  <si>
    <t>北海道帯広保健所感染症診査協議会</t>
    <rPh sb="0" eb="3">
      <t>ホッカイドウ</t>
    </rPh>
    <rPh sb="3" eb="5">
      <t>オビヒロ</t>
    </rPh>
    <rPh sb="5" eb="8">
      <t>ホケンショ</t>
    </rPh>
    <rPh sb="8" eb="11">
      <t>カンセンショウ</t>
    </rPh>
    <rPh sb="11" eb="13">
      <t>シンサ</t>
    </rPh>
    <rPh sb="13" eb="16">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</si>
</sst>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3"/>
      <charset val="128"/>
    </font>
    <font>
      <strike/>
      <u val="double"/>
      <sz val="10"/>
      <color indexed="8"/>
      <name val="ＭＳ Ｐゴシック"/>
      <family val="3"/>
      <charset val="128"/>
    </font>
    <font>
      <sz val="6"/>
      <name val="ＭＳ Ｐゴシック"/>
      <family val="2"/>
      <charset val="128"/>
      <scheme val="minor"/>
    </font>
    <font>
      <strike/>
      <sz val="9"/>
      <color indexed="8"/>
      <name val="HG丸ｺﾞｼｯｸM-PRO"/>
      <family val="3"/>
      <charset val="128"/>
    </font>
    <font>
      <b/>
      <sz val="11"/>
      <name val="ＭＳ Ｐゴシック"/>
      <family val="3"/>
      <charset val="128"/>
    </font>
    <font>
      <sz val="11"/>
      <color theme="1"/>
      <name val="ＭＳ Ｐゴシック"/>
      <family val="2"/>
      <scheme val="minor"/>
    </font>
    <font>
      <b/>
      <sz val="11"/>
      <color theme="0"/>
      <name val="ＭＳ Ｐゴシック"/>
      <family val="2"/>
      <scheme val="minor"/>
    </font>
    <font>
      <sz val="14"/>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8" fillId="21" borderId="0" applyNumberFormat="0" applyBorder="0" applyAlignment="0" applyProtection="0">
      <alignment vertical="center"/>
    </xf>
    <xf numFmtId="0" fontId="24" fillId="22" borderId="2" applyNumberFormat="0" applyFont="0" applyAlignment="0" applyProtection="0">
      <alignment vertical="center"/>
    </xf>
    <xf numFmtId="0" fontId="11" fillId="0" borderId="3" applyNumberFormat="0" applyFill="0" applyAlignment="0" applyProtection="0">
      <alignment vertical="center"/>
    </xf>
    <xf numFmtId="0" fontId="14" fillId="3" borderId="0" applyNumberFormat="0" applyBorder="0" applyAlignment="0" applyProtection="0">
      <alignment vertical="center"/>
    </xf>
    <xf numFmtId="0" fontId="19" fillId="23" borderId="4" applyNumberFormat="0" applyAlignment="0" applyProtection="0">
      <alignment vertical="center"/>
    </xf>
    <xf numFmtId="0" fontId="21"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22" fillId="0" borderId="8" applyNumberFormat="0" applyFill="0" applyAlignment="0" applyProtection="0">
      <alignment vertical="center"/>
    </xf>
    <xf numFmtId="0" fontId="13" fillId="23" borderId="9" applyNumberFormat="0" applyAlignment="0" applyProtection="0">
      <alignment vertical="center"/>
    </xf>
    <xf numFmtId="0" fontId="20" fillId="0" borderId="0" applyNumberFormat="0" applyFill="0" applyBorder="0" applyAlignment="0" applyProtection="0">
      <alignment vertical="center"/>
    </xf>
    <xf numFmtId="0" fontId="12" fillId="7" borderId="4" applyNumberFormat="0" applyAlignment="0" applyProtection="0">
      <alignment vertical="center"/>
    </xf>
    <xf numFmtId="0" fontId="15" fillId="4"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lignment vertical="center"/>
    </xf>
    <xf numFmtId="0" fontId="5" fillId="0" borderId="0">
      <alignment vertical="center"/>
    </xf>
    <xf numFmtId="0" fontId="30" fillId="0" borderId="0"/>
    <xf numFmtId="0" fontId="3" fillId="0" borderId="0">
      <alignment vertical="center"/>
    </xf>
  </cellStyleXfs>
  <cellXfs count="25">
    <xf numFmtId="0" fontId="0" fillId="0" borderId="0" xfId="0">
      <alignment vertical="center"/>
    </xf>
    <xf numFmtId="0" fontId="30" fillId="0" borderId="0" xfId="45"/>
    <xf numFmtId="176" fontId="30" fillId="0" borderId="0" xfId="45" applyNumberFormat="1"/>
    <xf numFmtId="0" fontId="32" fillId="0" borderId="0" xfId="0" applyFont="1" applyFill="1" applyAlignment="1">
      <alignment horizontal="left" vertical="center"/>
    </xf>
    <xf numFmtId="0" fontId="33" fillId="0" borderId="0" xfId="0" applyFont="1" applyFill="1">
      <alignment vertical="center"/>
    </xf>
    <xf numFmtId="0" fontId="33" fillId="0" borderId="0" xfId="0" applyFont="1" applyFill="1" applyAlignment="1">
      <alignment vertical="center" wrapText="1"/>
    </xf>
    <xf numFmtId="0" fontId="33" fillId="0" borderId="0" xfId="0" applyFont="1" applyFill="1" applyAlignment="1">
      <alignment vertical="center" shrinkToFit="1"/>
    </xf>
    <xf numFmtId="0" fontId="33" fillId="0" borderId="0" xfId="0" applyFont="1" applyFill="1" applyAlignment="1">
      <alignment horizontal="center" vertical="center"/>
    </xf>
    <xf numFmtId="0" fontId="33" fillId="0" borderId="0" xfId="0" applyFont="1" applyFill="1" applyAlignment="1">
      <alignment horizontal="left" vertical="center" shrinkToFit="1"/>
    </xf>
    <xf numFmtId="0" fontId="33" fillId="0" borderId="0" xfId="0" applyFont="1" applyFill="1" applyAlignment="1">
      <alignment vertical="center"/>
    </xf>
    <xf numFmtId="0" fontId="34" fillId="0" borderId="10" xfId="0" applyFont="1" applyFill="1" applyBorder="1" applyAlignment="1">
      <alignment horizontal="center" vertical="center" shrinkToFit="1"/>
    </xf>
    <xf numFmtId="0" fontId="35" fillId="0" borderId="0" xfId="0" applyFont="1" applyFill="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horizontal="left" vertical="center" wrapText="1" shrinkToFit="1"/>
    </xf>
    <xf numFmtId="0" fontId="34" fillId="0" borderId="10" xfId="0" applyFont="1" applyFill="1" applyBorder="1" applyAlignment="1">
      <alignment vertical="center" shrinkToFit="1"/>
    </xf>
    <xf numFmtId="0" fontId="25" fillId="0" borderId="10" xfId="42" applyFill="1" applyBorder="1" applyAlignment="1">
      <alignment horizontal="left" vertical="center" shrinkToFit="1"/>
    </xf>
    <xf numFmtId="0" fontId="25" fillId="0" borderId="10" xfId="42" applyFill="1" applyBorder="1" applyAlignment="1">
      <alignment horizontal="left" vertical="center" wrapText="1" shrinkToFit="1"/>
    </xf>
    <xf numFmtId="0" fontId="34" fillId="0" borderId="10" xfId="0" applyFont="1" applyFill="1" applyBorder="1" applyAlignment="1">
      <alignment horizontal="left" vertical="center" wrapText="1"/>
    </xf>
    <xf numFmtId="0" fontId="25" fillId="0" borderId="10" xfId="42" applyFill="1" applyBorder="1" applyAlignment="1">
      <alignment vertical="center" shrinkToFit="1"/>
    </xf>
    <xf numFmtId="0" fontId="34" fillId="24" borderId="10" xfId="0" applyFont="1" applyFill="1" applyBorder="1" applyAlignment="1">
      <alignment horizontal="center" vertical="center" wrapText="1" shrinkToFit="1"/>
    </xf>
    <xf numFmtId="0" fontId="34" fillId="24" borderId="10" xfId="0" applyFont="1" applyFill="1" applyBorder="1" applyAlignment="1">
      <alignment horizontal="center" vertical="center" shrinkToFit="1"/>
    </xf>
    <xf numFmtId="14" fontId="34" fillId="0" borderId="10" xfId="0" applyNumberFormat="1" applyFont="1" applyFill="1" applyBorder="1" applyAlignment="1">
      <alignment horizontal="right" vertical="center" shrinkToFit="1"/>
    </xf>
    <xf numFmtId="14" fontId="34" fillId="0" borderId="10" xfId="0" applyNumberFormat="1" applyFont="1" applyFill="1" applyBorder="1" applyAlignment="1">
      <alignment horizontal="right" vertical="center"/>
    </xf>
    <xf numFmtId="14" fontId="34" fillId="0" borderId="10" xfId="0" applyNumberFormat="1" applyFont="1" applyFill="1" applyBorder="1" applyAlignment="1">
      <alignment horizontal="right" vertical="center" wrapText="1"/>
    </xf>
    <xf numFmtId="14" fontId="34" fillId="0" borderId="10" xfId="0" applyNumberFormat="1" applyFont="1" applyFill="1" applyBorder="1" applyAlignment="1">
      <alignment horizontal="right" vertical="center"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3"/>
    <cellStyle name="標準 2" xfId="44"/>
    <cellStyle name="標準 2 4" xfId="46"/>
    <cellStyle name="標準 3" xfId="45"/>
    <cellStyle name="良い" xfId="41" builtinId="26" customBuiltin="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ref.hokkaido.lg.jp/ss/csr/bunken/dousyuu/commission.html" TargetMode="External"/><Relationship Id="rId117" Type="http://schemas.openxmlformats.org/officeDocument/2006/relationships/hyperlink" Target="https://www.shiribeshi.pref.hokkaido.lg.jp/hk/syf/151312.html" TargetMode="External"/><Relationship Id="rId21" Type="http://schemas.openxmlformats.org/officeDocument/2006/relationships/hyperlink" Target="https://www.pref.hokkaido.lg.jp/ss/sks/assess/hyoukaindex.html" TargetMode="External"/><Relationship Id="rId42" Type="http://schemas.openxmlformats.org/officeDocument/2006/relationships/hyperlink" Target="https://www.pref.hokkaido.lg.jp/ks/bns/sougouhakubutukan-okhotsk-koubo.html" TargetMode="External"/><Relationship Id="rId47" Type="http://schemas.openxmlformats.org/officeDocument/2006/relationships/hyperlink" Target="https://www.hm.pref.hokkaido.lg.jp/about/policy/council/" TargetMode="External"/><Relationship Id="rId63" Type="http://schemas.openxmlformats.org/officeDocument/2006/relationships/hyperlink" Target="https://www.pref.hokkaido.lg.jp/hf/kst/158762.html" TargetMode="External"/><Relationship Id="rId68" Type="http://schemas.openxmlformats.org/officeDocument/2006/relationships/hyperlink" Target="https://www.pref.hokkaido.lg.jp/hf/kms/syougaijifufukusinnsakai.html" TargetMode="External"/><Relationship Id="rId84" Type="http://schemas.openxmlformats.org/officeDocument/2006/relationships/hyperlink" Target="https://www.pref.hokkaido.lg.jp/ns/nsk/yuryohinsyu_shingikai.html" TargetMode="External"/><Relationship Id="rId89" Type="http://schemas.openxmlformats.org/officeDocument/2006/relationships/hyperlink" Target="https://www.pref.hokkaido.lg.jp/kn/ksk/kenjohp/fuzokukikan.html" TargetMode="External"/><Relationship Id="rId112" Type="http://schemas.openxmlformats.org/officeDocument/2006/relationships/hyperlink" Target="https://www.sorachi.pref.hokkaido.lg.jp/hk/fth/151541.html" TargetMode="External"/><Relationship Id="rId133" Type="http://schemas.openxmlformats.org/officeDocument/2006/relationships/hyperlink" Target="https://www.souya.pref.hokkaido.lg.jp/hk/hgc/hoken/fuzoku.html" TargetMode="External"/><Relationship Id="rId138" Type="http://schemas.openxmlformats.org/officeDocument/2006/relationships/hyperlink" Target="https://www.tokachi.pref.hokkaido.lg.jp/hk/hgc/kekkakubukai.html" TargetMode="External"/><Relationship Id="rId16" Type="http://schemas.openxmlformats.org/officeDocument/2006/relationships/hyperlink" Target="https://www.pref.hokkaido.lg.jp/sm/ktk/bsb/pb/172042.html" TargetMode="External"/><Relationship Id="rId107" Type="http://schemas.openxmlformats.org/officeDocument/2006/relationships/hyperlink" Target="https://www.pref.hokkaido.lg.jp/kn/jtk/98510.html" TargetMode="External"/><Relationship Id="rId11" Type="http://schemas.openxmlformats.org/officeDocument/2006/relationships/hyperlink" Target="https://www.pref.hokkaido.lg.jp/sm/gkj/95089.html" TargetMode="External"/><Relationship Id="rId32" Type="http://schemas.openxmlformats.org/officeDocument/2006/relationships/hyperlink" Target="https://www.pref.hokkaido.lg.jp/ks/ksk/assesshp/eisboard-infomation2.html" TargetMode="External"/><Relationship Id="rId37" Type="http://schemas.openxmlformats.org/officeDocument/2006/relationships/hyperlink" Target="https://www.pref.hokkaido.lg.jp/ks/dms/djb/johomepage/womens-plaza.html" TargetMode="External"/><Relationship Id="rId53" Type="http://schemas.openxmlformats.org/officeDocument/2006/relationships/hyperlink" Target="https://www.pref.hokkaido.lg.jp/hf/kth/89330.html" TargetMode="External"/><Relationship Id="rId58" Type="http://schemas.openxmlformats.org/officeDocument/2006/relationships/hyperlink" Target="https://www.pref.hokkaido.lg.jp/hf/kki/unkyou.html" TargetMode="External"/><Relationship Id="rId74" Type="http://schemas.openxmlformats.org/officeDocument/2006/relationships/hyperlink" Target="https://www.pref.hokkaido.lg.jp/kz/sss/shkhn/senteiiinkai2.html" TargetMode="External"/><Relationship Id="rId79" Type="http://schemas.openxmlformats.org/officeDocument/2006/relationships/hyperlink" Target="https://www.pref.hokkaido.lg.jp/kz/rkr/roudousinngikai.html" TargetMode="External"/><Relationship Id="rId102" Type="http://schemas.openxmlformats.org/officeDocument/2006/relationships/hyperlink" Target="https://www.pref.hokkaido.lg.jp/kn/tkn/kgs/homepage/ko/park_gaiyou_indexshiteikanri.html" TargetMode="External"/><Relationship Id="rId123" Type="http://schemas.openxmlformats.org/officeDocument/2006/relationships/hyperlink" Target="https://www.oshima.pref.hokkaido.lg.jp/hk/hgc/hoken.html" TargetMode="External"/><Relationship Id="rId128" Type="http://schemas.openxmlformats.org/officeDocument/2006/relationships/hyperlink" Target="https://www.kamikawa.pref.hokkaido.lg.jp/hk/hgc/council.html" TargetMode="External"/><Relationship Id="rId144" Type="http://schemas.openxmlformats.org/officeDocument/2006/relationships/hyperlink" Target="https://www.pref.hokkaido.lg.jp/ks/cak/koutsuu/koutsuuanzen/kaigi.html" TargetMode="External"/><Relationship Id="rId5" Type="http://schemas.openxmlformats.org/officeDocument/2006/relationships/hyperlink" Target="https://www.pref.hokkaido.lg.jp/sm/zsk/akarengadesignatedmanager.html" TargetMode="External"/><Relationship Id="rId90" Type="http://schemas.openxmlformats.org/officeDocument/2006/relationships/hyperlink" Target="https://www.pref.hokkaido.lg.jp/kn/ksk/kenjohp/fuzokukikan.html" TargetMode="External"/><Relationship Id="rId95" Type="http://schemas.openxmlformats.org/officeDocument/2006/relationships/hyperlink" Target="https://www.pref.hokkaido.lg.jp/kn/tkn/kgs/homepage/ko/park_gaiyou_indexshiteikanri.html" TargetMode="External"/><Relationship Id="rId22" Type="http://schemas.openxmlformats.org/officeDocument/2006/relationships/hyperlink" Target="https://www.pref.hokkaido.lg.jp/ss/stt/tochimizufuzokukikan.html" TargetMode="External"/><Relationship Id="rId27" Type="http://schemas.openxmlformats.org/officeDocument/2006/relationships/hyperlink" Target="https://www.pref.hokkaido.lg.jp/ss/scs/gyousei/jichifunnsou.html" TargetMode="External"/><Relationship Id="rId43" Type="http://schemas.openxmlformats.org/officeDocument/2006/relationships/hyperlink" Target="https://www.pref.hokkaido.lg.jp/ks/ssk/sports/shingikai.html" TargetMode="External"/><Relationship Id="rId48" Type="http://schemas.openxmlformats.org/officeDocument/2006/relationships/hyperlink" Target="https://www.pref.hokkaido.lg.jp/hf/sum/hoso/home/fuzokukikan/soumuka.html" TargetMode="External"/><Relationship Id="rId64" Type="http://schemas.openxmlformats.org/officeDocument/2006/relationships/hyperlink" Target="https://www.pref.hokkaido.lg.jp/hf/shf/keikaku/sisakusuisinnsinngikai/suishinshingikai.html" TargetMode="External"/><Relationship Id="rId69" Type="http://schemas.openxmlformats.org/officeDocument/2006/relationships/hyperlink" Target="https://www.pref.hokkaido.lg.jp/hf/kms/shingikai/kodomo_shingikai.html" TargetMode="External"/><Relationship Id="rId113" Type="http://schemas.openxmlformats.org/officeDocument/2006/relationships/hyperlink" Target="https://www.sorachi.pref.hokkaido.lg.jp/hk/syf/136769.html" TargetMode="External"/><Relationship Id="rId118" Type="http://schemas.openxmlformats.org/officeDocument/2006/relationships/hyperlink" Target="https://www.iburi.pref.hokkaido.lg.jp/hk/hgc/154440.html" TargetMode="External"/><Relationship Id="rId134" Type="http://schemas.openxmlformats.org/officeDocument/2006/relationships/hyperlink" Target="https://www.souya.pref.hokkaido.lg.jp/hk/syf/iinnkai.html" TargetMode="External"/><Relationship Id="rId139" Type="http://schemas.openxmlformats.org/officeDocument/2006/relationships/hyperlink" Target="https://www.tokachi.pref.hokkaido.lg.jp/hk/syf/tokachi_tiikidukuriiinnkai.html" TargetMode="External"/><Relationship Id="rId80" Type="http://schemas.openxmlformats.org/officeDocument/2006/relationships/hyperlink" Target="https://www.pref.hokkaido.lg.jp/kz/jzi/83463.html" TargetMode="External"/><Relationship Id="rId85" Type="http://schemas.openxmlformats.org/officeDocument/2006/relationships/hyperlink" Target="https://www.pref.hokkaido.lg.jp/sr/sum/kcs/suisan-group/singikai/singikai.html" TargetMode="External"/><Relationship Id="rId3" Type="http://schemas.openxmlformats.org/officeDocument/2006/relationships/hyperlink" Target="https://www.pref.hokkaido.lg.jp/sm/bsh/hokkaido-shi/60958.html" TargetMode="External"/><Relationship Id="rId12" Type="http://schemas.openxmlformats.org/officeDocument/2006/relationships/hyperlink" Target="https://www.pref.hokkaido.lg.jp/sm/hdk/98933.html" TargetMode="External"/><Relationship Id="rId17" Type="http://schemas.openxmlformats.org/officeDocument/2006/relationships/hyperlink" Target="https://www.pref.hokkaido.lg.jp/sm/ktk/kts/kokuminhogokyougikai.html" TargetMode="External"/><Relationship Id="rId25" Type="http://schemas.openxmlformats.org/officeDocument/2006/relationships/hyperlink" Target="https://www.pref.hokkaido.lg.jp/ss/kgs/kg-shingikai/" TargetMode="External"/><Relationship Id="rId33" Type="http://schemas.openxmlformats.org/officeDocument/2006/relationships/hyperlink" Target="https://www.pref.hokkaido.lg.jp/ks/ksk/tokkai/tokkaisinsakai.html" TargetMode="External"/><Relationship Id="rId38" Type="http://schemas.openxmlformats.org/officeDocument/2006/relationships/hyperlink" Target="https://www.pref.hokkaido.lg.jp/ks/sak/154306.html" TargetMode="External"/><Relationship Id="rId46" Type="http://schemas.openxmlformats.org/officeDocument/2006/relationships/hyperlink" Target="https://www.pref.hokkaido.lg.jp/ks/ass/171706.html" TargetMode="External"/><Relationship Id="rId59" Type="http://schemas.openxmlformats.org/officeDocument/2006/relationships/hyperlink" Target="https://www.pref.hokkaido.lg.jp/hf/kse/fuzokukikan.html" TargetMode="External"/><Relationship Id="rId67" Type="http://schemas.openxmlformats.org/officeDocument/2006/relationships/hyperlink" Target="https://www.pref.hokkaido.lg.jp/hf/shf/shougaishashuurousuishiniinkai.html" TargetMode="External"/><Relationship Id="rId103" Type="http://schemas.openxmlformats.org/officeDocument/2006/relationships/hyperlink" Target="https://www.pref.hokkaido.lg.jp/kn/tkn/kgs/homepage/ko/park_gaiyou_indexshiteikanri.html" TargetMode="External"/><Relationship Id="rId108" Type="http://schemas.openxmlformats.org/officeDocument/2006/relationships/hyperlink" Target="https://www.pref.hokkaido.lg.jp/kn/kkr/proposal-selection-committee.html" TargetMode="External"/><Relationship Id="rId116" Type="http://schemas.openxmlformats.org/officeDocument/2006/relationships/hyperlink" Target="https://www.shiribeshi.pref.hokkaido.lg.jp/hk/hgc/kuchanhokensyokansensyosinsakyougikai.html" TargetMode="External"/><Relationship Id="rId124" Type="http://schemas.openxmlformats.org/officeDocument/2006/relationships/hyperlink" Target="https://www.oshima.pref.hokkaido.lg.jp/hk/ykh/bukai.html" TargetMode="External"/><Relationship Id="rId129" Type="http://schemas.openxmlformats.org/officeDocument/2006/relationships/hyperlink" Target="https://www.kamikawa.pref.hokkaido.lg.jp/hk/nth/kansensyousinsakyougikai.html" TargetMode="External"/><Relationship Id="rId137" Type="http://schemas.openxmlformats.org/officeDocument/2006/relationships/hyperlink" Target="https://www.okhotsk.pref.hokkaido.lg.jp/hk/syf/a0002/" TargetMode="External"/><Relationship Id="rId20" Type="http://schemas.openxmlformats.org/officeDocument/2006/relationships/hyperlink" Target="https://www.pref.hokkaido.lg.jp/ss/sks/sogokaihatuiinkai/gaiyou.html" TargetMode="External"/><Relationship Id="rId41" Type="http://schemas.openxmlformats.org/officeDocument/2006/relationships/hyperlink" Target="https://www.pref.hokkaido.lg.jp/ks/bns/sougouhakubutukan-okhotsk-koubo.html" TargetMode="External"/><Relationship Id="rId54" Type="http://schemas.openxmlformats.org/officeDocument/2006/relationships/hyperlink" Target="https://www.pref.hokkaido.lg.jp/hf/kth/89330.html" TargetMode="External"/><Relationship Id="rId62" Type="http://schemas.openxmlformats.org/officeDocument/2006/relationships/hyperlink" Target="https://www.pref.hokkaido.lg.jp/hf/kse/fuzokukikan.html" TargetMode="External"/><Relationship Id="rId70" Type="http://schemas.openxmlformats.org/officeDocument/2006/relationships/hyperlink" Target="https://www.pref.hokkaido.lg.jp/hf/khf/H300831_huzokukikan_kaigohokensinsakai.html" TargetMode="External"/><Relationship Id="rId75" Type="http://schemas.openxmlformats.org/officeDocument/2006/relationships/hyperlink" Target="https://www.pref.hokkaido.lg.jp/kz/kkd/253-shingikai/singikai.html" TargetMode="External"/><Relationship Id="rId83" Type="http://schemas.openxmlformats.org/officeDocument/2006/relationships/hyperlink" Target="https://www.pref.hokkaido.lg.jp/ns/shs/shokuan/shoku-iinkai2.html" TargetMode="External"/><Relationship Id="rId88" Type="http://schemas.openxmlformats.org/officeDocument/2006/relationships/hyperlink" Target="https://www.pref.hokkaido.lg.jp/kn/sum/nintei/syuuyoutop.html" TargetMode="External"/><Relationship Id="rId91" Type="http://schemas.openxmlformats.org/officeDocument/2006/relationships/hyperlink" Target="https://www.pref.hokkaido.lg.jp/kn/kss/kasenshingikai.html" TargetMode="External"/><Relationship Id="rId96" Type="http://schemas.openxmlformats.org/officeDocument/2006/relationships/hyperlink" Target="https://www.pref.hokkaido.lg.jp/kn/tkn/kgs/homepage/ko/park_gaiyou_indexshiteikanri.html" TargetMode="External"/><Relationship Id="rId111" Type="http://schemas.openxmlformats.org/officeDocument/2006/relationships/hyperlink" Target="https://www.sorachi.pref.hokkaido.lg.jp/hk/tth/02/shinsakai.html" TargetMode="External"/><Relationship Id="rId132" Type="http://schemas.openxmlformats.org/officeDocument/2006/relationships/hyperlink" Target="https://www.rumoi.pref.hokkaido.lg.jp/hk/syf/26hyougumi.html" TargetMode="External"/><Relationship Id="rId140" Type="http://schemas.openxmlformats.org/officeDocument/2006/relationships/hyperlink" Target="https://www.kushiro.pref.hokkaido.lg.jp/hk/hgc/kensuiweb/hokenweb/kekkakubukai.html" TargetMode="External"/><Relationship Id="rId145" Type="http://schemas.openxmlformats.org/officeDocument/2006/relationships/hyperlink" Target="https://www.rumoi.pref.hokkaido.lg.jp/hk/hgc/132421.html" TargetMode="External"/><Relationship Id="rId1" Type="http://schemas.openxmlformats.org/officeDocument/2006/relationships/hyperlink" Target="https://www.pref.hokkaido.lg.jp/sm/bgc/sinsakai_gaiyou.html" TargetMode="External"/><Relationship Id="rId6" Type="http://schemas.openxmlformats.org/officeDocument/2006/relationships/hyperlink" Target="https://www.pref.hokkaido.lg.jp/sm/gkk/nyuusatu/nyusatukansiho-mupe-ji.html" TargetMode="External"/><Relationship Id="rId15" Type="http://schemas.openxmlformats.org/officeDocument/2006/relationships/hyperlink" Target="https://www.pref.hokkaido.lg.jp/sm/ktk/hoic-dp.html" TargetMode="External"/><Relationship Id="rId23" Type="http://schemas.openxmlformats.org/officeDocument/2006/relationships/hyperlink" Target="https://www.pref.hokkaido.lg.jp/ss/stt/tochimizufuzokukikan.html" TargetMode="External"/><Relationship Id="rId28" Type="http://schemas.openxmlformats.org/officeDocument/2006/relationships/hyperlink" Target="https://www.pref.hokkaido.lg.jp/ss/scs/koteisingikai.html" TargetMode="External"/><Relationship Id="rId36" Type="http://schemas.openxmlformats.org/officeDocument/2006/relationships/hyperlink" Target="https://www.pref.hokkaido.lg.jp/ks/dms/ks1/186287.html" TargetMode="External"/><Relationship Id="rId49" Type="http://schemas.openxmlformats.org/officeDocument/2006/relationships/hyperlink" Target="https://www.pref.hokkaido.lg.jp/hf/iyk/154121.html" TargetMode="External"/><Relationship Id="rId57" Type="http://schemas.openxmlformats.org/officeDocument/2006/relationships/hyperlink" Target="https://www.pref.hokkaido.lg.jp/hf/kki/koukishinnsakai_gaiyou.html" TargetMode="External"/><Relationship Id="rId106" Type="http://schemas.openxmlformats.org/officeDocument/2006/relationships/hyperlink" Target="https://www.pref.hokkaido.lg.jp/kn/jtk/jtop/shingikai/singiindex.html" TargetMode="External"/><Relationship Id="rId114" Type="http://schemas.openxmlformats.org/officeDocument/2006/relationships/hyperlink" Target="https://www.ishikari.pref.hokkaido.lg.jp/hk/hgc/kansensyo-kyogikai.html" TargetMode="External"/><Relationship Id="rId119" Type="http://schemas.openxmlformats.org/officeDocument/2006/relationships/hyperlink" Target="https://www.iburi.pref.hokkaido.lg.jp/hk/tth/154505.html" TargetMode="External"/><Relationship Id="rId127" Type="http://schemas.openxmlformats.org/officeDocument/2006/relationships/hyperlink" Target="https://www.hiyama.pref.hokkaido.lg.jp/hk/syf/174079.html" TargetMode="External"/><Relationship Id="rId10" Type="http://schemas.openxmlformats.org/officeDocument/2006/relationships/hyperlink" Target="https://www.pref.hokkaido.lg.jp/sm/gkj/159932.html" TargetMode="External"/><Relationship Id="rId31" Type="http://schemas.openxmlformats.org/officeDocument/2006/relationships/hyperlink" Target="https://www.pref.hokkaido.lg.jp/ks/ksk/ksingi/151854.html" TargetMode="External"/><Relationship Id="rId44" Type="http://schemas.openxmlformats.org/officeDocument/2006/relationships/hyperlink" Target="https://www.pref.hokkaido.lg.jp/ks/ssk/83709.html" TargetMode="External"/><Relationship Id="rId52" Type="http://schemas.openxmlformats.org/officeDocument/2006/relationships/hyperlink" Target="https://www.pref.hokkaido.lg.jp/hf/kth/89330.html" TargetMode="External"/><Relationship Id="rId60" Type="http://schemas.openxmlformats.org/officeDocument/2006/relationships/hyperlink" Target="https://www.pref.hokkaido.lg.jp/hf/kse/fuzokukikan.html" TargetMode="External"/><Relationship Id="rId65" Type="http://schemas.openxmlformats.org/officeDocument/2006/relationships/hyperlink" Target="https://www.pref.hokkaido.lg.jp/hf/shf/chihou_seishinhokenfukushi_shingikai-top.html" TargetMode="External"/><Relationship Id="rId73" Type="http://schemas.openxmlformats.org/officeDocument/2006/relationships/hyperlink" Target="https://www.pref.hokkaido.lg.jp/kz/sss/shkhn/senteiiinkai1.html" TargetMode="External"/><Relationship Id="rId78" Type="http://schemas.openxmlformats.org/officeDocument/2006/relationships/hyperlink" Target="https://www.pref.hokkaido.lg.jp/kz/ssg/kogi/r3iinkai.html" TargetMode="External"/><Relationship Id="rId81" Type="http://schemas.openxmlformats.org/officeDocument/2006/relationships/hyperlink" Target="https://www.pref.hokkaido.lg.jp/ns/sas/a0002/shingikai/home.html" TargetMode="External"/><Relationship Id="rId86" Type="http://schemas.openxmlformats.org/officeDocument/2006/relationships/hyperlink" Target="https://www.pref.hokkaido.lg.jp/sr/sum/kcs/r-g/r-shingikai/r-shingikai.html" TargetMode="External"/><Relationship Id="rId94" Type="http://schemas.openxmlformats.org/officeDocument/2006/relationships/hyperlink" Target="https://www.pref.hokkaido.lg.jp/kn/tki/kaihatusinsakai.html" TargetMode="External"/><Relationship Id="rId99" Type="http://schemas.openxmlformats.org/officeDocument/2006/relationships/hyperlink" Target="https://www.pref.hokkaido.lg.jp/kn/tkn/kgs/homepage/ko/park_gaiyou_indexshiteikanri.html" TargetMode="External"/><Relationship Id="rId101" Type="http://schemas.openxmlformats.org/officeDocument/2006/relationships/hyperlink" Target="https://www.pref.hokkaido.lg.jp/kn/tkn/kgs/homepage/ko/park_gaiyou_indexshiteikanri.html" TargetMode="External"/><Relationship Id="rId122" Type="http://schemas.openxmlformats.org/officeDocument/2006/relationships/hyperlink" Target="https://www.hidaka.pref.hokkaido.lg.jp/hk/syf/syougaihukushi_top.html" TargetMode="External"/><Relationship Id="rId130" Type="http://schemas.openxmlformats.org/officeDocument/2006/relationships/hyperlink" Target="https://www.kamikawa.pref.hokkaido.lg.jp/hk/fth/82908.html" TargetMode="External"/><Relationship Id="rId135" Type="http://schemas.openxmlformats.org/officeDocument/2006/relationships/hyperlink" Target="https://www.okhotsk.pref.hokkaido.lg.jp/hk/kth/140207.html" TargetMode="External"/><Relationship Id="rId143" Type="http://schemas.openxmlformats.org/officeDocument/2006/relationships/hyperlink" Target="https://www.nemuro.pref.hokkaido.lg.jp/hk/syf/nemurokeniki.html" TargetMode="External"/><Relationship Id="rId4" Type="http://schemas.openxmlformats.org/officeDocument/2006/relationships/hyperlink" Target="https://www.pref.hokkaido.lg.jp/sm/zsk/unyou/kaderu/koubo.html" TargetMode="External"/><Relationship Id="rId9" Type="http://schemas.openxmlformats.org/officeDocument/2006/relationships/hyperlink" Target="https://www.pref.hokkaido.lg.jp/sm/jnj/hokkaido_kourou.html" TargetMode="External"/><Relationship Id="rId13" Type="http://schemas.openxmlformats.org/officeDocument/2006/relationships/hyperlink" Target="https://www.pref.hokkaido.lg.jp/sm/hdk/hyoukaiinkai_kaisaijyoukyou.html" TargetMode="External"/><Relationship Id="rId18" Type="http://schemas.openxmlformats.org/officeDocument/2006/relationships/hyperlink" Target="https://www.pref.hokkaido.lg.jp/sm/ktk/kts/172077.html" TargetMode="External"/><Relationship Id="rId39" Type="http://schemas.openxmlformats.org/officeDocument/2006/relationships/hyperlink" Target="https://www.pref.hokkaido.lg.jp/ks/sak/04kujousyori.html" TargetMode="External"/><Relationship Id="rId109" Type="http://schemas.openxmlformats.org/officeDocument/2006/relationships/hyperlink" Target="https://www.pref.hokkaido.lg.jp/st/kns/kujyou.html" TargetMode="External"/><Relationship Id="rId34" Type="http://schemas.openxmlformats.org/officeDocument/2006/relationships/hyperlink" Target="https://www.pref.hokkaido.lg.jp/ks/jss/130211.html" TargetMode="External"/><Relationship Id="rId50" Type="http://schemas.openxmlformats.org/officeDocument/2006/relationships/hyperlink" Target="https://www.pref.hokkaido.lg.jp/hf/iyk/huzokukikan-1.html" TargetMode="External"/><Relationship Id="rId55" Type="http://schemas.openxmlformats.org/officeDocument/2006/relationships/hyperlink" Target="https://www.pref.hokkaido.lg.jp/hf/kth/89330.html" TargetMode="External"/><Relationship Id="rId76" Type="http://schemas.openxmlformats.org/officeDocument/2006/relationships/hyperlink" Target="https://www.pref.hokkaido.lg.jp/kz/csk/kumiai/171771.html" TargetMode="External"/><Relationship Id="rId97" Type="http://schemas.openxmlformats.org/officeDocument/2006/relationships/hyperlink" Target="https://www.pref.hokkaido.lg.jp/kn/tkn/kgs/homepage/ko/park_gaiyou_indexshiteikanri.html" TargetMode="External"/><Relationship Id="rId104" Type="http://schemas.openxmlformats.org/officeDocument/2006/relationships/hyperlink" Target="https://www.pref.hokkaido.lg.jp/kn/ksd/fuzoku/sisinsa.html" TargetMode="External"/><Relationship Id="rId120" Type="http://schemas.openxmlformats.org/officeDocument/2006/relationships/hyperlink" Target="https://www.iburi.pref.hokkaido.lg.jp/hk/syf/93245.html" TargetMode="External"/><Relationship Id="rId125" Type="http://schemas.openxmlformats.org/officeDocument/2006/relationships/hyperlink" Target="https://www.oshima.pref.hokkaido.lg.jp/hk/syf/shougaishahukusi.html" TargetMode="External"/><Relationship Id="rId141" Type="http://schemas.openxmlformats.org/officeDocument/2006/relationships/hyperlink" Target="https://www.kushiro.pref.hokkaido.lg.jp/hk/syf/kushirotiikidukuriiinnkai.html" TargetMode="External"/><Relationship Id="rId146" Type="http://schemas.openxmlformats.org/officeDocument/2006/relationships/printerSettings" Target="../printerSettings/printerSettings1.bin"/><Relationship Id="rId7" Type="http://schemas.openxmlformats.org/officeDocument/2006/relationships/hyperlink" Target="https://www.pref.hokkaido.lg.jp/sm/jnj/houshuutoushingikai.html" TargetMode="External"/><Relationship Id="rId71" Type="http://schemas.openxmlformats.org/officeDocument/2006/relationships/hyperlink" Target="https://www.pref.hokkaido.lg.jp/hf/shf/seishiniryoushinsakai.html" TargetMode="External"/><Relationship Id="rId92" Type="http://schemas.openxmlformats.org/officeDocument/2006/relationships/hyperlink" Target="https://www.pref.hokkaido.lg.jp/kn/tki/mdr/keikansingikai.html" TargetMode="External"/><Relationship Id="rId2" Type="http://schemas.openxmlformats.org/officeDocument/2006/relationships/hyperlink" Target="https://www.pref.hokkaido.lg.jp/sm/bsh/gyoufukusinsakai.html" TargetMode="External"/><Relationship Id="rId29" Type="http://schemas.openxmlformats.org/officeDocument/2006/relationships/hyperlink" Target="https://www.pref.hokkaido.lg.jp/ss/scs/jn/jnshingikai.html" TargetMode="External"/><Relationship Id="rId24" Type="http://schemas.openxmlformats.org/officeDocument/2006/relationships/hyperlink" Target="https://www.pref.hokkaido.lg.jp/ss/stt/tochimizufuzokukikan.html" TargetMode="External"/><Relationship Id="rId40" Type="http://schemas.openxmlformats.org/officeDocument/2006/relationships/hyperlink" Target="https://www.pref.hokkaido.lg.jp/ks/bns/100931.html" TargetMode="External"/><Relationship Id="rId45" Type="http://schemas.openxmlformats.org/officeDocument/2006/relationships/hyperlink" Target="https://www.pref.hokkaido.lg.jp/ks/ssk/83709.html" TargetMode="External"/><Relationship Id="rId66" Type="http://schemas.openxmlformats.org/officeDocument/2006/relationships/hyperlink" Target="https://www.pref.hokkaido.lg.jp/hf/shf/fufuku.html" TargetMode="External"/><Relationship Id="rId87" Type="http://schemas.openxmlformats.org/officeDocument/2006/relationships/hyperlink" Target="https://www.pref.hokkaido.lg.jp/sr/sky/82454.html" TargetMode="External"/><Relationship Id="rId110" Type="http://schemas.openxmlformats.org/officeDocument/2006/relationships/hyperlink" Target="https://www.sorachi.pref.hokkaido.lg.jp/hk/hgc/151798.html" TargetMode="External"/><Relationship Id="rId115" Type="http://schemas.openxmlformats.org/officeDocument/2006/relationships/hyperlink" Target="https://www.ishikari.pref.hokkaido.lg.jp/hk/syf/tiikidukuriiinkai.html" TargetMode="External"/><Relationship Id="rId131" Type="http://schemas.openxmlformats.org/officeDocument/2006/relationships/hyperlink" Target="https://www.kamikawa.pref.hokkaido.lg.jp/hk/syf/tiikidukuri.html" TargetMode="External"/><Relationship Id="rId136" Type="http://schemas.openxmlformats.org/officeDocument/2006/relationships/hyperlink" Target="https://www.okhotsk.pref.hokkaido.lg.jp/hk/mth/142760.html" TargetMode="External"/><Relationship Id="rId61" Type="http://schemas.openxmlformats.org/officeDocument/2006/relationships/hyperlink" Target="https://www.pref.hokkaido.lg.jp/hf/kse/fuzokukikan.html" TargetMode="External"/><Relationship Id="rId82" Type="http://schemas.openxmlformats.org/officeDocument/2006/relationships/hyperlink" Target="https://www.pref.hokkaido.lg.jp/ns/kjs/hokkaido-racehorse-committee.html" TargetMode="External"/><Relationship Id="rId19" Type="http://schemas.openxmlformats.org/officeDocument/2006/relationships/hyperlink" Target="https://www.pref.hokkaido.lg.jp/sm/hrt/nihoro-shitei.html" TargetMode="External"/><Relationship Id="rId14" Type="http://schemas.openxmlformats.org/officeDocument/2006/relationships/hyperlink" Target="https://www.pref.hokkaido.lg.jp/sm/ktk/bousaikaigi_top.html" TargetMode="External"/><Relationship Id="rId30" Type="http://schemas.openxmlformats.org/officeDocument/2006/relationships/hyperlink" Target="https://www.pref.hokkaido.lg.jp/ss/stk/discuss_top.html" TargetMode="External"/><Relationship Id="rId35" Type="http://schemas.openxmlformats.org/officeDocument/2006/relationships/hyperlink" Target="https://www.pref.hokkaido.lg.jp/ks/dms/djb/sinngikai/singikai.html" TargetMode="External"/><Relationship Id="rId56" Type="http://schemas.openxmlformats.org/officeDocument/2006/relationships/hyperlink" Target="https://www.pref.hokkaido.lg.jp/hf/kki/kokuhosinsakai.html" TargetMode="External"/><Relationship Id="rId77" Type="http://schemas.openxmlformats.org/officeDocument/2006/relationships/hyperlink" Target="https://www.pref.hokkaido.lg.jp/kz/csk/richi/link6.html" TargetMode="External"/><Relationship Id="rId100" Type="http://schemas.openxmlformats.org/officeDocument/2006/relationships/hyperlink" Target="https://www.pref.hokkaido.lg.jp/kn/tkn/kgs/homepage/ko/park_gaiyou_indexshiteikanri.html" TargetMode="External"/><Relationship Id="rId105" Type="http://schemas.openxmlformats.org/officeDocument/2006/relationships/hyperlink" Target="https://www.pref.hokkaido.lg.jp/kn/ksd/fuzoku/sinsakai.html" TargetMode="External"/><Relationship Id="rId126" Type="http://schemas.openxmlformats.org/officeDocument/2006/relationships/hyperlink" Target="https://www.hiyama.pref.hokkaido.lg.jp/hk/hgc/74593.html" TargetMode="External"/><Relationship Id="rId8" Type="http://schemas.openxmlformats.org/officeDocument/2006/relationships/hyperlink" Target="https://www.pref.hokkaido.lg.jp/sm/jnj/172695.html" TargetMode="External"/><Relationship Id="rId51" Type="http://schemas.openxmlformats.org/officeDocument/2006/relationships/hyperlink" Target="https://www.pref.hokkaido.lg.jp/hf/iyk/huzokkiknan-4.html" TargetMode="External"/><Relationship Id="rId72" Type="http://schemas.openxmlformats.org/officeDocument/2006/relationships/hyperlink" Target="https://www.pref.hokkaido.lg.jp/kz/kks/keizaibu/syokosingi/shingikaitopupage.html" TargetMode="External"/><Relationship Id="rId93" Type="http://schemas.openxmlformats.org/officeDocument/2006/relationships/hyperlink" Target="https://www.pref.hokkaido.lg.jp/kn/tki/108195.html" TargetMode="External"/><Relationship Id="rId98" Type="http://schemas.openxmlformats.org/officeDocument/2006/relationships/hyperlink" Target="https://www.pref.hokkaido.lg.jp/kn/tkn/kgs/homepage/ko/park_gaiyou_indexshiteikanri.html" TargetMode="External"/><Relationship Id="rId121" Type="http://schemas.openxmlformats.org/officeDocument/2006/relationships/hyperlink" Target="https://www.hidaka.pref.hokkaido.lg.jp/hk/hgc/172600.html" TargetMode="External"/><Relationship Id="rId142" Type="http://schemas.openxmlformats.org/officeDocument/2006/relationships/hyperlink" Target="https://www.nemuro.pref.hokkaido.lg.jp/hk/hgc/huzokukikanjyouhoukoukai.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47"/>
  <sheetViews>
    <sheetView tabSelected="1" view="pageBreakPreview" zoomScale="85" zoomScaleNormal="85" zoomScaleSheetLayoutView="85" workbookViewId="0"/>
  </sheetViews>
  <sheetFormatPr defaultColWidth="9" defaultRowHeight="26.45" customHeight="1" x14ac:dyDescent="0.15"/>
  <cols>
    <col min="1" max="2" width="4.625" style="6" customWidth="1"/>
    <col min="3" max="3" width="18.875" style="4" customWidth="1"/>
    <col min="4" max="4" width="18.75" style="5" customWidth="1"/>
    <col min="5" max="5" width="37.625" style="6" customWidth="1"/>
    <col min="6" max="6" width="14" style="7" bestFit="1" customWidth="1"/>
    <col min="7" max="7" width="71.75" style="8" bestFit="1" customWidth="1"/>
    <col min="8" max="16384" width="9" style="9"/>
  </cols>
  <sheetData>
    <row r="1" spans="1:7" ht="26.45" customHeight="1" x14ac:dyDescent="0.15">
      <c r="A1" s="3" t="s">
        <v>995</v>
      </c>
      <c r="B1" s="3"/>
    </row>
    <row r="2" spans="1:7" s="11" customFormat="1" ht="54" customHeight="1" x14ac:dyDescent="0.15">
      <c r="A2" s="19" t="s">
        <v>24</v>
      </c>
      <c r="B2" s="20" t="s">
        <v>25</v>
      </c>
      <c r="C2" s="20" t="s">
        <v>1</v>
      </c>
      <c r="D2" s="19" t="s">
        <v>4</v>
      </c>
      <c r="E2" s="20" t="s">
        <v>2</v>
      </c>
      <c r="F2" s="20" t="s">
        <v>3</v>
      </c>
      <c r="G2" s="20" t="s">
        <v>813</v>
      </c>
    </row>
    <row r="3" spans="1:7" s="11" customFormat="1" ht="26.45" customHeight="1" x14ac:dyDescent="0.15">
      <c r="A3" s="10">
        <v>1</v>
      </c>
      <c r="B3" s="10">
        <f>IF(C3=C2,B2+1,1)</f>
        <v>1</v>
      </c>
      <c r="C3" s="12" t="s">
        <v>814</v>
      </c>
      <c r="D3" s="13" t="s">
        <v>815</v>
      </c>
      <c r="E3" s="12" t="s">
        <v>0</v>
      </c>
      <c r="F3" s="21">
        <v>38497</v>
      </c>
      <c r="G3" s="15" t="s">
        <v>128</v>
      </c>
    </row>
    <row r="4" spans="1:7" s="11" customFormat="1" ht="26.45" customHeight="1" x14ac:dyDescent="0.15">
      <c r="A4" s="10">
        <v>2</v>
      </c>
      <c r="B4" s="10">
        <f t="shared" ref="B4:B67" si="0">IF(C4=C3,B3+1,1)</f>
        <v>2</v>
      </c>
      <c r="C4" s="12" t="s">
        <v>814</v>
      </c>
      <c r="D4" s="13" t="s">
        <v>815</v>
      </c>
      <c r="E4" s="12" t="s">
        <v>996</v>
      </c>
      <c r="F4" s="21">
        <v>42461</v>
      </c>
      <c r="G4" s="15" t="s">
        <v>130</v>
      </c>
    </row>
    <row r="5" spans="1:7" s="11" customFormat="1" ht="26.45" customHeight="1" x14ac:dyDescent="0.15">
      <c r="A5" s="10">
        <v>3</v>
      </c>
      <c r="B5" s="10">
        <f t="shared" si="0"/>
        <v>3</v>
      </c>
      <c r="C5" s="12" t="s">
        <v>814</v>
      </c>
      <c r="D5" s="13" t="s">
        <v>815</v>
      </c>
      <c r="E5" s="12" t="s">
        <v>997</v>
      </c>
      <c r="F5" s="21">
        <v>43191</v>
      </c>
      <c r="G5" s="15" t="s">
        <v>1042</v>
      </c>
    </row>
    <row r="6" spans="1:7" s="11" customFormat="1" ht="26.45" customHeight="1" x14ac:dyDescent="0.15">
      <c r="A6" s="10">
        <v>4</v>
      </c>
      <c r="B6" s="10">
        <f t="shared" si="0"/>
        <v>4</v>
      </c>
      <c r="C6" s="12" t="s">
        <v>814</v>
      </c>
      <c r="D6" s="13" t="s">
        <v>998</v>
      </c>
      <c r="E6" s="12" t="s">
        <v>816</v>
      </c>
      <c r="F6" s="21">
        <v>42461</v>
      </c>
      <c r="G6" s="15" t="s">
        <v>1043</v>
      </c>
    </row>
    <row r="7" spans="1:7" s="11" customFormat="1" ht="26.45" customHeight="1" x14ac:dyDescent="0.15">
      <c r="A7" s="10">
        <v>5</v>
      </c>
      <c r="B7" s="10">
        <f t="shared" si="0"/>
        <v>5</v>
      </c>
      <c r="C7" s="12" t="s">
        <v>814</v>
      </c>
      <c r="D7" s="13" t="s">
        <v>998</v>
      </c>
      <c r="E7" s="12" t="s">
        <v>999</v>
      </c>
      <c r="F7" s="21">
        <v>45485</v>
      </c>
      <c r="G7" s="15" t="s">
        <v>1044</v>
      </c>
    </row>
    <row r="8" spans="1:7" s="11" customFormat="1" ht="26.45" customHeight="1" x14ac:dyDescent="0.15">
      <c r="A8" s="10">
        <v>6</v>
      </c>
      <c r="B8" s="10">
        <f t="shared" si="0"/>
        <v>6</v>
      </c>
      <c r="C8" s="12" t="s">
        <v>84</v>
      </c>
      <c r="D8" s="13" t="s">
        <v>1000</v>
      </c>
      <c r="E8" s="12" t="s">
        <v>137</v>
      </c>
      <c r="F8" s="21">
        <v>37712</v>
      </c>
      <c r="G8" s="15" t="s">
        <v>138</v>
      </c>
    </row>
    <row r="9" spans="1:7" s="11" customFormat="1" ht="26.45" customHeight="1" x14ac:dyDescent="0.15">
      <c r="A9" s="10">
        <v>7</v>
      </c>
      <c r="B9" s="10">
        <f t="shared" si="0"/>
        <v>7</v>
      </c>
      <c r="C9" s="12" t="s">
        <v>814</v>
      </c>
      <c r="D9" s="13" t="s">
        <v>817</v>
      </c>
      <c r="E9" s="12" t="s">
        <v>818</v>
      </c>
      <c r="F9" s="21">
        <v>24091</v>
      </c>
      <c r="G9" s="15" t="s">
        <v>141</v>
      </c>
    </row>
    <row r="10" spans="1:7" s="11" customFormat="1" ht="26.45" customHeight="1" x14ac:dyDescent="0.15">
      <c r="A10" s="10">
        <v>8</v>
      </c>
      <c r="B10" s="10">
        <f t="shared" si="0"/>
        <v>8</v>
      </c>
      <c r="C10" s="12" t="s">
        <v>814</v>
      </c>
      <c r="D10" s="13" t="s">
        <v>817</v>
      </c>
      <c r="E10" s="12" t="s">
        <v>819</v>
      </c>
      <c r="F10" s="21">
        <v>24831</v>
      </c>
      <c r="G10" s="15" t="s">
        <v>1045</v>
      </c>
    </row>
    <row r="11" spans="1:7" s="11" customFormat="1" ht="26.45" customHeight="1" x14ac:dyDescent="0.15">
      <c r="A11" s="10">
        <v>9</v>
      </c>
      <c r="B11" s="10">
        <f t="shared" si="0"/>
        <v>9</v>
      </c>
      <c r="C11" s="12" t="s">
        <v>814</v>
      </c>
      <c r="D11" s="13" t="s">
        <v>817</v>
      </c>
      <c r="E11" s="12" t="s">
        <v>1001</v>
      </c>
      <c r="F11" s="21">
        <v>42461</v>
      </c>
      <c r="G11" s="15" t="s">
        <v>145</v>
      </c>
    </row>
    <row r="12" spans="1:7" s="11" customFormat="1" ht="26.45" customHeight="1" x14ac:dyDescent="0.15">
      <c r="A12" s="10">
        <v>10</v>
      </c>
      <c r="B12" s="10">
        <f t="shared" si="0"/>
        <v>10</v>
      </c>
      <c r="C12" s="17" t="s">
        <v>814</v>
      </c>
      <c r="D12" s="13" t="s">
        <v>820</v>
      </c>
      <c r="E12" s="12" t="s">
        <v>821</v>
      </c>
      <c r="F12" s="21">
        <v>18403</v>
      </c>
      <c r="G12" s="15" t="s">
        <v>1046</v>
      </c>
    </row>
    <row r="13" spans="1:7" s="11" customFormat="1" ht="26.45" customHeight="1" x14ac:dyDescent="0.15">
      <c r="A13" s="10">
        <v>11</v>
      </c>
      <c r="B13" s="10">
        <f t="shared" si="0"/>
        <v>11</v>
      </c>
      <c r="C13" s="12" t="s">
        <v>814</v>
      </c>
      <c r="D13" s="13" t="s">
        <v>820</v>
      </c>
      <c r="E13" s="12" t="s">
        <v>822</v>
      </c>
      <c r="F13" s="21">
        <v>41760</v>
      </c>
      <c r="G13" s="15" t="s">
        <v>1047</v>
      </c>
    </row>
    <row r="14" spans="1:7" s="11" customFormat="1" ht="26.45" customHeight="1" x14ac:dyDescent="0.15">
      <c r="A14" s="10">
        <v>12</v>
      </c>
      <c r="B14" s="10">
        <f t="shared" si="0"/>
        <v>12</v>
      </c>
      <c r="C14" s="12" t="s">
        <v>814</v>
      </c>
      <c r="D14" s="13" t="s">
        <v>823</v>
      </c>
      <c r="E14" s="12" t="s">
        <v>824</v>
      </c>
      <c r="F14" s="21">
        <v>39569</v>
      </c>
      <c r="G14" s="15" t="s">
        <v>154</v>
      </c>
    </row>
    <row r="15" spans="1:7" s="11" customFormat="1" ht="26.45" customHeight="1" x14ac:dyDescent="0.15">
      <c r="A15" s="10">
        <v>13</v>
      </c>
      <c r="B15" s="10">
        <f t="shared" si="0"/>
        <v>13</v>
      </c>
      <c r="C15" s="12" t="s">
        <v>814</v>
      </c>
      <c r="D15" s="13" t="s">
        <v>825</v>
      </c>
      <c r="E15" s="12" t="s">
        <v>5</v>
      </c>
      <c r="F15" s="21">
        <v>38808</v>
      </c>
      <c r="G15" s="15" t="s">
        <v>155</v>
      </c>
    </row>
    <row r="16" spans="1:7" s="11" customFormat="1" ht="26.45" customHeight="1" x14ac:dyDescent="0.15">
      <c r="A16" s="10">
        <v>14</v>
      </c>
      <c r="B16" s="10">
        <f t="shared" si="0"/>
        <v>14</v>
      </c>
      <c r="C16" s="12" t="s">
        <v>814</v>
      </c>
      <c r="D16" s="13" t="s">
        <v>826</v>
      </c>
      <c r="E16" s="12" t="s">
        <v>827</v>
      </c>
      <c r="F16" s="21">
        <v>22837</v>
      </c>
      <c r="G16" s="15" t="s">
        <v>158</v>
      </c>
    </row>
    <row r="17" spans="1:7" s="11" customFormat="1" ht="26.45" customHeight="1" x14ac:dyDescent="0.15">
      <c r="A17" s="10">
        <v>15</v>
      </c>
      <c r="B17" s="10">
        <f t="shared" si="0"/>
        <v>15</v>
      </c>
      <c r="C17" s="12" t="s">
        <v>814</v>
      </c>
      <c r="D17" s="13" t="s">
        <v>826</v>
      </c>
      <c r="E17" s="12" t="s">
        <v>828</v>
      </c>
      <c r="F17" s="21">
        <v>27912</v>
      </c>
      <c r="G17" s="15" t="s">
        <v>1048</v>
      </c>
    </row>
    <row r="18" spans="1:7" s="11" customFormat="1" ht="26.45" customHeight="1" x14ac:dyDescent="0.15">
      <c r="A18" s="10">
        <v>16</v>
      </c>
      <c r="B18" s="10">
        <f t="shared" si="0"/>
        <v>16</v>
      </c>
      <c r="C18" s="12" t="s">
        <v>814</v>
      </c>
      <c r="D18" s="13" t="s">
        <v>829</v>
      </c>
      <c r="E18" s="12" t="s">
        <v>830</v>
      </c>
      <c r="F18" s="21">
        <v>38105</v>
      </c>
      <c r="G18" s="15" t="s">
        <v>1049</v>
      </c>
    </row>
    <row r="19" spans="1:7" s="11" customFormat="1" ht="26.45" customHeight="1" x14ac:dyDescent="0.15">
      <c r="A19" s="10">
        <v>17</v>
      </c>
      <c r="B19" s="10">
        <f t="shared" si="0"/>
        <v>17</v>
      </c>
      <c r="C19" s="12" t="s">
        <v>814</v>
      </c>
      <c r="D19" s="13" t="s">
        <v>829</v>
      </c>
      <c r="E19" s="12" t="s">
        <v>831</v>
      </c>
      <c r="F19" s="21">
        <v>38442</v>
      </c>
      <c r="G19" s="15" t="s">
        <v>164</v>
      </c>
    </row>
    <row r="20" spans="1:7" s="11" customFormat="1" ht="26.45" customHeight="1" x14ac:dyDescent="0.15">
      <c r="A20" s="10">
        <v>18</v>
      </c>
      <c r="B20" s="10">
        <f t="shared" si="0"/>
        <v>18</v>
      </c>
      <c r="C20" s="12" t="s">
        <v>832</v>
      </c>
      <c r="D20" s="13" t="s">
        <v>829</v>
      </c>
      <c r="E20" s="12" t="s">
        <v>833</v>
      </c>
      <c r="F20" s="21">
        <v>19937</v>
      </c>
      <c r="G20" s="15" t="s">
        <v>1050</v>
      </c>
    </row>
    <row r="21" spans="1:7" s="11" customFormat="1" ht="26.45" customHeight="1" x14ac:dyDescent="0.15">
      <c r="A21" s="10">
        <v>19</v>
      </c>
      <c r="B21" s="10">
        <f t="shared" si="0"/>
        <v>19</v>
      </c>
      <c r="C21" s="17" t="s">
        <v>832</v>
      </c>
      <c r="D21" s="17" t="s">
        <v>834</v>
      </c>
      <c r="E21" s="12" t="s">
        <v>168</v>
      </c>
      <c r="F21" s="21">
        <v>42461</v>
      </c>
      <c r="G21" s="15" t="s">
        <v>169</v>
      </c>
    </row>
    <row r="22" spans="1:7" s="11" customFormat="1" ht="26.45" customHeight="1" x14ac:dyDescent="0.15">
      <c r="A22" s="10">
        <v>20</v>
      </c>
      <c r="B22" s="10">
        <f t="shared" si="0"/>
        <v>1</v>
      </c>
      <c r="C22" s="12" t="s">
        <v>835</v>
      </c>
      <c r="D22" s="13" t="s">
        <v>836</v>
      </c>
      <c r="E22" s="12" t="s">
        <v>837</v>
      </c>
      <c r="F22" s="21">
        <v>19238</v>
      </c>
      <c r="G22" s="15" t="s">
        <v>1051</v>
      </c>
    </row>
    <row r="23" spans="1:7" s="11" customFormat="1" ht="26.45" customHeight="1" x14ac:dyDescent="0.15">
      <c r="A23" s="10">
        <v>21</v>
      </c>
      <c r="B23" s="10">
        <f t="shared" si="0"/>
        <v>2</v>
      </c>
      <c r="C23" s="12" t="s">
        <v>835</v>
      </c>
      <c r="D23" s="13" t="s">
        <v>836</v>
      </c>
      <c r="E23" s="12" t="s">
        <v>838</v>
      </c>
      <c r="F23" s="21">
        <v>37347</v>
      </c>
      <c r="G23" s="15" t="s">
        <v>839</v>
      </c>
    </row>
    <row r="24" spans="1:7" s="11" customFormat="1" ht="26.45" customHeight="1" x14ac:dyDescent="0.15">
      <c r="A24" s="10">
        <v>22</v>
      </c>
      <c r="B24" s="10">
        <f t="shared" si="0"/>
        <v>3</v>
      </c>
      <c r="C24" s="12" t="s">
        <v>835</v>
      </c>
      <c r="D24" s="13" t="s">
        <v>840</v>
      </c>
      <c r="E24" s="12" t="s">
        <v>841</v>
      </c>
      <c r="F24" s="21">
        <v>27325</v>
      </c>
      <c r="G24" s="15" t="s">
        <v>1052</v>
      </c>
    </row>
    <row r="25" spans="1:7" s="11" customFormat="1" ht="26.45" customHeight="1" x14ac:dyDescent="0.15">
      <c r="A25" s="10">
        <v>23</v>
      </c>
      <c r="B25" s="10">
        <f t="shared" si="0"/>
        <v>4</v>
      </c>
      <c r="C25" s="12" t="s">
        <v>835</v>
      </c>
      <c r="D25" s="13" t="s">
        <v>840</v>
      </c>
      <c r="E25" s="12" t="s">
        <v>842</v>
      </c>
      <c r="F25" s="21">
        <v>27325</v>
      </c>
      <c r="G25" s="15" t="s">
        <v>1052</v>
      </c>
    </row>
    <row r="26" spans="1:7" s="11" customFormat="1" ht="26.45" customHeight="1" x14ac:dyDescent="0.15">
      <c r="A26" s="10">
        <v>24</v>
      </c>
      <c r="B26" s="10">
        <f t="shared" si="0"/>
        <v>5</v>
      </c>
      <c r="C26" s="12" t="s">
        <v>835</v>
      </c>
      <c r="D26" s="13" t="s">
        <v>840</v>
      </c>
      <c r="E26" s="12" t="s">
        <v>843</v>
      </c>
      <c r="F26" s="21">
        <v>41000</v>
      </c>
      <c r="G26" s="15" t="s">
        <v>1052</v>
      </c>
    </row>
    <row r="27" spans="1:7" s="11" customFormat="1" ht="26.45" customHeight="1" x14ac:dyDescent="0.15">
      <c r="A27" s="10">
        <v>25</v>
      </c>
      <c r="B27" s="10">
        <f t="shared" si="0"/>
        <v>6</v>
      </c>
      <c r="C27" s="12" t="s">
        <v>844</v>
      </c>
      <c r="D27" s="13" t="s">
        <v>845</v>
      </c>
      <c r="E27" s="12" t="s">
        <v>846</v>
      </c>
      <c r="F27" s="21">
        <v>19238</v>
      </c>
      <c r="G27" s="15" t="s">
        <v>1053</v>
      </c>
    </row>
    <row r="28" spans="1:7" s="11" customFormat="1" ht="26.45" customHeight="1" x14ac:dyDescent="0.15">
      <c r="A28" s="10">
        <v>26</v>
      </c>
      <c r="B28" s="10">
        <f t="shared" si="0"/>
        <v>7</v>
      </c>
      <c r="C28" s="12" t="s">
        <v>835</v>
      </c>
      <c r="D28" s="13" t="s">
        <v>1041</v>
      </c>
      <c r="E28" s="12" t="s">
        <v>847</v>
      </c>
      <c r="F28" s="21">
        <v>39293</v>
      </c>
      <c r="G28" s="15" t="s">
        <v>1054</v>
      </c>
    </row>
    <row r="29" spans="1:7" s="11" customFormat="1" ht="26.45" customHeight="1" x14ac:dyDescent="0.15">
      <c r="A29" s="10">
        <v>27</v>
      </c>
      <c r="B29" s="10">
        <f t="shared" si="0"/>
        <v>8</v>
      </c>
      <c r="C29" s="12" t="s">
        <v>6</v>
      </c>
      <c r="D29" s="13" t="s">
        <v>848</v>
      </c>
      <c r="E29" s="12" t="s">
        <v>849</v>
      </c>
      <c r="F29" s="21" t="s">
        <v>26</v>
      </c>
      <c r="G29" s="15" t="s">
        <v>1055</v>
      </c>
    </row>
    <row r="30" spans="1:7" s="11" customFormat="1" ht="26.45" customHeight="1" x14ac:dyDescent="0.15">
      <c r="A30" s="10">
        <v>28</v>
      </c>
      <c r="B30" s="10">
        <f t="shared" si="0"/>
        <v>9</v>
      </c>
      <c r="C30" s="12" t="s">
        <v>835</v>
      </c>
      <c r="D30" s="13" t="s">
        <v>850</v>
      </c>
      <c r="E30" s="12" t="s">
        <v>851</v>
      </c>
      <c r="F30" s="21">
        <v>22951</v>
      </c>
      <c r="G30" s="15" t="s">
        <v>193</v>
      </c>
    </row>
    <row r="31" spans="1:7" s="11" customFormat="1" ht="26.45" customHeight="1" x14ac:dyDescent="0.15">
      <c r="A31" s="10">
        <v>29</v>
      </c>
      <c r="B31" s="10">
        <f t="shared" si="0"/>
        <v>10</v>
      </c>
      <c r="C31" s="12" t="s">
        <v>6</v>
      </c>
      <c r="D31" s="13" t="s">
        <v>848</v>
      </c>
      <c r="E31" s="12" t="s">
        <v>852</v>
      </c>
      <c r="F31" s="21">
        <v>37473</v>
      </c>
      <c r="G31" s="15" t="s">
        <v>195</v>
      </c>
    </row>
    <row r="32" spans="1:7" s="11" customFormat="1" ht="26.45" customHeight="1" x14ac:dyDescent="0.15">
      <c r="A32" s="10">
        <v>30</v>
      </c>
      <c r="B32" s="10">
        <f t="shared" si="0"/>
        <v>11</v>
      </c>
      <c r="C32" s="17" t="s">
        <v>844</v>
      </c>
      <c r="D32" s="17" t="s">
        <v>853</v>
      </c>
      <c r="E32" s="12" t="s">
        <v>854</v>
      </c>
      <c r="F32" s="21">
        <v>26511</v>
      </c>
      <c r="G32" s="15" t="s">
        <v>198</v>
      </c>
    </row>
    <row r="33" spans="1:7" s="11" customFormat="1" ht="26.45" customHeight="1" x14ac:dyDescent="0.15">
      <c r="A33" s="10">
        <v>31</v>
      </c>
      <c r="B33" s="10">
        <f t="shared" si="0"/>
        <v>1</v>
      </c>
      <c r="C33" s="17" t="s">
        <v>855</v>
      </c>
      <c r="D33" s="17" t="s">
        <v>856</v>
      </c>
      <c r="E33" s="12" t="s">
        <v>1002</v>
      </c>
      <c r="F33" s="21">
        <v>34547</v>
      </c>
      <c r="G33" s="15" t="s">
        <v>202</v>
      </c>
    </row>
    <row r="34" spans="1:7" s="11" customFormat="1" ht="26.45" customHeight="1" x14ac:dyDescent="0.15">
      <c r="A34" s="10">
        <v>32</v>
      </c>
      <c r="B34" s="10">
        <f t="shared" si="0"/>
        <v>2</v>
      </c>
      <c r="C34" s="17" t="s">
        <v>855</v>
      </c>
      <c r="D34" s="17" t="s">
        <v>856</v>
      </c>
      <c r="E34" s="12" t="s">
        <v>1003</v>
      </c>
      <c r="F34" s="21">
        <v>28690</v>
      </c>
      <c r="G34" s="15" t="s">
        <v>204</v>
      </c>
    </row>
    <row r="35" spans="1:7" s="11" customFormat="1" ht="26.45" customHeight="1" x14ac:dyDescent="0.15">
      <c r="A35" s="10">
        <v>33</v>
      </c>
      <c r="B35" s="10">
        <f t="shared" si="0"/>
        <v>3</v>
      </c>
      <c r="C35" s="17" t="s">
        <v>855</v>
      </c>
      <c r="D35" s="17" t="s">
        <v>856</v>
      </c>
      <c r="E35" s="12" t="s">
        <v>1004</v>
      </c>
      <c r="F35" s="21">
        <v>27120</v>
      </c>
      <c r="G35" s="15" t="s">
        <v>206</v>
      </c>
    </row>
    <row r="36" spans="1:7" s="11" customFormat="1" ht="26.45" customHeight="1" x14ac:dyDescent="0.15">
      <c r="A36" s="10">
        <v>34</v>
      </c>
      <c r="B36" s="10">
        <f t="shared" si="0"/>
        <v>4</v>
      </c>
      <c r="C36" s="12" t="s">
        <v>855</v>
      </c>
      <c r="D36" s="13" t="s">
        <v>857</v>
      </c>
      <c r="E36" s="12" t="s">
        <v>858</v>
      </c>
      <c r="F36" s="21">
        <v>26658</v>
      </c>
      <c r="G36" s="15" t="s">
        <v>209</v>
      </c>
    </row>
    <row r="37" spans="1:7" s="11" customFormat="1" ht="26.45" customHeight="1" x14ac:dyDescent="0.15">
      <c r="A37" s="10">
        <v>35</v>
      </c>
      <c r="B37" s="10">
        <f t="shared" si="0"/>
        <v>5</v>
      </c>
      <c r="C37" s="12" t="s">
        <v>855</v>
      </c>
      <c r="D37" s="13" t="s">
        <v>1005</v>
      </c>
      <c r="E37" s="12" t="s">
        <v>860</v>
      </c>
      <c r="F37" s="21">
        <v>25867</v>
      </c>
      <c r="G37" s="15" t="s">
        <v>1100</v>
      </c>
    </row>
    <row r="38" spans="1:7" s="11" customFormat="1" ht="26.45" customHeight="1" x14ac:dyDescent="0.15">
      <c r="A38" s="10">
        <v>36</v>
      </c>
      <c r="B38" s="10">
        <f t="shared" si="0"/>
        <v>6</v>
      </c>
      <c r="C38" s="12" t="s">
        <v>861</v>
      </c>
      <c r="D38" s="13" t="s">
        <v>859</v>
      </c>
      <c r="E38" s="12" t="s">
        <v>862</v>
      </c>
      <c r="F38" s="21">
        <v>37073</v>
      </c>
      <c r="G38" s="15" t="s">
        <v>216</v>
      </c>
    </row>
    <row r="39" spans="1:7" s="11" customFormat="1" ht="26.45" customHeight="1" x14ac:dyDescent="0.15">
      <c r="A39" s="10">
        <v>37</v>
      </c>
      <c r="B39" s="10">
        <f t="shared" si="0"/>
        <v>7</v>
      </c>
      <c r="C39" s="12" t="s">
        <v>861</v>
      </c>
      <c r="D39" s="13" t="s">
        <v>859</v>
      </c>
      <c r="E39" s="12" t="s">
        <v>863</v>
      </c>
      <c r="F39" s="21">
        <v>42461</v>
      </c>
      <c r="G39" s="15" t="s">
        <v>1056</v>
      </c>
    </row>
    <row r="40" spans="1:7" s="11" customFormat="1" ht="26.45" customHeight="1" x14ac:dyDescent="0.15">
      <c r="A40" s="10">
        <v>38</v>
      </c>
      <c r="B40" s="10">
        <f t="shared" si="0"/>
        <v>8</v>
      </c>
      <c r="C40" s="12" t="s">
        <v>861</v>
      </c>
      <c r="D40" s="13" t="s">
        <v>859</v>
      </c>
      <c r="E40" s="12" t="s">
        <v>1006</v>
      </c>
      <c r="F40" s="21">
        <v>45474</v>
      </c>
      <c r="G40" s="15" t="s">
        <v>219</v>
      </c>
    </row>
    <row r="41" spans="1:7" s="11" customFormat="1" ht="26.45" customHeight="1" x14ac:dyDescent="0.15">
      <c r="A41" s="10">
        <v>39</v>
      </c>
      <c r="B41" s="10">
        <f t="shared" si="0"/>
        <v>9</v>
      </c>
      <c r="C41" s="12" t="s">
        <v>861</v>
      </c>
      <c r="D41" s="13" t="s">
        <v>1007</v>
      </c>
      <c r="E41" s="12" t="s">
        <v>864</v>
      </c>
      <c r="F41" s="21">
        <v>27211</v>
      </c>
      <c r="G41" s="15" t="s">
        <v>1057</v>
      </c>
    </row>
    <row r="42" spans="1:7" s="11" customFormat="1" ht="26.45" customHeight="1" x14ac:dyDescent="0.15">
      <c r="A42" s="10">
        <v>40</v>
      </c>
      <c r="B42" s="10">
        <f t="shared" si="0"/>
        <v>10</v>
      </c>
      <c r="C42" s="12" t="s">
        <v>861</v>
      </c>
      <c r="D42" s="13" t="s">
        <v>1007</v>
      </c>
      <c r="E42" s="12" t="s">
        <v>865</v>
      </c>
      <c r="F42" s="21">
        <v>27694</v>
      </c>
      <c r="G42" s="15" t="s">
        <v>1058</v>
      </c>
    </row>
    <row r="43" spans="1:7" s="11" customFormat="1" ht="26.45" customHeight="1" x14ac:dyDescent="0.15">
      <c r="A43" s="10">
        <v>41</v>
      </c>
      <c r="B43" s="10">
        <f t="shared" si="0"/>
        <v>11</v>
      </c>
      <c r="C43" s="12" t="s">
        <v>861</v>
      </c>
      <c r="D43" s="13" t="s">
        <v>866</v>
      </c>
      <c r="E43" s="12" t="s">
        <v>867</v>
      </c>
      <c r="F43" s="21">
        <v>34498</v>
      </c>
      <c r="G43" s="15" t="s">
        <v>226</v>
      </c>
    </row>
    <row r="44" spans="1:7" s="11" customFormat="1" ht="26.45" customHeight="1" x14ac:dyDescent="0.15">
      <c r="A44" s="10">
        <v>42</v>
      </c>
      <c r="B44" s="10">
        <f t="shared" si="0"/>
        <v>12</v>
      </c>
      <c r="C44" s="12" t="s">
        <v>861</v>
      </c>
      <c r="D44" s="13" t="s">
        <v>866</v>
      </c>
      <c r="E44" s="12" t="s">
        <v>10</v>
      </c>
      <c r="F44" s="21">
        <v>42461</v>
      </c>
      <c r="G44" s="15" t="s">
        <v>86</v>
      </c>
    </row>
    <row r="45" spans="1:7" s="11" customFormat="1" ht="26.45" customHeight="1" x14ac:dyDescent="0.15">
      <c r="A45" s="10">
        <v>43</v>
      </c>
      <c r="B45" s="10">
        <f t="shared" si="0"/>
        <v>13</v>
      </c>
      <c r="C45" s="12" t="s">
        <v>861</v>
      </c>
      <c r="D45" s="13" t="s">
        <v>866</v>
      </c>
      <c r="E45" s="12" t="s">
        <v>1008</v>
      </c>
      <c r="F45" s="21">
        <v>42461</v>
      </c>
      <c r="G45" s="15" t="s">
        <v>86</v>
      </c>
    </row>
    <row r="46" spans="1:7" s="11" customFormat="1" ht="26.45" customHeight="1" x14ac:dyDescent="0.15">
      <c r="A46" s="10">
        <v>44</v>
      </c>
      <c r="B46" s="10">
        <f t="shared" si="0"/>
        <v>14</v>
      </c>
      <c r="C46" s="17" t="s">
        <v>861</v>
      </c>
      <c r="D46" s="13" t="s">
        <v>868</v>
      </c>
      <c r="E46" s="12" t="s">
        <v>869</v>
      </c>
      <c r="F46" s="21">
        <v>40834</v>
      </c>
      <c r="G46" s="15" t="s">
        <v>230</v>
      </c>
    </row>
    <row r="47" spans="1:7" s="11" customFormat="1" ht="26.45" customHeight="1" x14ac:dyDescent="0.15">
      <c r="A47" s="10">
        <v>45</v>
      </c>
      <c r="B47" s="10">
        <f t="shared" si="0"/>
        <v>15</v>
      </c>
      <c r="C47" s="17" t="s">
        <v>861</v>
      </c>
      <c r="D47" s="13" t="s">
        <v>868</v>
      </c>
      <c r="E47" s="12" t="s">
        <v>870</v>
      </c>
      <c r="F47" s="21">
        <v>41535</v>
      </c>
      <c r="G47" s="15" t="s">
        <v>231</v>
      </c>
    </row>
    <row r="48" spans="1:7" s="11" customFormat="1" ht="26.45" customHeight="1" x14ac:dyDescent="0.15">
      <c r="A48" s="10">
        <v>46</v>
      </c>
      <c r="B48" s="10">
        <f t="shared" si="0"/>
        <v>16</v>
      </c>
      <c r="C48" s="17" t="s">
        <v>861</v>
      </c>
      <c r="D48" s="13" t="s">
        <v>868</v>
      </c>
      <c r="E48" s="12" t="s">
        <v>232</v>
      </c>
      <c r="F48" s="21">
        <v>41535</v>
      </c>
      <c r="G48" s="15" t="s">
        <v>231</v>
      </c>
    </row>
    <row r="49" spans="1:7" s="11" customFormat="1" ht="26.45" customHeight="1" x14ac:dyDescent="0.15">
      <c r="A49" s="10">
        <v>47</v>
      </c>
      <c r="B49" s="10">
        <f t="shared" si="0"/>
        <v>17</v>
      </c>
      <c r="C49" s="17" t="s">
        <v>855</v>
      </c>
      <c r="D49" s="13" t="s">
        <v>871</v>
      </c>
      <c r="E49" s="12" t="s">
        <v>234</v>
      </c>
      <c r="F49" s="21">
        <v>44477</v>
      </c>
      <c r="G49" s="15" t="s">
        <v>1059</v>
      </c>
    </row>
    <row r="50" spans="1:7" s="11" customFormat="1" ht="26.45" customHeight="1" x14ac:dyDescent="0.15">
      <c r="A50" s="10">
        <v>48</v>
      </c>
      <c r="B50" s="10">
        <f t="shared" si="0"/>
        <v>18</v>
      </c>
      <c r="C50" s="12" t="s">
        <v>861</v>
      </c>
      <c r="D50" s="13" t="s">
        <v>866</v>
      </c>
      <c r="E50" s="12" t="s">
        <v>1009</v>
      </c>
      <c r="F50" s="21">
        <v>42217</v>
      </c>
      <c r="G50" s="15" t="s">
        <v>1060</v>
      </c>
    </row>
    <row r="51" spans="1:7" s="11" customFormat="1" ht="26.45" customHeight="1" x14ac:dyDescent="0.15">
      <c r="A51" s="10">
        <v>49</v>
      </c>
      <c r="B51" s="10">
        <f t="shared" si="0"/>
        <v>1</v>
      </c>
      <c r="C51" s="12" t="s">
        <v>11</v>
      </c>
      <c r="D51" s="13" t="s">
        <v>13</v>
      </c>
      <c r="E51" s="12" t="s">
        <v>14</v>
      </c>
      <c r="F51" s="21">
        <v>18780</v>
      </c>
      <c r="G51" s="15" t="s">
        <v>1061</v>
      </c>
    </row>
    <row r="52" spans="1:7" s="11" customFormat="1" ht="26.45" customHeight="1" x14ac:dyDescent="0.15">
      <c r="A52" s="10">
        <v>50</v>
      </c>
      <c r="B52" s="10">
        <f t="shared" si="0"/>
        <v>2</v>
      </c>
      <c r="C52" s="17" t="s">
        <v>11</v>
      </c>
      <c r="D52" s="17" t="s">
        <v>12</v>
      </c>
      <c r="E52" s="12" t="s">
        <v>872</v>
      </c>
      <c r="F52" s="21">
        <v>22745</v>
      </c>
      <c r="G52" s="15" t="s">
        <v>1062</v>
      </c>
    </row>
    <row r="53" spans="1:7" s="11" customFormat="1" ht="26.45" customHeight="1" x14ac:dyDescent="0.15">
      <c r="A53" s="10">
        <v>51</v>
      </c>
      <c r="B53" s="10">
        <f t="shared" si="0"/>
        <v>3</v>
      </c>
      <c r="C53" s="17" t="s">
        <v>11</v>
      </c>
      <c r="D53" s="17" t="s">
        <v>873</v>
      </c>
      <c r="E53" s="12" t="s">
        <v>874</v>
      </c>
      <c r="F53" s="21">
        <v>31723</v>
      </c>
      <c r="G53" s="15" t="s">
        <v>241</v>
      </c>
    </row>
    <row r="54" spans="1:7" s="11" customFormat="1" ht="26.45" customHeight="1" x14ac:dyDescent="0.15">
      <c r="A54" s="10">
        <v>52</v>
      </c>
      <c r="B54" s="10">
        <f t="shared" si="0"/>
        <v>4</v>
      </c>
      <c r="C54" s="17" t="s">
        <v>11</v>
      </c>
      <c r="D54" s="17" t="s">
        <v>12</v>
      </c>
      <c r="E54" s="12" t="s">
        <v>1010</v>
      </c>
      <c r="F54" s="21">
        <v>18507</v>
      </c>
      <c r="G54" s="15" t="s">
        <v>244</v>
      </c>
    </row>
    <row r="55" spans="1:7" s="11" customFormat="1" ht="26.45" customHeight="1" x14ac:dyDescent="0.15">
      <c r="A55" s="10">
        <v>53</v>
      </c>
      <c r="B55" s="10">
        <f t="shared" si="0"/>
        <v>5</v>
      </c>
      <c r="C55" s="12" t="s">
        <v>875</v>
      </c>
      <c r="D55" s="13" t="s">
        <v>876</v>
      </c>
      <c r="E55" s="14" t="s">
        <v>1011</v>
      </c>
      <c r="F55" s="22">
        <v>42088</v>
      </c>
      <c r="G55" s="15" t="s">
        <v>247</v>
      </c>
    </row>
    <row r="56" spans="1:7" s="11" customFormat="1" ht="26.45" customHeight="1" x14ac:dyDescent="0.15">
      <c r="A56" s="10">
        <v>54</v>
      </c>
      <c r="B56" s="10">
        <f t="shared" si="0"/>
        <v>6</v>
      </c>
      <c r="C56" s="12" t="s">
        <v>875</v>
      </c>
      <c r="D56" s="13" t="s">
        <v>876</v>
      </c>
      <c r="E56" s="14" t="s">
        <v>1012</v>
      </c>
      <c r="F56" s="22">
        <v>42088</v>
      </c>
      <c r="G56" s="15" t="s">
        <v>247</v>
      </c>
    </row>
    <row r="57" spans="1:7" s="11" customFormat="1" ht="26.45" customHeight="1" x14ac:dyDescent="0.15">
      <c r="A57" s="10">
        <v>55</v>
      </c>
      <c r="B57" s="10">
        <f t="shared" si="0"/>
        <v>7</v>
      </c>
      <c r="C57" s="12" t="s">
        <v>875</v>
      </c>
      <c r="D57" s="13" t="s">
        <v>876</v>
      </c>
      <c r="E57" s="12" t="s">
        <v>1013</v>
      </c>
      <c r="F57" s="21">
        <v>41000</v>
      </c>
      <c r="G57" s="15" t="s">
        <v>247</v>
      </c>
    </row>
    <row r="58" spans="1:7" s="11" customFormat="1" ht="26.45" customHeight="1" x14ac:dyDescent="0.15">
      <c r="A58" s="10">
        <v>56</v>
      </c>
      <c r="B58" s="10">
        <f t="shared" si="0"/>
        <v>8</v>
      </c>
      <c r="C58" s="12" t="s">
        <v>877</v>
      </c>
      <c r="D58" s="13" t="s">
        <v>876</v>
      </c>
      <c r="E58" s="12" t="s">
        <v>1014</v>
      </c>
      <c r="F58" s="21">
        <v>42461</v>
      </c>
      <c r="G58" s="15" t="s">
        <v>247</v>
      </c>
    </row>
    <row r="59" spans="1:7" s="11" customFormat="1" ht="26.45" customHeight="1" x14ac:dyDescent="0.15">
      <c r="A59" s="10">
        <v>57</v>
      </c>
      <c r="B59" s="10">
        <f t="shared" si="0"/>
        <v>9</v>
      </c>
      <c r="C59" s="12" t="s">
        <v>877</v>
      </c>
      <c r="D59" s="13" t="s">
        <v>878</v>
      </c>
      <c r="E59" s="12" t="s">
        <v>879</v>
      </c>
      <c r="F59" s="21">
        <v>17941</v>
      </c>
      <c r="G59" s="15" t="s">
        <v>1063</v>
      </c>
    </row>
    <row r="60" spans="1:7" s="11" customFormat="1" ht="26.45" customHeight="1" x14ac:dyDescent="0.15">
      <c r="A60" s="10">
        <v>58</v>
      </c>
      <c r="B60" s="10">
        <f t="shared" si="0"/>
        <v>10</v>
      </c>
      <c r="C60" s="12" t="s">
        <v>877</v>
      </c>
      <c r="D60" s="13" t="s">
        <v>878</v>
      </c>
      <c r="E60" s="12" t="s">
        <v>880</v>
      </c>
      <c r="F60" s="21">
        <v>39539</v>
      </c>
      <c r="G60" s="15" t="s">
        <v>255</v>
      </c>
    </row>
    <row r="61" spans="1:7" s="11" customFormat="1" ht="26.45" customHeight="1" x14ac:dyDescent="0.15">
      <c r="A61" s="10">
        <v>59</v>
      </c>
      <c r="B61" s="10">
        <f t="shared" si="0"/>
        <v>11</v>
      </c>
      <c r="C61" s="12" t="s">
        <v>877</v>
      </c>
      <c r="D61" s="13" t="s">
        <v>878</v>
      </c>
      <c r="E61" s="12" t="s">
        <v>881</v>
      </c>
      <c r="F61" s="21">
        <v>42570</v>
      </c>
      <c r="G61" s="15" t="s">
        <v>1064</v>
      </c>
    </row>
    <row r="62" spans="1:7" s="11" customFormat="1" ht="26.45" customHeight="1" x14ac:dyDescent="0.15">
      <c r="A62" s="10">
        <v>60</v>
      </c>
      <c r="B62" s="10">
        <f t="shared" si="0"/>
        <v>12</v>
      </c>
      <c r="C62" s="12" t="s">
        <v>877</v>
      </c>
      <c r="D62" s="13" t="s">
        <v>882</v>
      </c>
      <c r="E62" s="12" t="s">
        <v>883</v>
      </c>
      <c r="F62" s="21">
        <v>21065</v>
      </c>
      <c r="G62" s="15" t="s">
        <v>260</v>
      </c>
    </row>
    <row r="63" spans="1:7" s="11" customFormat="1" ht="26.45" customHeight="1" x14ac:dyDescent="0.15">
      <c r="A63" s="10">
        <v>61</v>
      </c>
      <c r="B63" s="10">
        <f t="shared" si="0"/>
        <v>13</v>
      </c>
      <c r="C63" s="12" t="s">
        <v>877</v>
      </c>
      <c r="D63" s="13" t="s">
        <v>882</v>
      </c>
      <c r="E63" s="12" t="s">
        <v>884</v>
      </c>
      <c r="F63" s="21">
        <v>23296</v>
      </c>
      <c r="G63" s="15" t="s">
        <v>260</v>
      </c>
    </row>
    <row r="64" spans="1:7" s="11" customFormat="1" ht="26.45" customHeight="1" x14ac:dyDescent="0.15">
      <c r="A64" s="10">
        <v>62</v>
      </c>
      <c r="B64" s="10">
        <f t="shared" si="0"/>
        <v>14</v>
      </c>
      <c r="C64" s="12" t="s">
        <v>877</v>
      </c>
      <c r="D64" s="13" t="s">
        <v>882</v>
      </c>
      <c r="E64" s="12" t="s">
        <v>1015</v>
      </c>
      <c r="F64" s="21">
        <v>42461</v>
      </c>
      <c r="G64" s="15" t="s">
        <v>260</v>
      </c>
    </row>
    <row r="65" spans="1:7" s="11" customFormat="1" ht="26.45" customHeight="1" x14ac:dyDescent="0.15">
      <c r="A65" s="10">
        <v>63</v>
      </c>
      <c r="B65" s="10">
        <f t="shared" si="0"/>
        <v>15</v>
      </c>
      <c r="C65" s="12" t="s">
        <v>877</v>
      </c>
      <c r="D65" s="13" t="s">
        <v>882</v>
      </c>
      <c r="E65" s="12" t="s">
        <v>1016</v>
      </c>
      <c r="F65" s="21">
        <v>42461</v>
      </c>
      <c r="G65" s="15" t="s">
        <v>260</v>
      </c>
    </row>
    <row r="66" spans="1:7" s="11" customFormat="1" ht="26.45" customHeight="1" x14ac:dyDescent="0.15">
      <c r="A66" s="10">
        <v>64</v>
      </c>
      <c r="B66" s="10">
        <f t="shared" si="0"/>
        <v>16</v>
      </c>
      <c r="C66" s="12" t="s">
        <v>877</v>
      </c>
      <c r="D66" s="13" t="s">
        <v>885</v>
      </c>
      <c r="E66" s="12" t="s">
        <v>1017</v>
      </c>
      <c r="F66" s="21">
        <v>42797</v>
      </c>
      <c r="G66" s="15" t="s">
        <v>1065</v>
      </c>
    </row>
    <row r="67" spans="1:7" s="11" customFormat="1" ht="26.45" customHeight="1" x14ac:dyDescent="0.15">
      <c r="A67" s="10">
        <v>65</v>
      </c>
      <c r="B67" s="10">
        <f t="shared" si="0"/>
        <v>17</v>
      </c>
      <c r="C67" s="12" t="s">
        <v>877</v>
      </c>
      <c r="D67" s="13" t="s">
        <v>886</v>
      </c>
      <c r="E67" s="12" t="s">
        <v>887</v>
      </c>
      <c r="F67" s="21">
        <v>25709</v>
      </c>
      <c r="G67" s="15" t="s">
        <v>271</v>
      </c>
    </row>
    <row r="68" spans="1:7" s="11" customFormat="1" ht="26.45" customHeight="1" x14ac:dyDescent="0.15">
      <c r="A68" s="10">
        <v>66</v>
      </c>
      <c r="B68" s="10">
        <f t="shared" ref="B68:B70" si="1">IF(C68=C67,B67+1,1)</f>
        <v>18</v>
      </c>
      <c r="C68" s="12" t="s">
        <v>877</v>
      </c>
      <c r="D68" s="13" t="s">
        <v>888</v>
      </c>
      <c r="E68" s="12" t="s">
        <v>889</v>
      </c>
      <c r="F68" s="21">
        <v>24041</v>
      </c>
      <c r="G68" s="15" t="s">
        <v>273</v>
      </c>
    </row>
    <row r="69" spans="1:7" s="11" customFormat="1" ht="26.45" customHeight="1" x14ac:dyDescent="0.15">
      <c r="A69" s="10">
        <v>67</v>
      </c>
      <c r="B69" s="10">
        <f t="shared" si="1"/>
        <v>19</v>
      </c>
      <c r="C69" s="12" t="s">
        <v>877</v>
      </c>
      <c r="D69" s="13" t="s">
        <v>886</v>
      </c>
      <c r="E69" s="12" t="s">
        <v>890</v>
      </c>
      <c r="F69" s="21">
        <v>38908</v>
      </c>
      <c r="G69" s="15" t="s">
        <v>1066</v>
      </c>
    </row>
    <row r="70" spans="1:7" s="11" customFormat="1" ht="26.45" customHeight="1" x14ac:dyDescent="0.15">
      <c r="A70" s="10">
        <v>68</v>
      </c>
      <c r="B70" s="10">
        <f t="shared" si="1"/>
        <v>20</v>
      </c>
      <c r="C70" s="12" t="s">
        <v>877</v>
      </c>
      <c r="D70" s="13" t="s">
        <v>886</v>
      </c>
      <c r="E70" s="12" t="s">
        <v>891</v>
      </c>
      <c r="F70" s="21">
        <v>40269</v>
      </c>
      <c r="G70" s="15" t="s">
        <v>277</v>
      </c>
    </row>
    <row r="71" spans="1:7" s="11" customFormat="1" ht="26.45" customHeight="1" x14ac:dyDescent="0.15">
      <c r="A71" s="10">
        <v>69</v>
      </c>
      <c r="B71" s="10">
        <f t="shared" ref="B71" si="2">IF(C71=C70,B70+1,1)</f>
        <v>21</v>
      </c>
      <c r="C71" s="12" t="s">
        <v>877</v>
      </c>
      <c r="D71" s="13" t="s">
        <v>892</v>
      </c>
      <c r="E71" s="12" t="s">
        <v>893</v>
      </c>
      <c r="F71" s="21">
        <v>41000</v>
      </c>
      <c r="G71" s="15" t="s">
        <v>1067</v>
      </c>
    </row>
    <row r="72" spans="1:7" s="11" customFormat="1" ht="26.45" customHeight="1" x14ac:dyDescent="0.15">
      <c r="A72" s="10">
        <v>70</v>
      </c>
      <c r="B72" s="10">
        <f t="shared" ref="B72:B135" si="3">IF(C72=C71,B71+1,1)</f>
        <v>22</v>
      </c>
      <c r="C72" s="12" t="s">
        <v>11</v>
      </c>
      <c r="D72" s="13" t="s">
        <v>992</v>
      </c>
      <c r="E72" s="12" t="s">
        <v>993</v>
      </c>
      <c r="F72" s="21">
        <v>45383</v>
      </c>
      <c r="G72" s="15" t="s">
        <v>994</v>
      </c>
    </row>
    <row r="73" spans="1:7" s="11" customFormat="1" ht="26.45" customHeight="1" x14ac:dyDescent="0.15">
      <c r="A73" s="10">
        <v>71</v>
      </c>
      <c r="B73" s="10">
        <f t="shared" si="3"/>
        <v>23</v>
      </c>
      <c r="C73" s="13" t="s">
        <v>877</v>
      </c>
      <c r="D73" s="13" t="s">
        <v>894</v>
      </c>
      <c r="E73" s="13" t="s">
        <v>895</v>
      </c>
      <c r="F73" s="21">
        <v>36434</v>
      </c>
      <c r="G73" s="15" t="s">
        <v>281</v>
      </c>
    </row>
    <row r="74" spans="1:7" s="11" customFormat="1" ht="26.45" customHeight="1" x14ac:dyDescent="0.15">
      <c r="A74" s="10">
        <v>72</v>
      </c>
      <c r="B74" s="10">
        <f t="shared" si="3"/>
        <v>24</v>
      </c>
      <c r="C74" s="12" t="s">
        <v>877</v>
      </c>
      <c r="D74" s="13" t="s">
        <v>888</v>
      </c>
      <c r="E74" s="12" t="s">
        <v>896</v>
      </c>
      <c r="F74" s="21">
        <v>32325</v>
      </c>
      <c r="G74" s="15" t="s">
        <v>1068</v>
      </c>
    </row>
    <row r="75" spans="1:7" s="11" customFormat="1" ht="26.45" customHeight="1" x14ac:dyDescent="0.15">
      <c r="A75" s="10">
        <v>73</v>
      </c>
      <c r="B75" s="10">
        <f t="shared" si="3"/>
        <v>1</v>
      </c>
      <c r="C75" s="12" t="s">
        <v>897</v>
      </c>
      <c r="D75" s="13" t="s">
        <v>898</v>
      </c>
      <c r="E75" s="12" t="s">
        <v>899</v>
      </c>
      <c r="F75" s="21">
        <v>22745</v>
      </c>
      <c r="G75" s="15" t="s">
        <v>290</v>
      </c>
    </row>
    <row r="76" spans="1:7" s="11" customFormat="1" ht="26.45" customHeight="1" x14ac:dyDescent="0.15">
      <c r="A76" s="10">
        <v>74</v>
      </c>
      <c r="B76" s="10">
        <f t="shared" si="3"/>
        <v>2</v>
      </c>
      <c r="C76" s="12" t="s">
        <v>897</v>
      </c>
      <c r="D76" s="13" t="s">
        <v>900</v>
      </c>
      <c r="E76" s="12" t="s">
        <v>292</v>
      </c>
      <c r="F76" s="21">
        <v>42461</v>
      </c>
      <c r="G76" s="15" t="s">
        <v>1069</v>
      </c>
    </row>
    <row r="77" spans="1:7" s="11" customFormat="1" ht="26.45" customHeight="1" x14ac:dyDescent="0.15">
      <c r="A77" s="10">
        <v>75</v>
      </c>
      <c r="B77" s="10">
        <f t="shared" si="3"/>
        <v>3</v>
      </c>
      <c r="C77" s="17" t="s">
        <v>897</v>
      </c>
      <c r="D77" s="17" t="s">
        <v>900</v>
      </c>
      <c r="E77" s="12" t="s">
        <v>294</v>
      </c>
      <c r="F77" s="21">
        <v>42461</v>
      </c>
      <c r="G77" s="15" t="s">
        <v>1070</v>
      </c>
    </row>
    <row r="78" spans="1:7" s="11" customFormat="1" ht="26.45" customHeight="1" x14ac:dyDescent="0.15">
      <c r="A78" s="10">
        <v>76</v>
      </c>
      <c r="B78" s="10">
        <f t="shared" si="3"/>
        <v>4</v>
      </c>
      <c r="C78" s="12" t="s">
        <v>897</v>
      </c>
      <c r="D78" s="13" t="s">
        <v>901</v>
      </c>
      <c r="E78" s="12" t="s">
        <v>902</v>
      </c>
      <c r="F78" s="21">
        <v>22372</v>
      </c>
      <c r="G78" s="15" t="s">
        <v>297</v>
      </c>
    </row>
    <row r="79" spans="1:7" s="11" customFormat="1" ht="26.45" customHeight="1" x14ac:dyDescent="0.15">
      <c r="A79" s="10">
        <v>77</v>
      </c>
      <c r="B79" s="10">
        <f t="shared" si="3"/>
        <v>5</v>
      </c>
      <c r="C79" s="12" t="s">
        <v>897</v>
      </c>
      <c r="D79" s="13" t="s">
        <v>903</v>
      </c>
      <c r="E79" s="12" t="s">
        <v>904</v>
      </c>
      <c r="F79" s="21">
        <v>30046</v>
      </c>
      <c r="G79" s="15" t="s">
        <v>1071</v>
      </c>
    </row>
    <row r="80" spans="1:7" s="11" customFormat="1" ht="26.45" customHeight="1" x14ac:dyDescent="0.15">
      <c r="A80" s="10">
        <v>78</v>
      </c>
      <c r="B80" s="10">
        <f t="shared" si="3"/>
        <v>6</v>
      </c>
      <c r="C80" s="12" t="s">
        <v>897</v>
      </c>
      <c r="D80" s="13" t="s">
        <v>903</v>
      </c>
      <c r="E80" s="12" t="s">
        <v>905</v>
      </c>
      <c r="F80" s="21">
        <v>36678</v>
      </c>
      <c r="G80" s="15" t="s">
        <v>906</v>
      </c>
    </row>
    <row r="81" spans="1:7" s="11" customFormat="1" ht="26.45" customHeight="1" x14ac:dyDescent="0.15">
      <c r="A81" s="10">
        <v>79</v>
      </c>
      <c r="B81" s="10">
        <f t="shared" si="3"/>
        <v>7</v>
      </c>
      <c r="C81" s="12" t="s">
        <v>897</v>
      </c>
      <c r="D81" s="13" t="s">
        <v>907</v>
      </c>
      <c r="E81" s="12" t="s">
        <v>304</v>
      </c>
      <c r="F81" s="21">
        <v>42461</v>
      </c>
      <c r="G81" s="15" t="s">
        <v>1072</v>
      </c>
    </row>
    <row r="82" spans="1:7" s="11" customFormat="1" ht="26.45" customHeight="1" x14ac:dyDescent="0.15">
      <c r="A82" s="10">
        <v>80</v>
      </c>
      <c r="B82" s="10">
        <f t="shared" si="3"/>
        <v>8</v>
      </c>
      <c r="C82" s="12" t="s">
        <v>897</v>
      </c>
      <c r="D82" s="13" t="s">
        <v>908</v>
      </c>
      <c r="E82" s="12" t="s">
        <v>909</v>
      </c>
      <c r="F82" s="21">
        <v>19366</v>
      </c>
      <c r="G82" s="15" t="s">
        <v>308</v>
      </c>
    </row>
    <row r="83" spans="1:7" s="11" customFormat="1" ht="26.45" customHeight="1" x14ac:dyDescent="0.15">
      <c r="A83" s="10">
        <v>81</v>
      </c>
      <c r="B83" s="10">
        <f t="shared" si="3"/>
        <v>9</v>
      </c>
      <c r="C83" s="12" t="s">
        <v>897</v>
      </c>
      <c r="D83" s="13" t="s">
        <v>910</v>
      </c>
      <c r="E83" s="12" t="s">
        <v>23</v>
      </c>
      <c r="F83" s="21">
        <v>42461</v>
      </c>
      <c r="G83" s="15" t="s">
        <v>310</v>
      </c>
    </row>
    <row r="84" spans="1:7" s="11" customFormat="1" ht="26.45" customHeight="1" x14ac:dyDescent="0.15">
      <c r="A84" s="10">
        <v>82</v>
      </c>
      <c r="B84" s="10">
        <f t="shared" si="3"/>
        <v>1</v>
      </c>
      <c r="C84" s="12" t="s">
        <v>1018</v>
      </c>
      <c r="D84" s="13" t="s">
        <v>1019</v>
      </c>
      <c r="E84" s="12" t="s">
        <v>1020</v>
      </c>
      <c r="F84" s="21">
        <v>35523</v>
      </c>
      <c r="G84" s="15" t="s">
        <v>1073</v>
      </c>
    </row>
    <row r="85" spans="1:7" s="11" customFormat="1" ht="26.45" customHeight="1" x14ac:dyDescent="0.15">
      <c r="A85" s="10">
        <v>83</v>
      </c>
      <c r="B85" s="10">
        <f t="shared" si="3"/>
        <v>2</v>
      </c>
      <c r="C85" s="12" t="s">
        <v>1021</v>
      </c>
      <c r="D85" s="13" t="s">
        <v>1022</v>
      </c>
      <c r="E85" s="12" t="s">
        <v>1023</v>
      </c>
      <c r="F85" s="21">
        <v>19366</v>
      </c>
      <c r="G85" s="15" t="s">
        <v>318</v>
      </c>
    </row>
    <row r="86" spans="1:7" s="11" customFormat="1" ht="26.45" customHeight="1" x14ac:dyDescent="0.15">
      <c r="A86" s="10">
        <v>84</v>
      </c>
      <c r="B86" s="10">
        <f t="shared" si="3"/>
        <v>3</v>
      </c>
      <c r="C86" s="12" t="s">
        <v>1021</v>
      </c>
      <c r="D86" s="13" t="s">
        <v>1024</v>
      </c>
      <c r="E86" s="12" t="s">
        <v>1025</v>
      </c>
      <c r="F86" s="21">
        <v>38499</v>
      </c>
      <c r="G86" s="15" t="s">
        <v>321</v>
      </c>
    </row>
    <row r="87" spans="1:7" s="11" customFormat="1" ht="26.45" customHeight="1" x14ac:dyDescent="0.15">
      <c r="A87" s="10">
        <v>85</v>
      </c>
      <c r="B87" s="10">
        <f t="shared" si="3"/>
        <v>4</v>
      </c>
      <c r="C87" s="12" t="s">
        <v>1021</v>
      </c>
      <c r="D87" s="13" t="s">
        <v>1026</v>
      </c>
      <c r="E87" s="12" t="s">
        <v>1027</v>
      </c>
      <c r="F87" s="21">
        <v>43556</v>
      </c>
      <c r="G87" s="16" t="s">
        <v>324</v>
      </c>
    </row>
    <row r="88" spans="1:7" s="11" customFormat="1" ht="26.45" customHeight="1" x14ac:dyDescent="0.15">
      <c r="A88" s="10">
        <v>86</v>
      </c>
      <c r="B88" s="10">
        <f t="shared" si="3"/>
        <v>1</v>
      </c>
      <c r="C88" s="12" t="s">
        <v>911</v>
      </c>
      <c r="D88" s="13" t="s">
        <v>912</v>
      </c>
      <c r="E88" s="12" t="s">
        <v>913</v>
      </c>
      <c r="F88" s="21">
        <v>37344</v>
      </c>
      <c r="G88" s="16" t="s">
        <v>1099</v>
      </c>
    </row>
    <row r="89" spans="1:7" s="11" customFormat="1" ht="26.45" customHeight="1" x14ac:dyDescent="0.15">
      <c r="A89" s="10">
        <v>87</v>
      </c>
      <c r="B89" s="10">
        <f t="shared" si="3"/>
        <v>2</v>
      </c>
      <c r="C89" s="12" t="s">
        <v>911</v>
      </c>
      <c r="D89" s="13" t="s">
        <v>914</v>
      </c>
      <c r="E89" s="12" t="s">
        <v>915</v>
      </c>
      <c r="F89" s="21">
        <v>17620</v>
      </c>
      <c r="G89" s="15" t="s">
        <v>331</v>
      </c>
    </row>
    <row r="90" spans="1:7" s="11" customFormat="1" ht="26.45" customHeight="1" x14ac:dyDescent="0.15">
      <c r="A90" s="10">
        <v>88</v>
      </c>
      <c r="B90" s="10">
        <f t="shared" si="3"/>
        <v>3</v>
      </c>
      <c r="C90" s="12" t="s">
        <v>916</v>
      </c>
      <c r="D90" s="13" t="s">
        <v>917</v>
      </c>
      <c r="E90" s="12" t="s">
        <v>16</v>
      </c>
      <c r="F90" s="21">
        <v>42461</v>
      </c>
      <c r="G90" s="15" t="s">
        <v>89</v>
      </c>
    </row>
    <row r="91" spans="1:7" s="11" customFormat="1" ht="26.45" customHeight="1" x14ac:dyDescent="0.15">
      <c r="A91" s="10">
        <v>89</v>
      </c>
      <c r="B91" s="10">
        <f t="shared" si="3"/>
        <v>1</v>
      </c>
      <c r="C91" s="12" t="s">
        <v>918</v>
      </c>
      <c r="D91" s="13" t="s">
        <v>914</v>
      </c>
      <c r="E91" s="12" t="s">
        <v>919</v>
      </c>
      <c r="F91" s="21">
        <v>37447</v>
      </c>
      <c r="G91" s="15" t="s">
        <v>1074</v>
      </c>
    </row>
    <row r="92" spans="1:7" s="11" customFormat="1" ht="26.45" customHeight="1" x14ac:dyDescent="0.15">
      <c r="A92" s="10">
        <v>90</v>
      </c>
      <c r="B92" s="10">
        <f t="shared" si="3"/>
        <v>2</v>
      </c>
      <c r="C92" s="12" t="s">
        <v>918</v>
      </c>
      <c r="D92" s="13" t="s">
        <v>920</v>
      </c>
      <c r="E92" s="12" t="s">
        <v>921</v>
      </c>
      <c r="F92" s="21">
        <v>20668</v>
      </c>
      <c r="G92" s="15" t="s">
        <v>338</v>
      </c>
    </row>
    <row r="93" spans="1:7" s="11" customFormat="1" ht="26.45" customHeight="1" x14ac:dyDescent="0.15">
      <c r="A93" s="10">
        <v>91</v>
      </c>
      <c r="B93" s="10">
        <f t="shared" si="3"/>
        <v>3</v>
      </c>
      <c r="C93" s="12" t="s">
        <v>918</v>
      </c>
      <c r="D93" s="13" t="s">
        <v>920</v>
      </c>
      <c r="E93" s="12" t="s">
        <v>922</v>
      </c>
      <c r="F93" s="21">
        <v>27850</v>
      </c>
      <c r="G93" s="15" t="s">
        <v>338</v>
      </c>
    </row>
    <row r="94" spans="1:7" s="11" customFormat="1" ht="26.45" customHeight="1" x14ac:dyDescent="0.15">
      <c r="A94" s="10">
        <v>92</v>
      </c>
      <c r="B94" s="10">
        <f t="shared" si="3"/>
        <v>4</v>
      </c>
      <c r="C94" s="12" t="s">
        <v>918</v>
      </c>
      <c r="D94" s="13" t="s">
        <v>923</v>
      </c>
      <c r="E94" s="12" t="s">
        <v>1028</v>
      </c>
      <c r="F94" s="21">
        <v>42461</v>
      </c>
      <c r="G94" s="15" t="s">
        <v>1075</v>
      </c>
    </row>
    <row r="95" spans="1:7" s="11" customFormat="1" ht="26.45" customHeight="1" x14ac:dyDescent="0.15">
      <c r="A95" s="10">
        <v>93</v>
      </c>
      <c r="B95" s="10">
        <f t="shared" si="3"/>
        <v>5</v>
      </c>
      <c r="C95" s="12" t="s">
        <v>918</v>
      </c>
      <c r="D95" s="13" t="s">
        <v>924</v>
      </c>
      <c r="E95" s="12" t="s">
        <v>925</v>
      </c>
      <c r="F95" s="21">
        <v>37438</v>
      </c>
      <c r="G95" s="15" t="s">
        <v>344</v>
      </c>
    </row>
    <row r="96" spans="1:7" s="11" customFormat="1" ht="26.45" customHeight="1" x14ac:dyDescent="0.15">
      <c r="A96" s="10">
        <v>94</v>
      </c>
      <c r="B96" s="10">
        <f t="shared" si="3"/>
        <v>6</v>
      </c>
      <c r="C96" s="17" t="s">
        <v>918</v>
      </c>
      <c r="D96" s="13" t="s">
        <v>924</v>
      </c>
      <c r="E96" s="12" t="s">
        <v>926</v>
      </c>
      <c r="F96" s="21">
        <v>25368</v>
      </c>
      <c r="G96" s="15" t="s">
        <v>346</v>
      </c>
    </row>
    <row r="97" spans="1:7" s="11" customFormat="1" ht="26.45" customHeight="1" x14ac:dyDescent="0.15">
      <c r="A97" s="10">
        <v>95</v>
      </c>
      <c r="B97" s="10">
        <f t="shared" si="3"/>
        <v>7</v>
      </c>
      <c r="C97" s="17" t="s">
        <v>918</v>
      </c>
      <c r="D97" s="13" t="s">
        <v>924</v>
      </c>
      <c r="E97" s="12" t="s">
        <v>927</v>
      </c>
      <c r="F97" s="21">
        <v>25559</v>
      </c>
      <c r="G97" s="15" t="s">
        <v>348</v>
      </c>
    </row>
    <row r="98" spans="1:7" s="11" customFormat="1" ht="26.45" customHeight="1" x14ac:dyDescent="0.15">
      <c r="A98" s="10">
        <v>96</v>
      </c>
      <c r="B98" s="10">
        <f t="shared" si="3"/>
        <v>8</v>
      </c>
      <c r="C98" s="17" t="s">
        <v>918</v>
      </c>
      <c r="D98" s="13" t="s">
        <v>17</v>
      </c>
      <c r="E98" s="12" t="s">
        <v>349</v>
      </c>
      <c r="F98" s="21">
        <v>42461</v>
      </c>
      <c r="G98" s="15" t="s">
        <v>1076</v>
      </c>
    </row>
    <row r="99" spans="1:7" s="11" customFormat="1" ht="26.45" customHeight="1" x14ac:dyDescent="0.15">
      <c r="A99" s="10">
        <v>97</v>
      </c>
      <c r="B99" s="10">
        <f t="shared" si="3"/>
        <v>9</v>
      </c>
      <c r="C99" s="17" t="s">
        <v>918</v>
      </c>
      <c r="D99" s="13" t="s">
        <v>17</v>
      </c>
      <c r="E99" s="12" t="s">
        <v>350</v>
      </c>
      <c r="F99" s="21">
        <v>42461</v>
      </c>
      <c r="G99" s="15" t="s">
        <v>1076</v>
      </c>
    </row>
    <row r="100" spans="1:7" s="11" customFormat="1" ht="26.45" customHeight="1" x14ac:dyDescent="0.15">
      <c r="A100" s="10">
        <v>98</v>
      </c>
      <c r="B100" s="10">
        <f t="shared" si="3"/>
        <v>10</v>
      </c>
      <c r="C100" s="17" t="s">
        <v>918</v>
      </c>
      <c r="D100" s="13" t="s">
        <v>17</v>
      </c>
      <c r="E100" s="12" t="s">
        <v>351</v>
      </c>
      <c r="F100" s="21">
        <v>42461</v>
      </c>
      <c r="G100" s="15" t="s">
        <v>1076</v>
      </c>
    </row>
    <row r="101" spans="1:7" s="11" customFormat="1" ht="26.45" customHeight="1" x14ac:dyDescent="0.15">
      <c r="A101" s="10">
        <v>99</v>
      </c>
      <c r="B101" s="10">
        <f t="shared" si="3"/>
        <v>11</v>
      </c>
      <c r="C101" s="17" t="s">
        <v>918</v>
      </c>
      <c r="D101" s="13" t="s">
        <v>17</v>
      </c>
      <c r="E101" s="12" t="s">
        <v>352</v>
      </c>
      <c r="F101" s="23">
        <v>42461</v>
      </c>
      <c r="G101" s="15" t="s">
        <v>1076</v>
      </c>
    </row>
    <row r="102" spans="1:7" s="11" customFormat="1" ht="26.45" customHeight="1" x14ac:dyDescent="0.15">
      <c r="A102" s="10">
        <v>100</v>
      </c>
      <c r="B102" s="10">
        <f t="shared" si="3"/>
        <v>12</v>
      </c>
      <c r="C102" s="17" t="s">
        <v>918</v>
      </c>
      <c r="D102" s="13" t="s">
        <v>17</v>
      </c>
      <c r="E102" s="12" t="s">
        <v>353</v>
      </c>
      <c r="F102" s="23">
        <v>42461</v>
      </c>
      <c r="G102" s="15" t="s">
        <v>1076</v>
      </c>
    </row>
    <row r="103" spans="1:7" s="11" customFormat="1" ht="26.45" customHeight="1" x14ac:dyDescent="0.15">
      <c r="A103" s="10">
        <v>101</v>
      </c>
      <c r="B103" s="10">
        <f t="shared" si="3"/>
        <v>13</v>
      </c>
      <c r="C103" s="17" t="s">
        <v>918</v>
      </c>
      <c r="D103" s="13" t="s">
        <v>17</v>
      </c>
      <c r="E103" s="12" t="s">
        <v>354</v>
      </c>
      <c r="F103" s="23">
        <v>42461</v>
      </c>
      <c r="G103" s="15" t="s">
        <v>1076</v>
      </c>
    </row>
    <row r="104" spans="1:7" s="11" customFormat="1" ht="26.45" customHeight="1" x14ac:dyDescent="0.15">
      <c r="A104" s="10">
        <v>102</v>
      </c>
      <c r="B104" s="10">
        <f t="shared" si="3"/>
        <v>14</v>
      </c>
      <c r="C104" s="17" t="s">
        <v>918</v>
      </c>
      <c r="D104" s="13" t="s">
        <v>17</v>
      </c>
      <c r="E104" s="12" t="s">
        <v>355</v>
      </c>
      <c r="F104" s="23">
        <v>42461</v>
      </c>
      <c r="G104" s="15" t="s">
        <v>1076</v>
      </c>
    </row>
    <row r="105" spans="1:7" s="11" customFormat="1" ht="26.45" customHeight="1" x14ac:dyDescent="0.15">
      <c r="A105" s="10">
        <v>103</v>
      </c>
      <c r="B105" s="10">
        <f t="shared" si="3"/>
        <v>15</v>
      </c>
      <c r="C105" s="17" t="s">
        <v>918</v>
      </c>
      <c r="D105" s="13" t="s">
        <v>17</v>
      </c>
      <c r="E105" s="12" t="s">
        <v>1029</v>
      </c>
      <c r="F105" s="23">
        <v>42461</v>
      </c>
      <c r="G105" s="15" t="s">
        <v>1076</v>
      </c>
    </row>
    <row r="106" spans="1:7" s="11" customFormat="1" ht="26.45" customHeight="1" x14ac:dyDescent="0.15">
      <c r="A106" s="10">
        <v>104</v>
      </c>
      <c r="B106" s="10">
        <f t="shared" si="3"/>
        <v>16</v>
      </c>
      <c r="C106" s="17" t="s">
        <v>918</v>
      </c>
      <c r="D106" s="13" t="s">
        <v>17</v>
      </c>
      <c r="E106" s="12" t="s">
        <v>1030</v>
      </c>
      <c r="F106" s="23">
        <v>42461</v>
      </c>
      <c r="G106" s="15" t="s">
        <v>1076</v>
      </c>
    </row>
    <row r="107" spans="1:7" s="11" customFormat="1" ht="26.45" customHeight="1" x14ac:dyDescent="0.15">
      <c r="A107" s="10">
        <v>105</v>
      </c>
      <c r="B107" s="10">
        <f t="shared" si="3"/>
        <v>17</v>
      </c>
      <c r="C107" s="17" t="s">
        <v>918</v>
      </c>
      <c r="D107" s="13" t="s">
        <v>928</v>
      </c>
      <c r="E107" s="12" t="s">
        <v>929</v>
      </c>
      <c r="F107" s="23">
        <v>18445</v>
      </c>
      <c r="G107" s="15" t="s">
        <v>1077</v>
      </c>
    </row>
    <row r="108" spans="1:7" s="11" customFormat="1" ht="26.45" customHeight="1" x14ac:dyDescent="0.15">
      <c r="A108" s="10">
        <v>106</v>
      </c>
      <c r="B108" s="10">
        <f t="shared" si="3"/>
        <v>18</v>
      </c>
      <c r="C108" s="17" t="s">
        <v>918</v>
      </c>
      <c r="D108" s="13" t="s">
        <v>928</v>
      </c>
      <c r="E108" s="12" t="s">
        <v>930</v>
      </c>
      <c r="F108" s="23">
        <v>18620</v>
      </c>
      <c r="G108" s="15" t="s">
        <v>1078</v>
      </c>
    </row>
    <row r="109" spans="1:7" s="11" customFormat="1" ht="26.45" customHeight="1" x14ac:dyDescent="0.15">
      <c r="A109" s="10">
        <v>107</v>
      </c>
      <c r="B109" s="10">
        <f t="shared" si="3"/>
        <v>19</v>
      </c>
      <c r="C109" s="17" t="s">
        <v>918</v>
      </c>
      <c r="D109" s="13" t="s">
        <v>931</v>
      </c>
      <c r="E109" s="12" t="s">
        <v>932</v>
      </c>
      <c r="F109" s="23">
        <v>19238</v>
      </c>
      <c r="G109" s="15" t="s">
        <v>1079</v>
      </c>
    </row>
    <row r="110" spans="1:7" s="11" customFormat="1" ht="26.45" customHeight="1" x14ac:dyDescent="0.15">
      <c r="A110" s="10">
        <v>108</v>
      </c>
      <c r="B110" s="10">
        <f t="shared" si="3"/>
        <v>20</v>
      </c>
      <c r="C110" s="17" t="s">
        <v>918</v>
      </c>
      <c r="D110" s="13" t="s">
        <v>931</v>
      </c>
      <c r="E110" s="12" t="s">
        <v>1031</v>
      </c>
      <c r="F110" s="21">
        <v>42901</v>
      </c>
      <c r="G110" s="15" t="s">
        <v>1080</v>
      </c>
    </row>
    <row r="111" spans="1:7" s="11" customFormat="1" ht="26.45" customHeight="1" x14ac:dyDescent="0.15">
      <c r="A111" s="10">
        <v>109</v>
      </c>
      <c r="B111" s="10">
        <f t="shared" si="3"/>
        <v>21</v>
      </c>
      <c r="C111" s="17" t="s">
        <v>918</v>
      </c>
      <c r="D111" s="13" t="s">
        <v>933</v>
      </c>
      <c r="E111" s="12" t="s">
        <v>1032</v>
      </c>
      <c r="F111" s="21">
        <v>42461</v>
      </c>
      <c r="G111" s="15" t="s">
        <v>96</v>
      </c>
    </row>
    <row r="112" spans="1:7" s="11" customFormat="1" ht="26.45" customHeight="1" x14ac:dyDescent="0.15">
      <c r="A112" s="10">
        <v>110</v>
      </c>
      <c r="B112" s="10">
        <f t="shared" si="3"/>
        <v>1</v>
      </c>
      <c r="C112" s="17" t="s">
        <v>1033</v>
      </c>
      <c r="D112" s="13" t="s">
        <v>1034</v>
      </c>
      <c r="E112" s="12" t="s">
        <v>1035</v>
      </c>
      <c r="F112" s="21">
        <v>42461</v>
      </c>
      <c r="G112" s="15" t="s">
        <v>369</v>
      </c>
    </row>
    <row r="113" spans="1:7" s="11" customFormat="1" ht="26.45" customHeight="1" x14ac:dyDescent="0.15">
      <c r="A113" s="10">
        <v>111</v>
      </c>
      <c r="B113" s="10">
        <f t="shared" si="3"/>
        <v>1</v>
      </c>
      <c r="C113" s="17" t="s">
        <v>934</v>
      </c>
      <c r="D113" s="13" t="s">
        <v>1036</v>
      </c>
      <c r="E113" s="12" t="s">
        <v>935</v>
      </c>
      <c r="F113" s="21">
        <v>36251</v>
      </c>
      <c r="G113" s="15" t="s">
        <v>372</v>
      </c>
    </row>
    <row r="114" spans="1:7" s="11" customFormat="1" ht="26.45" customHeight="1" x14ac:dyDescent="0.15">
      <c r="A114" s="10">
        <v>112</v>
      </c>
      <c r="B114" s="10">
        <f t="shared" si="3"/>
        <v>2</v>
      </c>
      <c r="C114" s="17" t="s">
        <v>934</v>
      </c>
      <c r="D114" s="13" t="s">
        <v>989</v>
      </c>
      <c r="E114" s="12" t="s">
        <v>936</v>
      </c>
      <c r="F114" s="21">
        <v>36251</v>
      </c>
      <c r="G114" s="15" t="s">
        <v>375</v>
      </c>
    </row>
    <row r="115" spans="1:7" s="11" customFormat="1" ht="26.45" customHeight="1" x14ac:dyDescent="0.15">
      <c r="A115" s="10">
        <v>113</v>
      </c>
      <c r="B115" s="10">
        <f t="shared" si="3"/>
        <v>3</v>
      </c>
      <c r="C115" s="17" t="s">
        <v>934</v>
      </c>
      <c r="D115" s="13" t="s">
        <v>988</v>
      </c>
      <c r="E115" s="12" t="s">
        <v>937</v>
      </c>
      <c r="F115" s="21">
        <v>36251</v>
      </c>
      <c r="G115" s="15" t="s">
        <v>1081</v>
      </c>
    </row>
    <row r="116" spans="1:7" s="11" customFormat="1" ht="26.45" customHeight="1" x14ac:dyDescent="0.15">
      <c r="A116" s="10">
        <v>114</v>
      </c>
      <c r="B116" s="10">
        <f t="shared" si="3"/>
        <v>4</v>
      </c>
      <c r="C116" s="13" t="s">
        <v>27</v>
      </c>
      <c r="D116" s="13" t="s">
        <v>990</v>
      </c>
      <c r="E116" s="12" t="s">
        <v>1101</v>
      </c>
      <c r="F116" s="24">
        <v>40269</v>
      </c>
      <c r="G116" s="15" t="s">
        <v>379</v>
      </c>
    </row>
    <row r="117" spans="1:7" s="11" customFormat="1" ht="26.45" customHeight="1" x14ac:dyDescent="0.15">
      <c r="A117" s="10">
        <v>115</v>
      </c>
      <c r="B117" s="10">
        <f t="shared" si="3"/>
        <v>1</v>
      </c>
      <c r="C117" s="13" t="s">
        <v>28</v>
      </c>
      <c r="D117" s="13" t="s">
        <v>29</v>
      </c>
      <c r="E117" s="12" t="s">
        <v>18</v>
      </c>
      <c r="F117" s="24">
        <v>36251</v>
      </c>
      <c r="G117" s="15" t="s">
        <v>1082</v>
      </c>
    </row>
    <row r="118" spans="1:7" s="11" customFormat="1" ht="26.45" customHeight="1" x14ac:dyDescent="0.15">
      <c r="A118" s="10">
        <v>116</v>
      </c>
      <c r="B118" s="10">
        <f t="shared" si="3"/>
        <v>2</v>
      </c>
      <c r="C118" s="13" t="s">
        <v>938</v>
      </c>
      <c r="D118" s="13" t="s">
        <v>939</v>
      </c>
      <c r="E118" s="12" t="s">
        <v>19</v>
      </c>
      <c r="F118" s="24">
        <v>40269</v>
      </c>
      <c r="G118" s="15" t="s">
        <v>382</v>
      </c>
    </row>
    <row r="119" spans="1:7" s="11" customFormat="1" ht="26.45" customHeight="1" x14ac:dyDescent="0.15">
      <c r="A119" s="10">
        <v>117</v>
      </c>
      <c r="B119" s="10">
        <f t="shared" si="3"/>
        <v>1</v>
      </c>
      <c r="C119" s="13" t="s">
        <v>940</v>
      </c>
      <c r="D119" s="13" t="s">
        <v>941</v>
      </c>
      <c r="E119" s="12" t="s">
        <v>942</v>
      </c>
      <c r="F119" s="24">
        <v>36251</v>
      </c>
      <c r="G119" s="15" t="s">
        <v>387</v>
      </c>
    </row>
    <row r="120" spans="1:7" s="11" customFormat="1" ht="26.45" customHeight="1" x14ac:dyDescent="0.15">
      <c r="A120" s="10">
        <v>118</v>
      </c>
      <c r="B120" s="10">
        <f t="shared" si="3"/>
        <v>2</v>
      </c>
      <c r="C120" s="13" t="s">
        <v>940</v>
      </c>
      <c r="D120" s="13" t="s">
        <v>939</v>
      </c>
      <c r="E120" s="12" t="s">
        <v>943</v>
      </c>
      <c r="F120" s="21">
        <v>40269</v>
      </c>
      <c r="G120" s="15" t="s">
        <v>389</v>
      </c>
    </row>
    <row r="121" spans="1:7" s="11" customFormat="1" ht="26.45" customHeight="1" x14ac:dyDescent="0.15">
      <c r="A121" s="10">
        <v>119</v>
      </c>
      <c r="B121" s="10">
        <f t="shared" si="3"/>
        <v>1</v>
      </c>
      <c r="C121" s="13" t="s">
        <v>944</v>
      </c>
      <c r="D121" s="13" t="s">
        <v>945</v>
      </c>
      <c r="E121" s="12" t="s">
        <v>946</v>
      </c>
      <c r="F121" s="21">
        <v>36251</v>
      </c>
      <c r="G121" s="15" t="s">
        <v>393</v>
      </c>
    </row>
    <row r="122" spans="1:7" s="11" customFormat="1" ht="26.45" customHeight="1" x14ac:dyDescent="0.15">
      <c r="A122" s="10">
        <v>120</v>
      </c>
      <c r="B122" s="10">
        <f t="shared" si="3"/>
        <v>2</v>
      </c>
      <c r="C122" s="13" t="s">
        <v>30</v>
      </c>
      <c r="D122" s="13" t="s">
        <v>947</v>
      </c>
      <c r="E122" s="12" t="s">
        <v>948</v>
      </c>
      <c r="F122" s="21">
        <v>36251</v>
      </c>
      <c r="G122" s="15" t="s">
        <v>1083</v>
      </c>
    </row>
    <row r="123" spans="1:7" s="11" customFormat="1" ht="26.45" customHeight="1" x14ac:dyDescent="0.15">
      <c r="A123" s="10">
        <v>121</v>
      </c>
      <c r="B123" s="10">
        <f t="shared" si="3"/>
        <v>3</v>
      </c>
      <c r="C123" s="13" t="s">
        <v>944</v>
      </c>
      <c r="D123" s="13" t="s">
        <v>949</v>
      </c>
      <c r="E123" s="12" t="s">
        <v>950</v>
      </c>
      <c r="F123" s="21">
        <v>40269</v>
      </c>
      <c r="G123" s="15" t="s">
        <v>399</v>
      </c>
    </row>
    <row r="124" spans="1:7" s="11" customFormat="1" ht="26.45" customHeight="1" x14ac:dyDescent="0.15">
      <c r="A124" s="10">
        <v>122</v>
      </c>
      <c r="B124" s="10">
        <f t="shared" si="3"/>
        <v>1</v>
      </c>
      <c r="C124" s="13" t="s">
        <v>951</v>
      </c>
      <c r="D124" s="13" t="s">
        <v>952</v>
      </c>
      <c r="E124" s="12" t="s">
        <v>1037</v>
      </c>
      <c r="F124" s="21">
        <v>36251</v>
      </c>
      <c r="G124" s="15" t="s">
        <v>1084</v>
      </c>
    </row>
    <row r="125" spans="1:7" s="11" customFormat="1" ht="26.45" customHeight="1" x14ac:dyDescent="0.15">
      <c r="A125" s="10">
        <v>123</v>
      </c>
      <c r="B125" s="10">
        <f t="shared" si="3"/>
        <v>2</v>
      </c>
      <c r="C125" s="13" t="s">
        <v>951</v>
      </c>
      <c r="D125" s="17" t="s">
        <v>939</v>
      </c>
      <c r="E125" s="12" t="s">
        <v>953</v>
      </c>
      <c r="F125" s="21">
        <v>40269</v>
      </c>
      <c r="G125" s="15" t="s">
        <v>1085</v>
      </c>
    </row>
    <row r="126" spans="1:7" s="11" customFormat="1" ht="26.45" customHeight="1" x14ac:dyDescent="0.15">
      <c r="A126" s="10">
        <v>124</v>
      </c>
      <c r="B126" s="10">
        <f t="shared" si="3"/>
        <v>1</v>
      </c>
      <c r="C126" s="13" t="s">
        <v>954</v>
      </c>
      <c r="D126" s="13" t="s">
        <v>955</v>
      </c>
      <c r="E126" s="12" t="s">
        <v>1038</v>
      </c>
      <c r="F126" s="21">
        <v>36234</v>
      </c>
      <c r="G126" s="15" t="s">
        <v>407</v>
      </c>
    </row>
    <row r="127" spans="1:7" s="11" customFormat="1" ht="26.45" customHeight="1" x14ac:dyDescent="0.15">
      <c r="A127" s="10">
        <v>125</v>
      </c>
      <c r="B127" s="10">
        <f t="shared" si="3"/>
        <v>2</v>
      </c>
      <c r="C127" s="13" t="s">
        <v>954</v>
      </c>
      <c r="D127" s="13" t="s">
        <v>956</v>
      </c>
      <c r="E127" s="12" t="s">
        <v>409</v>
      </c>
      <c r="F127" s="21">
        <v>36251</v>
      </c>
      <c r="G127" s="15" t="s">
        <v>410</v>
      </c>
    </row>
    <row r="128" spans="1:7" s="11" customFormat="1" ht="26.45" customHeight="1" x14ac:dyDescent="0.15">
      <c r="A128" s="10">
        <v>126</v>
      </c>
      <c r="B128" s="10">
        <f t="shared" si="3"/>
        <v>3</v>
      </c>
      <c r="C128" s="13" t="s">
        <v>954</v>
      </c>
      <c r="D128" s="13" t="s">
        <v>957</v>
      </c>
      <c r="E128" s="12" t="s">
        <v>958</v>
      </c>
      <c r="F128" s="21">
        <v>40269</v>
      </c>
      <c r="G128" s="15" t="s">
        <v>1086</v>
      </c>
    </row>
    <row r="129" spans="1:7" s="11" customFormat="1" ht="26.45" customHeight="1" x14ac:dyDescent="0.15">
      <c r="A129" s="10">
        <v>127</v>
      </c>
      <c r="B129" s="10">
        <f t="shared" si="3"/>
        <v>1</v>
      </c>
      <c r="C129" s="17" t="s">
        <v>959</v>
      </c>
      <c r="D129" s="17" t="s">
        <v>960</v>
      </c>
      <c r="E129" s="12" t="s">
        <v>961</v>
      </c>
      <c r="F129" s="21">
        <v>36234</v>
      </c>
      <c r="G129" s="15" t="s">
        <v>1087</v>
      </c>
    </row>
    <row r="130" spans="1:7" s="11" customFormat="1" ht="26.45" customHeight="1" x14ac:dyDescent="0.15">
      <c r="A130" s="10">
        <v>128</v>
      </c>
      <c r="B130" s="10">
        <f t="shared" si="3"/>
        <v>2</v>
      </c>
      <c r="C130" s="17" t="s">
        <v>962</v>
      </c>
      <c r="D130" s="13" t="s">
        <v>939</v>
      </c>
      <c r="E130" s="12" t="s">
        <v>1039</v>
      </c>
      <c r="F130" s="21">
        <v>40269</v>
      </c>
      <c r="G130" s="15" t="s">
        <v>1088</v>
      </c>
    </row>
    <row r="131" spans="1:7" s="11" customFormat="1" ht="26.45" customHeight="1" x14ac:dyDescent="0.15">
      <c r="A131" s="10">
        <v>129</v>
      </c>
      <c r="B131" s="10">
        <f t="shared" si="3"/>
        <v>1</v>
      </c>
      <c r="C131" s="13" t="s">
        <v>963</v>
      </c>
      <c r="D131" s="13" t="s">
        <v>991</v>
      </c>
      <c r="E131" s="12" t="s">
        <v>964</v>
      </c>
      <c r="F131" s="21">
        <v>36617</v>
      </c>
      <c r="G131" s="15" t="s">
        <v>425</v>
      </c>
    </row>
    <row r="132" spans="1:7" s="11" customFormat="1" ht="26.45" customHeight="1" x14ac:dyDescent="0.15">
      <c r="A132" s="10">
        <v>130</v>
      </c>
      <c r="B132" s="10">
        <f t="shared" si="3"/>
        <v>2</v>
      </c>
      <c r="C132" s="17" t="s">
        <v>963</v>
      </c>
      <c r="D132" s="17" t="s">
        <v>965</v>
      </c>
      <c r="E132" s="12" t="s">
        <v>966</v>
      </c>
      <c r="F132" s="21">
        <v>36251</v>
      </c>
      <c r="G132" s="18" t="s">
        <v>1089</v>
      </c>
    </row>
    <row r="133" spans="1:7" s="11" customFormat="1" ht="26.45" customHeight="1" x14ac:dyDescent="0.15">
      <c r="A133" s="10">
        <v>131</v>
      </c>
      <c r="B133" s="10">
        <f t="shared" si="3"/>
        <v>3</v>
      </c>
      <c r="C133" s="13" t="s">
        <v>963</v>
      </c>
      <c r="D133" s="13" t="s">
        <v>967</v>
      </c>
      <c r="E133" s="12" t="s">
        <v>968</v>
      </c>
      <c r="F133" s="21">
        <v>36251</v>
      </c>
      <c r="G133" s="15" t="s">
        <v>431</v>
      </c>
    </row>
    <row r="134" spans="1:7" s="11" customFormat="1" ht="26.45" customHeight="1" x14ac:dyDescent="0.15">
      <c r="A134" s="10">
        <v>132</v>
      </c>
      <c r="B134" s="10">
        <f t="shared" si="3"/>
        <v>4</v>
      </c>
      <c r="C134" s="13" t="s">
        <v>963</v>
      </c>
      <c r="D134" s="17" t="s">
        <v>939</v>
      </c>
      <c r="E134" s="12" t="s">
        <v>969</v>
      </c>
      <c r="F134" s="21">
        <v>40269</v>
      </c>
      <c r="G134" s="15" t="s">
        <v>1090</v>
      </c>
    </row>
    <row r="135" spans="1:7" s="11" customFormat="1" ht="26.45" customHeight="1" x14ac:dyDescent="0.15">
      <c r="A135" s="10">
        <v>133</v>
      </c>
      <c r="B135" s="10">
        <f t="shared" si="3"/>
        <v>1</v>
      </c>
      <c r="C135" s="13" t="s">
        <v>970</v>
      </c>
      <c r="D135" s="17" t="s">
        <v>941</v>
      </c>
      <c r="E135" s="12" t="s">
        <v>1102</v>
      </c>
      <c r="F135" s="21">
        <v>36251</v>
      </c>
      <c r="G135" s="15" t="s">
        <v>1103</v>
      </c>
    </row>
    <row r="136" spans="1:7" s="11" customFormat="1" ht="26.45" customHeight="1" x14ac:dyDescent="0.15">
      <c r="A136" s="10">
        <v>134</v>
      </c>
      <c r="B136" s="10">
        <f t="shared" ref="B136:B147" si="4">IF(C136=C135,B135+1,1)</f>
        <v>2</v>
      </c>
      <c r="C136" s="13" t="s">
        <v>970</v>
      </c>
      <c r="D136" s="17" t="s">
        <v>939</v>
      </c>
      <c r="E136" s="12" t="s">
        <v>971</v>
      </c>
      <c r="F136" s="21">
        <v>40269</v>
      </c>
      <c r="G136" s="15" t="s">
        <v>440</v>
      </c>
    </row>
    <row r="137" spans="1:7" s="11" customFormat="1" ht="26.45" customHeight="1" x14ac:dyDescent="0.15">
      <c r="A137" s="10">
        <v>135</v>
      </c>
      <c r="B137" s="10">
        <f t="shared" si="4"/>
        <v>1</v>
      </c>
      <c r="C137" s="13" t="s">
        <v>31</v>
      </c>
      <c r="D137" s="17" t="s">
        <v>972</v>
      </c>
      <c r="E137" s="12" t="s">
        <v>973</v>
      </c>
      <c r="F137" s="21">
        <v>36251</v>
      </c>
      <c r="G137" s="15" t="s">
        <v>1091</v>
      </c>
    </row>
    <row r="138" spans="1:7" s="11" customFormat="1" ht="26.45" customHeight="1" x14ac:dyDescent="0.15">
      <c r="A138" s="10">
        <v>136</v>
      </c>
      <c r="B138" s="10">
        <f t="shared" si="4"/>
        <v>2</v>
      </c>
      <c r="C138" s="13" t="s">
        <v>31</v>
      </c>
      <c r="D138" s="13" t="s">
        <v>20</v>
      </c>
      <c r="E138" s="12" t="s">
        <v>21</v>
      </c>
      <c r="F138" s="21">
        <v>40269</v>
      </c>
      <c r="G138" s="15" t="s">
        <v>1092</v>
      </c>
    </row>
    <row r="139" spans="1:7" s="11" customFormat="1" ht="26.45" customHeight="1" x14ac:dyDescent="0.15">
      <c r="A139" s="10">
        <v>137</v>
      </c>
      <c r="B139" s="10">
        <f t="shared" si="4"/>
        <v>1</v>
      </c>
      <c r="C139" s="13" t="s">
        <v>446</v>
      </c>
      <c r="D139" s="13" t="s">
        <v>447</v>
      </c>
      <c r="E139" s="12" t="s">
        <v>22</v>
      </c>
      <c r="F139" s="21">
        <v>36251</v>
      </c>
      <c r="G139" s="15" t="s">
        <v>448</v>
      </c>
    </row>
    <row r="140" spans="1:7" s="11" customFormat="1" ht="26.45" customHeight="1" x14ac:dyDescent="0.15">
      <c r="A140" s="10">
        <v>138</v>
      </c>
      <c r="B140" s="10">
        <f t="shared" si="4"/>
        <v>2</v>
      </c>
      <c r="C140" s="13" t="s">
        <v>446</v>
      </c>
      <c r="D140" s="17" t="s">
        <v>974</v>
      </c>
      <c r="E140" s="12" t="s">
        <v>1040</v>
      </c>
      <c r="F140" s="21">
        <v>36251</v>
      </c>
      <c r="G140" s="15" t="s">
        <v>451</v>
      </c>
    </row>
    <row r="141" spans="1:7" s="11" customFormat="1" ht="26.45" customHeight="1" x14ac:dyDescent="0.15">
      <c r="A141" s="10">
        <v>139</v>
      </c>
      <c r="B141" s="10">
        <f t="shared" si="4"/>
        <v>3</v>
      </c>
      <c r="C141" s="13" t="s">
        <v>975</v>
      </c>
      <c r="D141" s="17" t="s">
        <v>939</v>
      </c>
      <c r="E141" s="12" t="s">
        <v>976</v>
      </c>
      <c r="F141" s="21">
        <v>40269</v>
      </c>
      <c r="G141" s="15" t="s">
        <v>1093</v>
      </c>
    </row>
    <row r="142" spans="1:7" s="11" customFormat="1" ht="26.45" customHeight="1" x14ac:dyDescent="0.15">
      <c r="A142" s="10">
        <v>140</v>
      </c>
      <c r="B142" s="10">
        <f t="shared" si="4"/>
        <v>1</v>
      </c>
      <c r="C142" s="13" t="s">
        <v>977</v>
      </c>
      <c r="D142" s="13" t="s">
        <v>941</v>
      </c>
      <c r="E142" s="12" t="s">
        <v>1104</v>
      </c>
      <c r="F142" s="21">
        <v>36251</v>
      </c>
      <c r="G142" s="15" t="s">
        <v>1094</v>
      </c>
    </row>
    <row r="143" spans="1:7" s="11" customFormat="1" ht="26.45" customHeight="1" x14ac:dyDescent="0.15">
      <c r="A143" s="10">
        <v>141</v>
      </c>
      <c r="B143" s="10">
        <f t="shared" si="4"/>
        <v>2</v>
      </c>
      <c r="C143" s="13" t="s">
        <v>978</v>
      </c>
      <c r="D143" s="13" t="s">
        <v>979</v>
      </c>
      <c r="E143" s="12" t="s">
        <v>980</v>
      </c>
      <c r="F143" s="21">
        <v>40269</v>
      </c>
      <c r="G143" s="15" t="s">
        <v>1095</v>
      </c>
    </row>
    <row r="144" spans="1:7" s="11" customFormat="1" ht="26.45" customHeight="1" x14ac:dyDescent="0.15">
      <c r="A144" s="10">
        <v>142</v>
      </c>
      <c r="B144" s="10">
        <f t="shared" si="4"/>
        <v>1</v>
      </c>
      <c r="C144" s="13" t="s">
        <v>981</v>
      </c>
      <c r="D144" s="13" t="s">
        <v>941</v>
      </c>
      <c r="E144" s="12" t="s">
        <v>982</v>
      </c>
      <c r="F144" s="21">
        <v>36251</v>
      </c>
      <c r="G144" s="15" t="s">
        <v>1096</v>
      </c>
    </row>
    <row r="145" spans="1:7" s="11" customFormat="1" ht="26.45" customHeight="1" x14ac:dyDescent="0.15">
      <c r="A145" s="10">
        <v>143</v>
      </c>
      <c r="B145" s="10">
        <f t="shared" si="4"/>
        <v>2</v>
      </c>
      <c r="C145" s="13" t="s">
        <v>981</v>
      </c>
      <c r="D145" s="13" t="s">
        <v>983</v>
      </c>
      <c r="E145" s="12" t="s">
        <v>984</v>
      </c>
      <c r="F145" s="21">
        <v>40269</v>
      </c>
      <c r="G145" s="15" t="s">
        <v>466</v>
      </c>
    </row>
    <row r="146" spans="1:7" s="11" customFormat="1" ht="26.45" customHeight="1" x14ac:dyDescent="0.15">
      <c r="A146" s="10">
        <v>144</v>
      </c>
      <c r="B146" s="10">
        <f t="shared" si="4"/>
        <v>1</v>
      </c>
      <c r="C146" s="13" t="s">
        <v>985</v>
      </c>
      <c r="D146" s="13" t="s">
        <v>972</v>
      </c>
      <c r="E146" s="12" t="s">
        <v>986</v>
      </c>
      <c r="F146" s="21">
        <v>36251</v>
      </c>
      <c r="G146" s="15" t="s">
        <v>1097</v>
      </c>
    </row>
    <row r="147" spans="1:7" s="11" customFormat="1" ht="26.45" customHeight="1" x14ac:dyDescent="0.15">
      <c r="A147" s="10">
        <v>145</v>
      </c>
      <c r="B147" s="10">
        <f t="shared" si="4"/>
        <v>2</v>
      </c>
      <c r="C147" s="13" t="s">
        <v>985</v>
      </c>
      <c r="D147" s="13" t="s">
        <v>939</v>
      </c>
      <c r="E147" s="12" t="s">
        <v>987</v>
      </c>
      <c r="F147" s="21">
        <v>40269</v>
      </c>
      <c r="G147" s="15" t="s">
        <v>1098</v>
      </c>
    </row>
  </sheetData>
  <autoFilter ref="A2:G147"/>
  <phoneticPr fontId="8"/>
  <conditionalFormatting sqref="G1:G2 G148:G1048576">
    <cfRule type="cellIs" dxfId="61" priority="212" operator="equal">
      <formula>"cms."</formula>
    </cfRule>
  </conditionalFormatting>
  <conditionalFormatting sqref="G133 G115 G140:G141 G51:G72 G74:G76">
    <cfRule type="cellIs" dxfId="60" priority="61" operator="equal">
      <formula>"cms."</formula>
    </cfRule>
  </conditionalFormatting>
  <conditionalFormatting sqref="G116:G119">
    <cfRule type="cellIs" dxfId="59" priority="60" operator="equal">
      <formula>"cms."</formula>
    </cfRule>
  </conditionalFormatting>
  <conditionalFormatting sqref="G145">
    <cfRule type="cellIs" dxfId="58" priority="59" operator="equal">
      <formula>"cms."</formula>
    </cfRule>
  </conditionalFormatting>
  <conditionalFormatting sqref="G21:G22">
    <cfRule type="cellIs" dxfId="57" priority="58" operator="equal">
      <formula>"cms."</formula>
    </cfRule>
  </conditionalFormatting>
  <conditionalFormatting sqref="G94:G114">
    <cfRule type="cellIs" dxfId="56" priority="49" operator="equal">
      <formula>"cms."</formula>
    </cfRule>
  </conditionalFormatting>
  <conditionalFormatting sqref="G26">
    <cfRule type="cellIs" dxfId="55" priority="57" operator="equal">
      <formula>"cms."</formula>
    </cfRule>
  </conditionalFormatting>
  <conditionalFormatting sqref="G27 G29">
    <cfRule type="cellIs" dxfId="54" priority="56" operator="equal">
      <formula>"cms."</formula>
    </cfRule>
  </conditionalFormatting>
  <conditionalFormatting sqref="G28">
    <cfRule type="cellIs" dxfId="53" priority="55" operator="equal">
      <formula>"cms."</formula>
    </cfRule>
  </conditionalFormatting>
  <conditionalFormatting sqref="G30">
    <cfRule type="cellIs" dxfId="52" priority="54" operator="equal">
      <formula>"cms."</formula>
    </cfRule>
  </conditionalFormatting>
  <conditionalFormatting sqref="G31">
    <cfRule type="cellIs" dxfId="51" priority="53" operator="equal">
      <formula>"cms."</formula>
    </cfRule>
  </conditionalFormatting>
  <conditionalFormatting sqref="G131">
    <cfRule type="cellIs" dxfId="50" priority="52" operator="equal">
      <formula>"cms."</formula>
    </cfRule>
  </conditionalFormatting>
  <conditionalFormatting sqref="G129">
    <cfRule type="cellIs" dxfId="49" priority="51" operator="equal">
      <formula>"cms."</formula>
    </cfRule>
  </conditionalFormatting>
  <conditionalFormatting sqref="G130">
    <cfRule type="cellIs" dxfId="48" priority="50" operator="equal">
      <formula>"cms."</formula>
    </cfRule>
  </conditionalFormatting>
  <conditionalFormatting sqref="G86:G90">
    <cfRule type="cellIs" dxfId="47" priority="48" operator="equal">
      <formula>"cms."</formula>
    </cfRule>
  </conditionalFormatting>
  <conditionalFormatting sqref="G120:G121">
    <cfRule type="cellIs" dxfId="46" priority="47" operator="equal">
      <formula>"cms."</formula>
    </cfRule>
  </conditionalFormatting>
  <conditionalFormatting sqref="G124:G126">
    <cfRule type="cellIs" dxfId="45" priority="46" operator="equal">
      <formula>"cms."</formula>
    </cfRule>
  </conditionalFormatting>
  <conditionalFormatting sqref="G147">
    <cfRule type="cellIs" dxfId="44" priority="45" operator="equal">
      <formula>"cms."</formula>
    </cfRule>
  </conditionalFormatting>
  <conditionalFormatting sqref="G123">
    <cfRule type="cellIs" dxfId="43" priority="43" operator="equal">
      <formula>"cms."</formula>
    </cfRule>
  </conditionalFormatting>
  <conditionalFormatting sqref="G83">
    <cfRule type="cellIs" dxfId="42" priority="42" operator="equal">
      <formula>"cms."</formula>
    </cfRule>
  </conditionalFormatting>
  <conditionalFormatting sqref="G85">
    <cfRule type="cellIs" dxfId="41" priority="41" operator="equal">
      <formula>"cms."</formula>
    </cfRule>
  </conditionalFormatting>
  <conditionalFormatting sqref="G78:G79">
    <cfRule type="cellIs" dxfId="40" priority="40" operator="equal">
      <formula>"cms."</formula>
    </cfRule>
  </conditionalFormatting>
  <conditionalFormatting sqref="G82">
    <cfRule type="cellIs" dxfId="39" priority="39" operator="equal">
      <formula>"cms."</formula>
    </cfRule>
  </conditionalFormatting>
  <conditionalFormatting sqref="G80">
    <cfRule type="cellIs" dxfId="38" priority="38" operator="equal">
      <formula>"cms."</formula>
    </cfRule>
  </conditionalFormatting>
  <conditionalFormatting sqref="G84">
    <cfRule type="cellIs" dxfId="37" priority="37" operator="equal">
      <formula>"cms."</formula>
    </cfRule>
  </conditionalFormatting>
  <conditionalFormatting sqref="G77">
    <cfRule type="cellIs" dxfId="36" priority="36" operator="equal">
      <formula>"cms."</formula>
    </cfRule>
  </conditionalFormatting>
  <conditionalFormatting sqref="G127:G128">
    <cfRule type="cellIs" dxfId="35" priority="35" operator="equal">
      <formula>"cms."</formula>
    </cfRule>
  </conditionalFormatting>
  <conditionalFormatting sqref="G135">
    <cfRule type="cellIs" dxfId="34" priority="34" operator="equal">
      <formula>"cms."</formula>
    </cfRule>
  </conditionalFormatting>
  <conditionalFormatting sqref="G136">
    <cfRule type="cellIs" dxfId="33" priority="33" operator="equal">
      <formula>"cms."</formula>
    </cfRule>
  </conditionalFormatting>
  <conditionalFormatting sqref="G122">
    <cfRule type="cellIs" dxfId="32" priority="44" operator="equal">
      <formula>"cms."</formula>
    </cfRule>
  </conditionalFormatting>
  <conditionalFormatting sqref="G134">
    <cfRule type="cellIs" dxfId="31" priority="32" operator="equal">
      <formula>"cms."</formula>
    </cfRule>
  </conditionalFormatting>
  <conditionalFormatting sqref="G137">
    <cfRule type="cellIs" dxfId="30" priority="31" operator="equal">
      <formula>"cms."</formula>
    </cfRule>
  </conditionalFormatting>
  <conditionalFormatting sqref="G142:G144">
    <cfRule type="cellIs" dxfId="29" priority="30" operator="equal">
      <formula>"cms."</formula>
    </cfRule>
  </conditionalFormatting>
  <conditionalFormatting sqref="G138:G139">
    <cfRule type="cellIs" dxfId="28" priority="29" operator="equal">
      <formula>"cms."</formula>
    </cfRule>
  </conditionalFormatting>
  <conditionalFormatting sqref="G91:G93">
    <cfRule type="cellIs" dxfId="27" priority="28" operator="equal">
      <formula>"cms."</formula>
    </cfRule>
  </conditionalFormatting>
  <conditionalFormatting sqref="G73">
    <cfRule type="cellIs" dxfId="26" priority="27" operator="equal">
      <formula>"cms."</formula>
    </cfRule>
  </conditionalFormatting>
  <conditionalFormatting sqref="G40">
    <cfRule type="cellIs" dxfId="25" priority="26" operator="equal">
      <formula>"cms."</formula>
    </cfRule>
  </conditionalFormatting>
  <conditionalFormatting sqref="G41">
    <cfRule type="cellIs" dxfId="24" priority="25" operator="equal">
      <formula>"cms."</formula>
    </cfRule>
  </conditionalFormatting>
  <conditionalFormatting sqref="G42">
    <cfRule type="cellIs" dxfId="23" priority="24" operator="equal">
      <formula>"cms."</formula>
    </cfRule>
  </conditionalFormatting>
  <conditionalFormatting sqref="G43">
    <cfRule type="cellIs" dxfId="22" priority="23" operator="equal">
      <formula>"cms."</formula>
    </cfRule>
  </conditionalFormatting>
  <conditionalFormatting sqref="G45">
    <cfRule type="cellIs" dxfId="21" priority="22" operator="equal">
      <formula>"cms."</formula>
    </cfRule>
  </conditionalFormatting>
  <conditionalFormatting sqref="G50">
    <cfRule type="cellIs" dxfId="20" priority="21" operator="equal">
      <formula>"cms."</formula>
    </cfRule>
  </conditionalFormatting>
  <conditionalFormatting sqref="G46">
    <cfRule type="cellIs" dxfId="19" priority="20" operator="equal">
      <formula>"cms."</formula>
    </cfRule>
  </conditionalFormatting>
  <conditionalFormatting sqref="G47">
    <cfRule type="cellIs" dxfId="18" priority="19" operator="equal">
      <formula>"cms."</formula>
    </cfRule>
  </conditionalFormatting>
  <conditionalFormatting sqref="G32:G34">
    <cfRule type="cellIs" dxfId="17" priority="18" operator="equal">
      <formula>"cms."</formula>
    </cfRule>
  </conditionalFormatting>
  <conditionalFormatting sqref="G35">
    <cfRule type="cellIs" dxfId="16" priority="17" operator="equal">
      <formula>"cms."</formula>
    </cfRule>
  </conditionalFormatting>
  <conditionalFormatting sqref="G36">
    <cfRule type="cellIs" dxfId="15" priority="16" operator="equal">
      <formula>"cms."</formula>
    </cfRule>
  </conditionalFormatting>
  <conditionalFormatting sqref="G37:G39">
    <cfRule type="cellIs" dxfId="14" priority="15" operator="equal">
      <formula>"cms."</formula>
    </cfRule>
  </conditionalFormatting>
  <conditionalFormatting sqref="G146">
    <cfRule type="cellIs" dxfId="13" priority="14" operator="equal">
      <formula>"cms."</formula>
    </cfRule>
  </conditionalFormatting>
  <conditionalFormatting sqref="G5">
    <cfRule type="cellIs" dxfId="12" priority="2" operator="equal">
      <formula>"cms."</formula>
    </cfRule>
  </conditionalFormatting>
  <conditionalFormatting sqref="G15:G19">
    <cfRule type="cellIs" dxfId="11" priority="13" operator="equal">
      <formula>"cms."</formula>
    </cfRule>
  </conditionalFormatting>
  <conditionalFormatting sqref="G7">
    <cfRule type="cellIs" dxfId="10" priority="12" operator="equal">
      <formula>"cms."</formula>
    </cfRule>
  </conditionalFormatting>
  <conditionalFormatting sqref="G13">
    <cfRule type="cellIs" dxfId="9" priority="11" operator="equal">
      <formula>"cms."</formula>
    </cfRule>
  </conditionalFormatting>
  <conditionalFormatting sqref="G20">
    <cfRule type="cellIs" dxfId="8" priority="10" operator="equal">
      <formula>"cms."</formula>
    </cfRule>
  </conditionalFormatting>
  <conditionalFormatting sqref="G11:G12">
    <cfRule type="cellIs" dxfId="7" priority="9" operator="equal">
      <formula>"cms."</formula>
    </cfRule>
  </conditionalFormatting>
  <conditionalFormatting sqref="G8">
    <cfRule type="cellIs" dxfId="6" priority="8" operator="equal">
      <formula>"cms."</formula>
    </cfRule>
  </conditionalFormatting>
  <conditionalFormatting sqref="G10">
    <cfRule type="cellIs" dxfId="5" priority="7" operator="equal">
      <formula>"cms."</formula>
    </cfRule>
  </conditionalFormatting>
  <conditionalFormatting sqref="G6">
    <cfRule type="cellIs" dxfId="4" priority="6" operator="equal">
      <formula>"cms."</formula>
    </cfRule>
  </conditionalFormatting>
  <conditionalFormatting sqref="G14">
    <cfRule type="cellIs" dxfId="3" priority="5" operator="equal">
      <formula>"cms."</formula>
    </cfRule>
  </conditionalFormatting>
  <conditionalFormatting sqref="G3">
    <cfRule type="cellIs" dxfId="2" priority="4" operator="equal">
      <formula>"cms."</formula>
    </cfRule>
  </conditionalFormatting>
  <conditionalFormatting sqref="G4">
    <cfRule type="cellIs" dxfId="1" priority="3" operator="equal">
      <formula>"cms."</formula>
    </cfRule>
  </conditionalFormatting>
  <conditionalFormatting sqref="G48">
    <cfRule type="cellIs" dxfId="0" priority="1" operator="equal">
      <formula>"cms."</formula>
    </cfRule>
  </conditionalFormatting>
  <hyperlinks>
    <hyperlink ref="G3" r:id="rId1"/>
    <hyperlink ref="G4" r:id="rId2"/>
    <hyperlink ref="G5" r:id="rId3"/>
    <hyperlink ref="G6" r:id="rId4"/>
    <hyperlink ref="G7" r:id="rId5"/>
    <hyperlink ref="G8" r:id="rId6"/>
    <hyperlink ref="G9" r:id="rId7"/>
    <hyperlink ref="G10" r:id="rId8"/>
    <hyperlink ref="G11" r:id="rId9"/>
    <hyperlink ref="G12" r:id="rId10"/>
    <hyperlink ref="G13" r:id="rId11"/>
    <hyperlink ref="G14" r:id="rId12"/>
    <hyperlink ref="G15" r:id="rId13"/>
    <hyperlink ref="G16" r:id="rId14"/>
    <hyperlink ref="G17" r:id="rId15"/>
    <hyperlink ref="G18" r:id="rId16"/>
    <hyperlink ref="G19" r:id="rId17"/>
    <hyperlink ref="G20" r:id="rId18"/>
    <hyperlink ref="G21" r:id="rId19"/>
    <hyperlink ref="G22" r:id="rId20"/>
    <hyperlink ref="G23" r:id="rId21"/>
    <hyperlink ref="G24" r:id="rId22"/>
    <hyperlink ref="G25" r:id="rId23"/>
    <hyperlink ref="G26" r:id="rId24"/>
    <hyperlink ref="G27" r:id="rId25"/>
    <hyperlink ref="G28" r:id="rId26"/>
    <hyperlink ref="G29" r:id="rId27"/>
    <hyperlink ref="G30" r:id="rId28"/>
    <hyperlink ref="G31" r:id="rId29"/>
    <hyperlink ref="G32" r:id="rId30"/>
    <hyperlink ref="G33" r:id="rId31"/>
    <hyperlink ref="G34" r:id="rId32"/>
    <hyperlink ref="G35" r:id="rId33"/>
    <hyperlink ref="G36" r:id="rId34"/>
    <hyperlink ref="G38" r:id="rId35"/>
    <hyperlink ref="G39" r:id="rId36"/>
    <hyperlink ref="G40" r:id="rId37"/>
    <hyperlink ref="G41" r:id="rId38"/>
    <hyperlink ref="G42" r:id="rId39"/>
    <hyperlink ref="G43" r:id="rId40"/>
    <hyperlink ref="G44" r:id="rId41"/>
    <hyperlink ref="G45" r:id="rId42"/>
    <hyperlink ref="G46" r:id="rId43"/>
    <hyperlink ref="G47" r:id="rId44"/>
    <hyperlink ref="G48" r:id="rId45"/>
    <hyperlink ref="G49" r:id="rId46"/>
    <hyperlink ref="G50" r:id="rId47"/>
    <hyperlink ref="G51" r:id="rId48"/>
    <hyperlink ref="G52" r:id="rId49"/>
    <hyperlink ref="G53" r:id="rId50"/>
    <hyperlink ref="G54" r:id="rId51"/>
    <hyperlink ref="G55" r:id="rId52"/>
    <hyperlink ref="G56" r:id="rId53"/>
    <hyperlink ref="G57" r:id="rId54"/>
    <hyperlink ref="G58" r:id="rId55"/>
    <hyperlink ref="G59" r:id="rId56"/>
    <hyperlink ref="G60" r:id="rId57"/>
    <hyperlink ref="G61" r:id="rId58"/>
    <hyperlink ref="G62" r:id="rId59"/>
    <hyperlink ref="G63" r:id="rId60"/>
    <hyperlink ref="G64" r:id="rId61"/>
    <hyperlink ref="G65" r:id="rId62"/>
    <hyperlink ref="G66" r:id="rId63"/>
    <hyperlink ref="G67" r:id="rId64"/>
    <hyperlink ref="G68" r:id="rId65"/>
    <hyperlink ref="G69" r:id="rId66"/>
    <hyperlink ref="G70" r:id="rId67"/>
    <hyperlink ref="G71" r:id="rId68"/>
    <hyperlink ref="G72" r:id="rId69"/>
    <hyperlink ref="G73" r:id="rId70"/>
    <hyperlink ref="G74" r:id="rId71"/>
    <hyperlink ref="G75" r:id="rId72"/>
    <hyperlink ref="G76" r:id="rId73"/>
    <hyperlink ref="G77" r:id="rId74"/>
    <hyperlink ref="G78" r:id="rId75"/>
    <hyperlink ref="G79" r:id="rId76"/>
    <hyperlink ref="G80" r:id="rId77"/>
    <hyperlink ref="G81" r:id="rId78"/>
    <hyperlink ref="G82" r:id="rId79"/>
    <hyperlink ref="G83" r:id="rId80"/>
    <hyperlink ref="G84" r:id="rId81"/>
    <hyperlink ref="G85" r:id="rId82"/>
    <hyperlink ref="G86" r:id="rId83"/>
    <hyperlink ref="G87" r:id="rId84"/>
    <hyperlink ref="G88" r:id="rId85" display="https://www.pref.hokkaido.lg.jp/sr/sum/kcs/suisan-group/singikai/singikai.html"/>
    <hyperlink ref="G89" r:id="rId86"/>
    <hyperlink ref="G90" r:id="rId87"/>
    <hyperlink ref="G91" r:id="rId88"/>
    <hyperlink ref="G92" r:id="rId89"/>
    <hyperlink ref="G93" r:id="rId90"/>
    <hyperlink ref="G94" r:id="rId91"/>
    <hyperlink ref="G95" r:id="rId92"/>
    <hyperlink ref="G96" r:id="rId93"/>
    <hyperlink ref="G97" r:id="rId94"/>
    <hyperlink ref="G98" r:id="rId95"/>
    <hyperlink ref="G99" r:id="rId96"/>
    <hyperlink ref="G100" r:id="rId97"/>
    <hyperlink ref="G101" r:id="rId98"/>
    <hyperlink ref="G102" r:id="rId99"/>
    <hyperlink ref="G103" r:id="rId100"/>
    <hyperlink ref="G104" r:id="rId101"/>
    <hyperlink ref="G105" r:id="rId102"/>
    <hyperlink ref="G106" r:id="rId103"/>
    <hyperlink ref="G107" r:id="rId104"/>
    <hyperlink ref="G108" r:id="rId105"/>
    <hyperlink ref="G109" r:id="rId106"/>
    <hyperlink ref="G110" r:id="rId107"/>
    <hyperlink ref="G111" r:id="rId108"/>
    <hyperlink ref="G112" r:id="rId109"/>
    <hyperlink ref="G113" r:id="rId110"/>
    <hyperlink ref="G114" r:id="rId111"/>
    <hyperlink ref="G115" r:id="rId112"/>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hyperlink ref="G136" r:id="rId132"/>
    <hyperlink ref="G137" r:id="rId133"/>
    <hyperlink ref="G138" r:id="rId134"/>
    <hyperlink ref="G139" r:id="rId135"/>
    <hyperlink ref="G140" r:id="rId136"/>
    <hyperlink ref="G141" r:id="rId137"/>
    <hyperlink ref="G142" r:id="rId138"/>
    <hyperlink ref="G143" r:id="rId139"/>
    <hyperlink ref="G144" r:id="rId140"/>
    <hyperlink ref="G145" r:id="rId141"/>
    <hyperlink ref="G146" r:id="rId142"/>
    <hyperlink ref="G147" r:id="rId143"/>
    <hyperlink ref="G37" r:id="rId144"/>
    <hyperlink ref="G135" r:id="rId145"/>
  </hyperlinks>
  <printOptions horizontalCentered="1"/>
  <pageMargins left="0.7" right="0.7" top="0.75" bottom="0.75" header="0.3" footer="0.3"/>
  <pageSetup paperSize="9" scale="51" firstPageNumber="0" fitToHeight="0" orientation="portrait" cellComments="asDisplayed" r:id="rId146"/>
  <headerFooter alignWithMargins="0">
    <oddFooter>&amp;P / &amp;N ページ</oddFooter>
  </headerFooter>
  <rowBreaks count="2" manualBreakCount="2">
    <brk id="53" max="6" man="1"/>
    <brk id="10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48"/>
  <sheetViews>
    <sheetView workbookViewId="0">
      <selection activeCell="E36" sqref="E36"/>
    </sheetView>
  </sheetViews>
  <sheetFormatPr defaultColWidth="8.75" defaultRowHeight="13.5" x14ac:dyDescent="0.15"/>
  <cols>
    <col min="1" max="2" width="8.75" style="1"/>
    <col min="3" max="10" width="17" style="1" customWidth="1"/>
    <col min="11" max="11" width="17" style="2" customWidth="1"/>
    <col min="12" max="13" width="17" style="1" customWidth="1"/>
    <col min="14" max="14" width="20.125" style="1" customWidth="1"/>
    <col min="15" max="34" width="13.625" style="1" bestFit="1" customWidth="1"/>
    <col min="35" max="16384" width="8.75" style="1"/>
  </cols>
  <sheetData>
    <row r="1" spans="1:13" x14ac:dyDescent="0.15">
      <c r="E1" s="1" t="s">
        <v>109</v>
      </c>
      <c r="F1" s="1" t="s">
        <v>110</v>
      </c>
      <c r="G1" s="1" t="s">
        <v>111</v>
      </c>
      <c r="H1" s="1" t="s">
        <v>112</v>
      </c>
      <c r="I1" s="1" t="s">
        <v>113</v>
      </c>
      <c r="J1" s="1" t="s">
        <v>114</v>
      </c>
      <c r="K1" s="2" t="s">
        <v>115</v>
      </c>
      <c r="L1" s="1" t="s">
        <v>116</v>
      </c>
      <c r="M1" s="1" t="s">
        <v>117</v>
      </c>
    </row>
    <row r="2" spans="1:13" x14ac:dyDescent="0.15">
      <c r="E2" s="1" t="s">
        <v>118</v>
      </c>
      <c r="F2" s="1">
        <v>0</v>
      </c>
      <c r="G2" s="1" t="s">
        <v>119</v>
      </c>
      <c r="H2" s="1" t="s">
        <v>120</v>
      </c>
      <c r="I2" s="1" t="s">
        <v>121</v>
      </c>
      <c r="J2" s="1" t="s">
        <v>122</v>
      </c>
      <c r="K2" s="2" t="s">
        <v>123</v>
      </c>
      <c r="L2" s="1" t="s">
        <v>124</v>
      </c>
      <c r="M2" s="1" t="s">
        <v>125</v>
      </c>
    </row>
    <row r="3" spans="1:13" x14ac:dyDescent="0.15">
      <c r="A3" s="1" t="str">
        <f>IF(J3&lt;&gt;附属機関一覧!E3,"★NG★","OK!!!")</f>
        <v>OK!!!</v>
      </c>
      <c r="B3" s="1" t="str">
        <f>IF(K3&lt;&gt;附属機関一覧!F3,"★NG★","OK!!!")</f>
        <v>OK!!!</v>
      </c>
      <c r="C3" s="1" t="str">
        <f>IF(L3&lt;&gt;附属機関一覧!G3,"★NG★","OK!!!")</f>
        <v>OK!!!</v>
      </c>
      <c r="D3" s="1" t="e">
        <f>IF(M3&lt;&gt;附属機関一覧!#REF!,"★NG★","OK!!!")</f>
        <v>#REF!</v>
      </c>
      <c r="E3" s="1" t="s">
        <v>126</v>
      </c>
      <c r="F3" s="1">
        <v>1</v>
      </c>
      <c r="G3" s="1">
        <v>1</v>
      </c>
      <c r="H3" s="1" t="s">
        <v>84</v>
      </c>
      <c r="I3" s="1" t="s">
        <v>127</v>
      </c>
      <c r="J3" s="1" t="s">
        <v>0</v>
      </c>
      <c r="K3" s="2">
        <v>38497</v>
      </c>
      <c r="L3" s="1" t="s">
        <v>128</v>
      </c>
    </row>
    <row r="4" spans="1:13" x14ac:dyDescent="0.15">
      <c r="A4" s="1" t="str">
        <f>IF(J4&lt;&gt;附属機関一覧!E4,"★NG★","OK!!!")</f>
        <v>OK!!!</v>
      </c>
      <c r="B4" s="1" t="str">
        <f>IF(K4&lt;&gt;附属機関一覧!F4,"★NG★","OK!!!")</f>
        <v>OK!!!</v>
      </c>
      <c r="C4" s="1" t="str">
        <f>IF(L4&lt;&gt;附属機関一覧!G4,"★NG★","OK!!!")</f>
        <v>OK!!!</v>
      </c>
      <c r="D4" s="1" t="e">
        <f>IF(M4&lt;&gt;附属機関一覧!#REF!,"★NG★","OK!!!")</f>
        <v>#REF!</v>
      </c>
      <c r="E4" s="1" t="s">
        <v>126</v>
      </c>
      <c r="F4" s="1">
        <v>2</v>
      </c>
      <c r="G4" s="1">
        <v>2</v>
      </c>
      <c r="H4" s="1" t="s">
        <v>84</v>
      </c>
      <c r="I4" s="1" t="s">
        <v>127</v>
      </c>
      <c r="J4" s="1" t="s">
        <v>129</v>
      </c>
      <c r="K4" s="2">
        <v>42461</v>
      </c>
      <c r="L4" s="1" t="s">
        <v>130</v>
      </c>
    </row>
    <row r="5" spans="1:13" x14ac:dyDescent="0.15">
      <c r="A5" s="1" t="str">
        <f>IF(J5&lt;&gt;附属機関一覧!E5,"★NG★","OK!!!")</f>
        <v>OK!!!</v>
      </c>
      <c r="B5" s="1" t="str">
        <f>IF(K5&lt;&gt;附属機関一覧!F5,"★NG★","OK!!!")</f>
        <v>OK!!!</v>
      </c>
      <c r="C5" s="1" t="str">
        <f>IF(L5&lt;&gt;附属機関一覧!G5,"★NG★","OK!!!")</f>
        <v>★NG★</v>
      </c>
      <c r="D5" s="1" t="e">
        <f>IF(M5&lt;&gt;附属機関一覧!#REF!,"★NG★","OK!!!")</f>
        <v>#REF!</v>
      </c>
      <c r="E5" s="1" t="s">
        <v>126</v>
      </c>
      <c r="F5" s="1">
        <v>3</v>
      </c>
      <c r="G5" s="1">
        <v>3</v>
      </c>
      <c r="H5" s="1" t="s">
        <v>84</v>
      </c>
      <c r="I5" s="1" t="s">
        <v>127</v>
      </c>
      <c r="J5" s="1" t="s">
        <v>131</v>
      </c>
      <c r="K5" s="2">
        <v>43191</v>
      </c>
      <c r="L5" s="1" t="s">
        <v>132</v>
      </c>
    </row>
    <row r="6" spans="1:13" x14ac:dyDescent="0.15">
      <c r="A6" s="1" t="str">
        <f>IF(J6&lt;&gt;附属機関一覧!E6,"★NG★","OK!!!")</f>
        <v>OK!!!</v>
      </c>
      <c r="B6" s="1" t="str">
        <f>IF(K6&lt;&gt;附属機関一覧!F6,"★NG★","OK!!!")</f>
        <v>★NG★</v>
      </c>
      <c r="C6" s="1" t="str">
        <f>IF(L6&lt;&gt;附属機関一覧!G6,"★NG★","OK!!!")</f>
        <v>★NG★</v>
      </c>
      <c r="D6" s="1" t="e">
        <f>IF(M6&lt;&gt;附属機関一覧!#REF!,"★NG★","OK!!!")</f>
        <v>#REF!</v>
      </c>
      <c r="E6" s="1" t="s">
        <v>126</v>
      </c>
      <c r="F6" s="1">
        <v>4</v>
      </c>
      <c r="G6" s="1">
        <v>4</v>
      </c>
      <c r="H6" s="1" t="s">
        <v>84</v>
      </c>
      <c r="I6" s="1" t="s">
        <v>133</v>
      </c>
      <c r="J6" s="1" t="s">
        <v>134</v>
      </c>
      <c r="K6" s="2">
        <v>42212</v>
      </c>
      <c r="L6" s="1" t="s">
        <v>135</v>
      </c>
    </row>
    <row r="7" spans="1:13" x14ac:dyDescent="0.15">
      <c r="A7" s="1" t="str">
        <f>IF(J7&lt;&gt;附属機関一覧!E7,"★NG★","OK!!!")</f>
        <v>★NG★</v>
      </c>
      <c r="B7" s="1" t="str">
        <f>IF(K7&lt;&gt;附属機関一覧!F7,"★NG★","OK!!!")</f>
        <v>★NG★</v>
      </c>
      <c r="C7" s="1" t="str">
        <f>IF(L7&lt;&gt;附属機関一覧!G7,"★NG★","OK!!!")</f>
        <v>★NG★</v>
      </c>
      <c r="D7" s="1" t="e">
        <f>IF(M7&lt;&gt;附属機関一覧!#REF!,"★NG★","OK!!!")</f>
        <v>#REF!</v>
      </c>
      <c r="E7" s="1" t="s">
        <v>126</v>
      </c>
      <c r="F7" s="1">
        <v>5</v>
      </c>
      <c r="G7" s="1">
        <v>5</v>
      </c>
      <c r="H7" s="1" t="s">
        <v>84</v>
      </c>
      <c r="I7" s="1" t="s">
        <v>136</v>
      </c>
      <c r="J7" s="1" t="s">
        <v>137</v>
      </c>
      <c r="K7" s="2">
        <v>37712</v>
      </c>
      <c r="L7" s="1" t="s">
        <v>138</v>
      </c>
    </row>
    <row r="8" spans="1:13" x14ac:dyDescent="0.15">
      <c r="A8" s="1" t="str">
        <f>IF(J8&lt;&gt;附属機関一覧!E8,"★NG★","OK!!!")</f>
        <v>★NG★</v>
      </c>
      <c r="B8" s="1" t="str">
        <f>IF(K8&lt;&gt;附属機関一覧!F8,"★NG★","OK!!!")</f>
        <v>★NG★</v>
      </c>
      <c r="C8" s="1" t="str">
        <f>IF(L8&lt;&gt;附属機関一覧!G8,"★NG★","OK!!!")</f>
        <v>★NG★</v>
      </c>
      <c r="D8" s="1" t="e">
        <f>IF(M8&lt;&gt;附属機関一覧!#REF!,"★NG★","OK!!!")</f>
        <v>#REF!</v>
      </c>
      <c r="E8" s="1" t="s">
        <v>126</v>
      </c>
      <c r="F8" s="1">
        <v>6</v>
      </c>
      <c r="G8" s="1">
        <v>6</v>
      </c>
      <c r="H8" s="1" t="s">
        <v>84</v>
      </c>
      <c r="I8" s="1" t="s">
        <v>139</v>
      </c>
      <c r="J8" s="1" t="s">
        <v>140</v>
      </c>
      <c r="K8" s="2">
        <v>24091</v>
      </c>
      <c r="L8" s="1" t="s">
        <v>141</v>
      </c>
    </row>
    <row r="9" spans="1:13" x14ac:dyDescent="0.15">
      <c r="A9" s="1" t="str">
        <f>IF(J9&lt;&gt;附属機関一覧!E9,"★NG★","OK!!!")</f>
        <v>★NG★</v>
      </c>
      <c r="B9" s="1" t="str">
        <f>IF(K9&lt;&gt;附属機関一覧!F9,"★NG★","OK!!!")</f>
        <v>★NG★</v>
      </c>
      <c r="C9" s="1" t="str">
        <f>IF(L9&lt;&gt;附属機関一覧!G9,"★NG★","OK!!!")</f>
        <v>★NG★</v>
      </c>
      <c r="D9" s="1" t="e">
        <f>IF(M9&lt;&gt;附属機関一覧!#REF!,"★NG★","OK!!!")</f>
        <v>#REF!</v>
      </c>
      <c r="E9" s="1" t="s">
        <v>126</v>
      </c>
      <c r="F9" s="1">
        <v>7</v>
      </c>
      <c r="G9" s="1">
        <v>7</v>
      </c>
      <c r="H9" s="1" t="s">
        <v>84</v>
      </c>
      <c r="I9" s="1" t="s">
        <v>139</v>
      </c>
      <c r="J9" s="1" t="s">
        <v>142</v>
      </c>
      <c r="K9" s="2">
        <v>24831</v>
      </c>
      <c r="L9" s="1" t="s">
        <v>87</v>
      </c>
      <c r="M9" s="1" t="s">
        <v>143</v>
      </c>
    </row>
    <row r="10" spans="1:13" x14ac:dyDescent="0.15">
      <c r="A10" s="1" t="str">
        <f>IF(J10&lt;&gt;附属機関一覧!E10,"★NG★","OK!!!")</f>
        <v>★NG★</v>
      </c>
      <c r="B10" s="1" t="str">
        <f>IF(K10&lt;&gt;附属機関一覧!F10,"★NG★","OK!!!")</f>
        <v>★NG★</v>
      </c>
      <c r="C10" s="1" t="str">
        <f>IF(L10&lt;&gt;附属機関一覧!G10,"★NG★","OK!!!")</f>
        <v>★NG★</v>
      </c>
      <c r="D10" s="1" t="e">
        <f>IF(M10&lt;&gt;附属機関一覧!#REF!,"★NG★","OK!!!")</f>
        <v>#REF!</v>
      </c>
      <c r="E10" s="1" t="s">
        <v>126</v>
      </c>
      <c r="F10" s="1">
        <v>8</v>
      </c>
      <c r="G10" s="1">
        <v>8</v>
      </c>
      <c r="H10" s="1" t="s">
        <v>84</v>
      </c>
      <c r="I10" s="1" t="s">
        <v>139</v>
      </c>
      <c r="J10" s="1" t="s">
        <v>144</v>
      </c>
      <c r="K10" s="2">
        <v>42461</v>
      </c>
      <c r="L10" s="1" t="s">
        <v>145</v>
      </c>
    </row>
    <row r="11" spans="1:13" x14ac:dyDescent="0.15">
      <c r="A11" s="1" t="str">
        <f>IF(J11&lt;&gt;附属機関一覧!E11,"★NG★","OK!!!")</f>
        <v>★NG★</v>
      </c>
      <c r="B11" s="1" t="str">
        <f>IF(K11&lt;&gt;附属機関一覧!F11,"★NG★","OK!!!")</f>
        <v>★NG★</v>
      </c>
      <c r="C11" s="1" t="str">
        <f>IF(L11&lt;&gt;附属機関一覧!G11,"★NG★","OK!!!")</f>
        <v>★NG★</v>
      </c>
      <c r="D11" s="1" t="e">
        <f>IF(M11&lt;&gt;附属機関一覧!#REF!,"★NG★","OK!!!")</f>
        <v>#REF!</v>
      </c>
      <c r="E11" s="1" t="s">
        <v>126</v>
      </c>
      <c r="F11" s="1">
        <v>9</v>
      </c>
      <c r="G11" s="1">
        <v>9</v>
      </c>
      <c r="H11" s="1" t="s">
        <v>84</v>
      </c>
      <c r="I11" s="1" t="s">
        <v>146</v>
      </c>
      <c r="J11" s="1" t="s">
        <v>147</v>
      </c>
      <c r="K11" s="2">
        <v>18403</v>
      </c>
      <c r="L11" s="1" t="s">
        <v>148</v>
      </c>
    </row>
    <row r="12" spans="1:13" x14ac:dyDescent="0.15">
      <c r="A12" s="1" t="str">
        <f>IF(J12&lt;&gt;附属機関一覧!E12,"★NG★","OK!!!")</f>
        <v>★NG★</v>
      </c>
      <c r="B12" s="1" t="str">
        <f>IF(K12&lt;&gt;附属機関一覧!F12,"★NG★","OK!!!")</f>
        <v>★NG★</v>
      </c>
      <c r="C12" s="1" t="str">
        <f>IF(L12&lt;&gt;附属機関一覧!G12,"★NG★","OK!!!")</f>
        <v>★NG★</v>
      </c>
      <c r="D12" s="1" t="e">
        <f>IF(M12&lt;&gt;附属機関一覧!#REF!,"★NG★","OK!!!")</f>
        <v>#REF!</v>
      </c>
      <c r="E12" s="1" t="s">
        <v>126</v>
      </c>
      <c r="F12" s="1">
        <v>10</v>
      </c>
      <c r="G12" s="1">
        <v>10</v>
      </c>
      <c r="H12" s="1" t="s">
        <v>84</v>
      </c>
      <c r="I12" s="1" t="s">
        <v>149</v>
      </c>
      <c r="J12" s="1" t="s">
        <v>150</v>
      </c>
      <c r="K12" s="2">
        <v>41760</v>
      </c>
      <c r="L12" s="1" t="s">
        <v>151</v>
      </c>
    </row>
    <row r="13" spans="1:13" x14ac:dyDescent="0.15">
      <c r="A13" s="1" t="str">
        <f>IF(J13&lt;&gt;附属機関一覧!E13,"★NG★","OK!!!")</f>
        <v>★NG★</v>
      </c>
      <c r="B13" s="1" t="str">
        <f>IF(K13&lt;&gt;附属機関一覧!F13,"★NG★","OK!!!")</f>
        <v>★NG★</v>
      </c>
      <c r="C13" s="1" t="str">
        <f>IF(L13&lt;&gt;附属機関一覧!G13,"★NG★","OK!!!")</f>
        <v>★NG★</v>
      </c>
      <c r="D13" s="1" t="e">
        <f>IF(M13&lt;&gt;附属機関一覧!#REF!,"★NG★","OK!!!")</f>
        <v>#REF!</v>
      </c>
      <c r="E13" s="1" t="s">
        <v>126</v>
      </c>
      <c r="F13" s="1">
        <v>11</v>
      </c>
      <c r="G13" s="1">
        <v>11</v>
      </c>
      <c r="H13" s="1" t="s">
        <v>84</v>
      </c>
      <c r="I13" s="1" t="s">
        <v>152</v>
      </c>
      <c r="J13" s="1" t="s">
        <v>153</v>
      </c>
      <c r="K13" s="2">
        <v>39569</v>
      </c>
      <c r="L13" s="1" t="s">
        <v>154</v>
      </c>
    </row>
    <row r="14" spans="1:13" x14ac:dyDescent="0.15">
      <c r="A14" s="1" t="str">
        <f>IF(J14&lt;&gt;附属機関一覧!E14,"★NG★","OK!!!")</f>
        <v>★NG★</v>
      </c>
      <c r="B14" s="1" t="str">
        <f>IF(K14&lt;&gt;附属機関一覧!F14,"★NG★","OK!!!")</f>
        <v>★NG★</v>
      </c>
      <c r="C14" s="1" t="str">
        <f>IF(L14&lt;&gt;附属機関一覧!G14,"★NG★","OK!!!")</f>
        <v>★NG★</v>
      </c>
      <c r="D14" s="1" t="e">
        <f>IF(M14&lt;&gt;附属機関一覧!#REF!,"★NG★","OK!!!")</f>
        <v>#REF!</v>
      </c>
      <c r="E14" s="1" t="s">
        <v>126</v>
      </c>
      <c r="F14" s="1">
        <v>12</v>
      </c>
      <c r="G14" s="1">
        <v>12</v>
      </c>
      <c r="H14" s="1" t="s">
        <v>84</v>
      </c>
      <c r="I14" s="1" t="s">
        <v>152</v>
      </c>
      <c r="J14" s="1" t="s">
        <v>5</v>
      </c>
      <c r="K14" s="2">
        <v>38808</v>
      </c>
      <c r="L14" s="1" t="s">
        <v>155</v>
      </c>
    </row>
    <row r="15" spans="1:13" x14ac:dyDescent="0.15">
      <c r="A15" s="1" t="str">
        <f>IF(J15&lt;&gt;附属機関一覧!E15,"★NG★","OK!!!")</f>
        <v>★NG★</v>
      </c>
      <c r="B15" s="1" t="str">
        <f>IF(K15&lt;&gt;附属機関一覧!F15,"★NG★","OK!!!")</f>
        <v>★NG★</v>
      </c>
      <c r="C15" s="1" t="str">
        <f>IF(L15&lt;&gt;附属機関一覧!G15,"★NG★","OK!!!")</f>
        <v>★NG★</v>
      </c>
      <c r="D15" s="1" t="e">
        <f>IF(M15&lt;&gt;附属機関一覧!#REF!,"★NG★","OK!!!")</f>
        <v>#REF!</v>
      </c>
      <c r="E15" s="1" t="s">
        <v>126</v>
      </c>
      <c r="F15" s="1">
        <v>13</v>
      </c>
      <c r="G15" s="1">
        <v>13</v>
      </c>
      <c r="H15" s="1" t="s">
        <v>84</v>
      </c>
      <c r="I15" s="1" t="s">
        <v>156</v>
      </c>
      <c r="J15" s="1" t="s">
        <v>157</v>
      </c>
      <c r="K15" s="2">
        <v>22837</v>
      </c>
      <c r="L15" s="1" t="s">
        <v>158</v>
      </c>
    </row>
    <row r="16" spans="1:13" x14ac:dyDescent="0.15">
      <c r="A16" s="1" t="str">
        <f>IF(J16&lt;&gt;附属機関一覧!E16,"★NG★","OK!!!")</f>
        <v>★NG★</v>
      </c>
      <c r="B16" s="1" t="str">
        <f>IF(K16&lt;&gt;附属機関一覧!F16,"★NG★","OK!!!")</f>
        <v>★NG★</v>
      </c>
      <c r="C16" s="1" t="str">
        <f>IF(L16&lt;&gt;附属機関一覧!G16,"★NG★","OK!!!")</f>
        <v>★NG★</v>
      </c>
      <c r="D16" s="1" t="e">
        <f>IF(M16&lt;&gt;附属機関一覧!#REF!,"★NG★","OK!!!")</f>
        <v>#REF!</v>
      </c>
      <c r="E16" s="1" t="s">
        <v>126</v>
      </c>
      <c r="F16" s="1">
        <v>14</v>
      </c>
      <c r="G16" s="1">
        <v>14</v>
      </c>
      <c r="H16" s="1" t="s">
        <v>84</v>
      </c>
      <c r="I16" s="1" t="s">
        <v>156</v>
      </c>
      <c r="J16" s="1" t="s">
        <v>159</v>
      </c>
      <c r="K16" s="2">
        <v>27912</v>
      </c>
      <c r="L16" s="1" t="s">
        <v>160</v>
      </c>
    </row>
    <row r="17" spans="1:13" x14ac:dyDescent="0.15">
      <c r="A17" s="1" t="str">
        <f>IF(J17&lt;&gt;附属機関一覧!E17,"★NG★","OK!!!")</f>
        <v>★NG★</v>
      </c>
      <c r="B17" s="1" t="str">
        <f>IF(K17&lt;&gt;附属機関一覧!F17,"★NG★","OK!!!")</f>
        <v>★NG★</v>
      </c>
      <c r="C17" s="1" t="str">
        <f>IF(L17&lt;&gt;附属機関一覧!G17,"★NG★","OK!!!")</f>
        <v>★NG★</v>
      </c>
      <c r="D17" s="1" t="e">
        <f>IF(M17&lt;&gt;附属機関一覧!#REF!,"★NG★","OK!!!")</f>
        <v>#REF!</v>
      </c>
      <c r="E17" s="1" t="s">
        <v>126</v>
      </c>
      <c r="F17" s="1">
        <v>15</v>
      </c>
      <c r="G17" s="1">
        <v>15</v>
      </c>
      <c r="H17" s="1" t="s">
        <v>84</v>
      </c>
      <c r="I17" s="1" t="s">
        <v>156</v>
      </c>
      <c r="J17" s="1" t="s">
        <v>161</v>
      </c>
      <c r="K17" s="2">
        <v>38105</v>
      </c>
      <c r="L17" s="1" t="s">
        <v>162</v>
      </c>
    </row>
    <row r="18" spans="1:13" x14ac:dyDescent="0.15">
      <c r="A18" s="1" t="str">
        <f>IF(J18&lt;&gt;附属機関一覧!E18,"★NG★","OK!!!")</f>
        <v>★NG★</v>
      </c>
      <c r="B18" s="1" t="str">
        <f>IF(K18&lt;&gt;附属機関一覧!F18,"★NG★","OK!!!")</f>
        <v>★NG★</v>
      </c>
      <c r="C18" s="1" t="str">
        <f>IF(L18&lt;&gt;附属機関一覧!G18,"★NG★","OK!!!")</f>
        <v>★NG★</v>
      </c>
      <c r="D18" s="1" t="e">
        <f>IF(M18&lt;&gt;附属機関一覧!#REF!,"★NG★","OK!!!")</f>
        <v>#REF!</v>
      </c>
      <c r="E18" s="1" t="s">
        <v>126</v>
      </c>
      <c r="F18" s="1">
        <v>16</v>
      </c>
      <c r="G18" s="1">
        <v>16</v>
      </c>
      <c r="H18" s="1" t="s">
        <v>84</v>
      </c>
      <c r="I18" s="1" t="s">
        <v>156</v>
      </c>
      <c r="J18" s="1" t="s">
        <v>163</v>
      </c>
      <c r="K18" s="2">
        <v>38442</v>
      </c>
      <c r="L18" s="1" t="s">
        <v>164</v>
      </c>
    </row>
    <row r="19" spans="1:13" x14ac:dyDescent="0.15">
      <c r="A19" s="1" t="str">
        <f>IF(J19&lt;&gt;附属機関一覧!E19,"★NG★","OK!!!")</f>
        <v>★NG★</v>
      </c>
      <c r="B19" s="1" t="str">
        <f>IF(K19&lt;&gt;附属機関一覧!F19,"★NG★","OK!!!")</f>
        <v>★NG★</v>
      </c>
      <c r="C19" s="1" t="str">
        <f>IF(L19&lt;&gt;附属機関一覧!G19,"★NG★","OK!!!")</f>
        <v>★NG★</v>
      </c>
      <c r="D19" s="1" t="e">
        <f>IF(M19&lt;&gt;附属機関一覧!#REF!,"★NG★","OK!!!")</f>
        <v>#REF!</v>
      </c>
      <c r="E19" s="1" t="s">
        <v>126</v>
      </c>
      <c r="F19" s="1">
        <v>17</v>
      </c>
      <c r="G19" s="1">
        <v>17</v>
      </c>
      <c r="H19" s="1" t="s">
        <v>84</v>
      </c>
      <c r="I19" s="1" t="s">
        <v>156</v>
      </c>
      <c r="J19" s="1" t="s">
        <v>165</v>
      </c>
      <c r="K19" s="2">
        <v>19937</v>
      </c>
      <c r="L19" s="1" t="s">
        <v>87</v>
      </c>
      <c r="M19" s="1" t="s">
        <v>166</v>
      </c>
    </row>
    <row r="20" spans="1:13" x14ac:dyDescent="0.15">
      <c r="A20" s="1" t="str">
        <f>IF(J20&lt;&gt;附属機関一覧!E20,"★NG★","OK!!!")</f>
        <v>★NG★</v>
      </c>
      <c r="B20" s="1" t="str">
        <f>IF(K20&lt;&gt;附属機関一覧!F20,"★NG★","OK!!!")</f>
        <v>★NG★</v>
      </c>
      <c r="C20" s="1" t="str">
        <f>IF(L20&lt;&gt;附属機関一覧!G20,"★NG★","OK!!!")</f>
        <v>★NG★</v>
      </c>
      <c r="D20" s="1" t="e">
        <f>IF(M20&lt;&gt;附属機関一覧!#REF!,"★NG★","OK!!!")</f>
        <v>#REF!</v>
      </c>
      <c r="E20" s="1" t="s">
        <v>126</v>
      </c>
      <c r="F20" s="1">
        <v>18</v>
      </c>
      <c r="G20" s="1">
        <v>18</v>
      </c>
      <c r="H20" s="1" t="s">
        <v>84</v>
      </c>
      <c r="I20" s="1" t="s">
        <v>167</v>
      </c>
      <c r="J20" s="1" t="s">
        <v>168</v>
      </c>
      <c r="K20" s="2">
        <v>42461</v>
      </c>
      <c r="L20" s="1" t="s">
        <v>169</v>
      </c>
    </row>
    <row r="21" spans="1:13" x14ac:dyDescent="0.15">
      <c r="A21" s="1" t="str">
        <f>IF(J21&lt;&gt;附属機関一覧!E21,"★NG★","OK!!!")</f>
        <v>★NG★</v>
      </c>
      <c r="B21" s="1" t="str">
        <f>IF(K21&lt;&gt;附属機関一覧!F21,"★NG★","OK!!!")</f>
        <v>★NG★</v>
      </c>
      <c r="C21" s="1" t="str">
        <f>IF(L21&lt;&gt;附属機関一覧!G21,"★NG★","OK!!!")</f>
        <v>★NG★</v>
      </c>
      <c r="D21" s="1" t="e">
        <f>IF(M21&lt;&gt;附属機関一覧!#REF!,"★NG★","OK!!!")</f>
        <v>#REF!</v>
      </c>
      <c r="E21" s="1" t="s">
        <v>170</v>
      </c>
      <c r="F21" s="1">
        <v>19</v>
      </c>
      <c r="G21" s="1">
        <v>1</v>
      </c>
      <c r="H21" s="1" t="s">
        <v>6</v>
      </c>
      <c r="I21" s="1" t="s">
        <v>171</v>
      </c>
      <c r="J21" s="1" t="s">
        <v>172</v>
      </c>
      <c r="K21" s="2">
        <v>19238</v>
      </c>
      <c r="L21" s="1" t="s">
        <v>173</v>
      </c>
    </row>
    <row r="22" spans="1:13" x14ac:dyDescent="0.15">
      <c r="A22" s="1" t="str">
        <f>IF(J22&lt;&gt;附属機関一覧!E22,"★NG★","OK!!!")</f>
        <v>★NG★</v>
      </c>
      <c r="B22" s="1" t="str">
        <f>IF(K22&lt;&gt;附属機関一覧!F22,"★NG★","OK!!!")</f>
        <v>★NG★</v>
      </c>
      <c r="C22" s="1" t="str">
        <f>IF(L22&lt;&gt;附属機関一覧!G22,"★NG★","OK!!!")</f>
        <v>★NG★</v>
      </c>
      <c r="D22" s="1" t="e">
        <f>IF(M22&lt;&gt;附属機関一覧!#REF!,"★NG★","OK!!!")</f>
        <v>#REF!</v>
      </c>
      <c r="E22" s="1" t="s">
        <v>170</v>
      </c>
      <c r="F22" s="1">
        <v>20</v>
      </c>
      <c r="G22" s="1">
        <v>2</v>
      </c>
      <c r="H22" s="1" t="s">
        <v>6</v>
      </c>
      <c r="I22" s="1" t="s">
        <v>171</v>
      </c>
      <c r="J22" s="1" t="s">
        <v>174</v>
      </c>
      <c r="K22" s="2">
        <v>37347</v>
      </c>
      <c r="L22" s="1" t="s">
        <v>175</v>
      </c>
    </row>
    <row r="23" spans="1:13" x14ac:dyDescent="0.15">
      <c r="A23" s="1" t="str">
        <f>IF(J23&lt;&gt;附属機関一覧!E23,"★NG★","OK!!!")</f>
        <v>★NG★</v>
      </c>
      <c r="B23" s="1" t="str">
        <f>IF(K23&lt;&gt;附属機関一覧!F23,"★NG★","OK!!!")</f>
        <v>★NG★</v>
      </c>
      <c r="C23" s="1" t="str">
        <f>IF(L23&lt;&gt;附属機関一覧!G23,"★NG★","OK!!!")</f>
        <v>★NG★</v>
      </c>
      <c r="D23" s="1" t="e">
        <f>IF(M23&lt;&gt;附属機関一覧!#REF!,"★NG★","OK!!!")</f>
        <v>#REF!</v>
      </c>
      <c r="E23" s="1" t="s">
        <v>170</v>
      </c>
      <c r="F23" s="1">
        <v>21</v>
      </c>
      <c r="G23" s="1">
        <v>3</v>
      </c>
      <c r="H23" s="1" t="s">
        <v>6</v>
      </c>
      <c r="I23" s="1" t="s">
        <v>176</v>
      </c>
      <c r="J23" s="1" t="s">
        <v>177</v>
      </c>
      <c r="K23" s="2">
        <v>27325</v>
      </c>
      <c r="L23" s="1" t="s">
        <v>178</v>
      </c>
    </row>
    <row r="24" spans="1:13" x14ac:dyDescent="0.15">
      <c r="A24" s="1" t="str">
        <f>IF(J24&lt;&gt;附属機関一覧!E24,"★NG★","OK!!!")</f>
        <v>★NG★</v>
      </c>
      <c r="B24" s="1" t="str">
        <f>IF(K24&lt;&gt;附属機関一覧!F24,"★NG★","OK!!!")</f>
        <v>OK!!!</v>
      </c>
      <c r="C24" s="1" t="str">
        <f>IF(L24&lt;&gt;附属機関一覧!G24,"★NG★","OK!!!")</f>
        <v>★NG★</v>
      </c>
      <c r="D24" s="1" t="e">
        <f>IF(M24&lt;&gt;附属機関一覧!#REF!,"★NG★","OK!!!")</f>
        <v>#REF!</v>
      </c>
      <c r="E24" s="1" t="s">
        <v>170</v>
      </c>
      <c r="F24" s="1">
        <v>22</v>
      </c>
      <c r="G24" s="1">
        <v>4</v>
      </c>
      <c r="H24" s="1" t="s">
        <v>6</v>
      </c>
      <c r="I24" s="1" t="s">
        <v>176</v>
      </c>
      <c r="J24" s="1" t="s">
        <v>179</v>
      </c>
      <c r="K24" s="2">
        <v>27325</v>
      </c>
      <c r="L24" s="1" t="s">
        <v>180</v>
      </c>
    </row>
    <row r="25" spans="1:13" x14ac:dyDescent="0.15">
      <c r="A25" s="1" t="str">
        <f>IF(J25&lt;&gt;附属機関一覧!E25,"★NG★","OK!!!")</f>
        <v>★NG★</v>
      </c>
      <c r="B25" s="1" t="str">
        <f>IF(K25&lt;&gt;附属機関一覧!F25,"★NG★","OK!!!")</f>
        <v>★NG★</v>
      </c>
      <c r="C25" s="1" t="str">
        <f>IF(L25&lt;&gt;附属機関一覧!G25,"★NG★","OK!!!")</f>
        <v>★NG★</v>
      </c>
      <c r="D25" s="1" t="e">
        <f>IF(M25&lt;&gt;附属機関一覧!#REF!,"★NG★","OK!!!")</f>
        <v>#REF!</v>
      </c>
      <c r="E25" s="1" t="s">
        <v>170</v>
      </c>
      <c r="F25" s="1">
        <v>23</v>
      </c>
      <c r="G25" s="1">
        <v>5</v>
      </c>
      <c r="H25" s="1" t="s">
        <v>6</v>
      </c>
      <c r="I25" s="1" t="s">
        <v>176</v>
      </c>
      <c r="J25" s="1" t="s">
        <v>181</v>
      </c>
      <c r="K25" s="2">
        <v>41000</v>
      </c>
      <c r="L25" s="1" t="s">
        <v>182</v>
      </c>
    </row>
    <row r="26" spans="1:13" x14ac:dyDescent="0.15">
      <c r="A26" s="1" t="str">
        <f>IF(J26&lt;&gt;附属機関一覧!E26,"★NG★","OK!!!")</f>
        <v>★NG★</v>
      </c>
      <c r="B26" s="1" t="str">
        <f>IF(K26&lt;&gt;附属機関一覧!F26,"★NG★","OK!!!")</f>
        <v>★NG★</v>
      </c>
      <c r="C26" s="1" t="str">
        <f>IF(L26&lt;&gt;附属機関一覧!G26,"★NG★","OK!!!")</f>
        <v>★NG★</v>
      </c>
      <c r="D26" s="1" t="e">
        <f>IF(M26&lt;&gt;附属機関一覧!#REF!,"★NG★","OK!!!")</f>
        <v>#REF!</v>
      </c>
      <c r="E26" s="1" t="s">
        <v>170</v>
      </c>
      <c r="F26" s="1">
        <v>24</v>
      </c>
      <c r="G26" s="1">
        <v>6</v>
      </c>
      <c r="H26" s="1" t="s">
        <v>6</v>
      </c>
      <c r="I26" s="1" t="s">
        <v>183</v>
      </c>
      <c r="J26" s="1" t="s">
        <v>184</v>
      </c>
      <c r="K26" s="2">
        <v>19238</v>
      </c>
      <c r="L26" s="1" t="s">
        <v>185</v>
      </c>
    </row>
    <row r="27" spans="1:13" x14ac:dyDescent="0.15">
      <c r="A27" s="1" t="str">
        <f>IF(J27&lt;&gt;附属機関一覧!E27,"★NG★","OK!!!")</f>
        <v>★NG★</v>
      </c>
      <c r="B27" s="1" t="str">
        <f>IF(K27&lt;&gt;附属機関一覧!F27,"★NG★","OK!!!")</f>
        <v>★NG★</v>
      </c>
      <c r="C27" s="1" t="str">
        <f>IF(L27&lt;&gt;附属機関一覧!G27,"★NG★","OK!!!")</f>
        <v>★NG★</v>
      </c>
      <c r="D27" s="1" t="e">
        <f>IF(M27&lt;&gt;附属機関一覧!#REF!,"★NG★","OK!!!")</f>
        <v>#REF!</v>
      </c>
      <c r="E27" s="1" t="s">
        <v>170</v>
      </c>
      <c r="F27" s="1">
        <v>25</v>
      </c>
      <c r="G27" s="1">
        <v>7</v>
      </c>
      <c r="H27" s="1" t="s">
        <v>6</v>
      </c>
      <c r="I27" s="1" t="s">
        <v>186</v>
      </c>
      <c r="J27" s="1" t="s">
        <v>187</v>
      </c>
      <c r="K27" s="2">
        <v>39293</v>
      </c>
      <c r="L27" s="1" t="s">
        <v>188</v>
      </c>
    </row>
    <row r="28" spans="1:13" x14ac:dyDescent="0.15">
      <c r="A28" s="1" t="str">
        <f>IF(J28&lt;&gt;附属機関一覧!E28,"★NG★","OK!!!")</f>
        <v>★NG★</v>
      </c>
      <c r="B28" s="1" t="str">
        <f>IF(K28&lt;&gt;附属機関一覧!F28,"★NG★","OK!!!")</f>
        <v>★NG★</v>
      </c>
      <c r="C28" s="1" t="str">
        <f>IF(L28&lt;&gt;附属機関一覧!G28,"★NG★","OK!!!")</f>
        <v>★NG★</v>
      </c>
      <c r="D28" s="1" t="e">
        <f>IF(M28&lt;&gt;附属機関一覧!#REF!,"★NG★","OK!!!")</f>
        <v>#REF!</v>
      </c>
      <c r="E28" s="1" t="s">
        <v>170</v>
      </c>
      <c r="F28" s="1">
        <v>26</v>
      </c>
      <c r="G28" s="1">
        <v>8</v>
      </c>
      <c r="H28" s="1" t="s">
        <v>6</v>
      </c>
      <c r="I28" s="1" t="s">
        <v>189</v>
      </c>
      <c r="J28" s="1" t="s">
        <v>190</v>
      </c>
      <c r="K28" s="2" t="s">
        <v>26</v>
      </c>
      <c r="L28" s="1" t="s">
        <v>191</v>
      </c>
    </row>
    <row r="29" spans="1:13" x14ac:dyDescent="0.15">
      <c r="A29" s="1" t="str">
        <f>IF(J29&lt;&gt;附属機関一覧!E29,"★NG★","OK!!!")</f>
        <v>★NG★</v>
      </c>
      <c r="B29" s="1" t="str">
        <f>IF(K29&lt;&gt;附属機関一覧!F29,"★NG★","OK!!!")</f>
        <v>★NG★</v>
      </c>
      <c r="C29" s="1" t="str">
        <f>IF(L29&lt;&gt;附属機関一覧!G29,"★NG★","OK!!!")</f>
        <v>★NG★</v>
      </c>
      <c r="D29" s="1" t="e">
        <f>IF(M29&lt;&gt;附属機関一覧!#REF!,"★NG★","OK!!!")</f>
        <v>#REF!</v>
      </c>
      <c r="E29" s="1" t="s">
        <v>170</v>
      </c>
      <c r="F29" s="1">
        <v>27</v>
      </c>
      <c r="G29" s="1">
        <v>9</v>
      </c>
      <c r="H29" s="1" t="s">
        <v>6</v>
      </c>
      <c r="I29" s="1" t="s">
        <v>189</v>
      </c>
      <c r="J29" s="1" t="s">
        <v>192</v>
      </c>
      <c r="K29" s="2">
        <v>22951</v>
      </c>
      <c r="L29" s="1" t="s">
        <v>193</v>
      </c>
    </row>
    <row r="30" spans="1:13" x14ac:dyDescent="0.15">
      <c r="A30" s="1" t="str">
        <f>IF(J30&lt;&gt;附属機関一覧!E30,"★NG★","OK!!!")</f>
        <v>★NG★</v>
      </c>
      <c r="B30" s="1" t="str">
        <f>IF(K30&lt;&gt;附属機関一覧!F30,"★NG★","OK!!!")</f>
        <v>★NG★</v>
      </c>
      <c r="C30" s="1" t="str">
        <f>IF(L30&lt;&gt;附属機関一覧!G30,"★NG★","OK!!!")</f>
        <v>★NG★</v>
      </c>
      <c r="D30" s="1" t="e">
        <f>IF(M30&lt;&gt;附属機関一覧!#REF!,"★NG★","OK!!!")</f>
        <v>#REF!</v>
      </c>
      <c r="E30" s="1" t="s">
        <v>170</v>
      </c>
      <c r="F30" s="1">
        <v>28</v>
      </c>
      <c r="G30" s="1">
        <v>10</v>
      </c>
      <c r="H30" s="1" t="s">
        <v>6</v>
      </c>
      <c r="I30" s="1" t="s">
        <v>189</v>
      </c>
      <c r="J30" s="1" t="s">
        <v>194</v>
      </c>
      <c r="K30" s="2">
        <v>37473</v>
      </c>
      <c r="L30" s="1" t="s">
        <v>195</v>
      </c>
    </row>
    <row r="31" spans="1:13" x14ac:dyDescent="0.15">
      <c r="A31" s="1" t="str">
        <f>IF(J31&lt;&gt;附属機関一覧!E31,"★NG★","OK!!!")</f>
        <v>★NG★</v>
      </c>
      <c r="B31" s="1" t="str">
        <f>IF(K31&lt;&gt;附属機関一覧!F31,"★NG★","OK!!!")</f>
        <v>★NG★</v>
      </c>
      <c r="C31" s="1" t="str">
        <f>IF(L31&lt;&gt;附属機関一覧!G31,"★NG★","OK!!!")</f>
        <v>★NG★</v>
      </c>
      <c r="D31" s="1" t="e">
        <f>IF(M31&lt;&gt;附属機関一覧!#REF!,"★NG★","OK!!!")</f>
        <v>#REF!</v>
      </c>
      <c r="E31" s="1" t="s">
        <v>170</v>
      </c>
      <c r="F31" s="1">
        <v>29</v>
      </c>
      <c r="G31" s="1">
        <v>11</v>
      </c>
      <c r="H31" s="1" t="s">
        <v>6</v>
      </c>
      <c r="I31" s="1" t="s">
        <v>196</v>
      </c>
      <c r="J31" s="1" t="s">
        <v>197</v>
      </c>
      <c r="K31" s="2">
        <v>26511</v>
      </c>
      <c r="L31" s="1" t="s">
        <v>198</v>
      </c>
    </row>
    <row r="32" spans="1:13" x14ac:dyDescent="0.15">
      <c r="A32" s="1" t="str">
        <f>IF(J32&lt;&gt;附属機関一覧!E32,"★NG★","OK!!!")</f>
        <v>★NG★</v>
      </c>
      <c r="B32" s="1" t="str">
        <f>IF(K32&lt;&gt;附属機関一覧!F32,"★NG★","OK!!!")</f>
        <v>★NG★</v>
      </c>
      <c r="C32" s="1" t="str">
        <f>IF(L32&lt;&gt;附属機関一覧!G32,"★NG★","OK!!!")</f>
        <v>★NG★</v>
      </c>
      <c r="D32" s="1" t="e">
        <f>IF(M32&lt;&gt;附属機関一覧!#REF!,"★NG★","OK!!!")</f>
        <v>#REF!</v>
      </c>
      <c r="E32" s="1" t="s">
        <v>199</v>
      </c>
      <c r="F32" s="1">
        <v>30</v>
      </c>
      <c r="G32" s="1">
        <v>1</v>
      </c>
      <c r="H32" s="1" t="s">
        <v>7</v>
      </c>
      <c r="I32" s="1" t="s">
        <v>200</v>
      </c>
      <c r="J32" s="1" t="s">
        <v>201</v>
      </c>
      <c r="K32" s="2">
        <v>34547</v>
      </c>
      <c r="L32" s="1" t="s">
        <v>202</v>
      </c>
    </row>
    <row r="33" spans="1:12" x14ac:dyDescent="0.15">
      <c r="A33" s="1" t="str">
        <f>IF(J33&lt;&gt;附属機関一覧!E33,"★NG★","OK!!!")</f>
        <v>★NG★</v>
      </c>
      <c r="B33" s="1" t="str">
        <f>IF(K33&lt;&gt;附属機関一覧!F33,"★NG★","OK!!!")</f>
        <v>★NG★</v>
      </c>
      <c r="C33" s="1" t="str">
        <f>IF(L33&lt;&gt;附属機関一覧!G33,"★NG★","OK!!!")</f>
        <v>★NG★</v>
      </c>
      <c r="D33" s="1" t="e">
        <f>IF(M33&lt;&gt;附属機関一覧!#REF!,"★NG★","OK!!!")</f>
        <v>#REF!</v>
      </c>
      <c r="E33" s="1" t="s">
        <v>199</v>
      </c>
      <c r="F33" s="1">
        <v>31</v>
      </c>
      <c r="G33" s="1">
        <v>2</v>
      </c>
      <c r="H33" s="1" t="s">
        <v>7</v>
      </c>
      <c r="I33" s="1" t="s">
        <v>200</v>
      </c>
      <c r="J33" s="1" t="s">
        <v>203</v>
      </c>
      <c r="K33" s="2">
        <v>28690</v>
      </c>
      <c r="L33" s="1" t="s">
        <v>204</v>
      </c>
    </row>
    <row r="34" spans="1:12" x14ac:dyDescent="0.15">
      <c r="A34" s="1" t="str">
        <f>IF(J34&lt;&gt;附属機関一覧!E34,"★NG★","OK!!!")</f>
        <v>★NG★</v>
      </c>
      <c r="B34" s="1" t="str">
        <f>IF(K34&lt;&gt;附属機関一覧!F34,"★NG★","OK!!!")</f>
        <v>★NG★</v>
      </c>
      <c r="C34" s="1" t="str">
        <f>IF(L34&lt;&gt;附属機関一覧!G34,"★NG★","OK!!!")</f>
        <v>★NG★</v>
      </c>
      <c r="D34" s="1" t="e">
        <f>IF(M34&lt;&gt;附属機関一覧!#REF!,"★NG★","OK!!!")</f>
        <v>#REF!</v>
      </c>
      <c r="E34" s="1" t="s">
        <v>199</v>
      </c>
      <c r="F34" s="1">
        <v>32</v>
      </c>
      <c r="G34" s="1">
        <v>3</v>
      </c>
      <c r="H34" s="1" t="s">
        <v>7</v>
      </c>
      <c r="I34" s="1" t="s">
        <v>200</v>
      </c>
      <c r="J34" s="1" t="s">
        <v>205</v>
      </c>
      <c r="K34" s="2">
        <v>27120</v>
      </c>
      <c r="L34" s="1" t="s">
        <v>206</v>
      </c>
    </row>
    <row r="35" spans="1:12" x14ac:dyDescent="0.15">
      <c r="A35" s="1" t="str">
        <f>IF(J35&lt;&gt;附属機関一覧!E35,"★NG★","OK!!!")</f>
        <v>★NG★</v>
      </c>
      <c r="B35" s="1" t="str">
        <f>IF(K35&lt;&gt;附属機関一覧!F35,"★NG★","OK!!!")</f>
        <v>★NG★</v>
      </c>
      <c r="C35" s="1" t="str">
        <f>IF(L35&lt;&gt;附属機関一覧!G35,"★NG★","OK!!!")</f>
        <v>★NG★</v>
      </c>
      <c r="D35" s="1" t="e">
        <f>IF(M35&lt;&gt;附属機関一覧!#REF!,"★NG★","OK!!!")</f>
        <v>#REF!</v>
      </c>
      <c r="E35" s="1" t="s">
        <v>199</v>
      </c>
      <c r="F35" s="1">
        <v>33</v>
      </c>
      <c r="G35" s="1">
        <v>4</v>
      </c>
      <c r="H35" s="1" t="s">
        <v>7</v>
      </c>
      <c r="I35" s="1" t="s">
        <v>207</v>
      </c>
      <c r="J35" s="1" t="s">
        <v>208</v>
      </c>
      <c r="K35" s="2">
        <v>26658</v>
      </c>
      <c r="L35" s="1" t="s">
        <v>209</v>
      </c>
    </row>
    <row r="36" spans="1:12" x14ac:dyDescent="0.15">
      <c r="A36" s="1" t="str">
        <f>IF(J36&lt;&gt;附属機関一覧!E36,"★NG★","OK!!!")</f>
        <v>★NG★</v>
      </c>
      <c r="B36" s="1" t="str">
        <f>IF(K36&lt;&gt;附属機関一覧!F36,"★NG★","OK!!!")</f>
        <v>★NG★</v>
      </c>
      <c r="C36" s="1" t="str">
        <f>IF(L36&lt;&gt;附属機関一覧!G36,"★NG★","OK!!!")</f>
        <v>★NG★</v>
      </c>
      <c r="D36" s="1" t="e">
        <f>IF(M36&lt;&gt;附属機関一覧!#REF!,"★NG★","OK!!!")</f>
        <v>#REF!</v>
      </c>
      <c r="E36" s="1" t="s">
        <v>199</v>
      </c>
      <c r="F36" s="1">
        <v>34</v>
      </c>
      <c r="G36" s="1">
        <v>5</v>
      </c>
      <c r="H36" s="1" t="s">
        <v>7</v>
      </c>
      <c r="I36" s="1" t="s">
        <v>210</v>
      </c>
      <c r="J36" s="1" t="s">
        <v>211</v>
      </c>
      <c r="K36" s="2">
        <v>25867</v>
      </c>
      <c r="L36" s="1" t="s">
        <v>212</v>
      </c>
    </row>
    <row r="37" spans="1:12" x14ac:dyDescent="0.15">
      <c r="A37" s="1" t="str">
        <f>IF(J37&lt;&gt;附属機関一覧!E73,"★NG★","OK!!!")</f>
        <v>★NG★</v>
      </c>
      <c r="B37" s="1" t="str">
        <f>IF(K37&lt;&gt;附属機関一覧!F73,"★NG★","OK!!!")</f>
        <v>★NG★</v>
      </c>
      <c r="C37" s="1" t="str">
        <f>IF(L37&lt;&gt;附属機関一覧!G73,"★NG★","OK!!!")</f>
        <v>★NG★</v>
      </c>
      <c r="D37" s="1" t="e">
        <f>IF(M37&lt;&gt;附属機関一覧!#REF!,"★NG★","OK!!!")</f>
        <v>#REF!</v>
      </c>
      <c r="E37" s="1" t="s">
        <v>199</v>
      </c>
      <c r="F37" s="1">
        <v>35</v>
      </c>
      <c r="G37" s="1">
        <v>6</v>
      </c>
      <c r="H37" s="1" t="s">
        <v>7</v>
      </c>
      <c r="I37" s="1" t="s">
        <v>210</v>
      </c>
      <c r="J37" s="1" t="s">
        <v>213</v>
      </c>
      <c r="K37" s="2">
        <v>39183</v>
      </c>
      <c r="L37" s="1" t="s">
        <v>214</v>
      </c>
    </row>
    <row r="38" spans="1:12" x14ac:dyDescent="0.15">
      <c r="A38" s="1" t="str">
        <f>IF(J38&lt;&gt;附属機関一覧!E37,"★NG★","OK!!!")</f>
        <v>★NG★</v>
      </c>
      <c r="B38" s="1" t="str">
        <f>IF(K38&lt;&gt;附属機関一覧!F37,"★NG★","OK!!!")</f>
        <v>★NG★</v>
      </c>
      <c r="C38" s="1" t="str">
        <f>IF(L38&lt;&gt;附属機関一覧!G37,"★NG★","OK!!!")</f>
        <v>★NG★</v>
      </c>
      <c r="D38" s="1" t="e">
        <f>IF(M38&lt;&gt;附属機関一覧!#REF!,"★NG★","OK!!!")</f>
        <v>#REF!</v>
      </c>
      <c r="E38" s="1" t="s">
        <v>199</v>
      </c>
      <c r="F38" s="1">
        <v>36</v>
      </c>
      <c r="G38" s="1">
        <v>7</v>
      </c>
      <c r="H38" s="1" t="s">
        <v>7</v>
      </c>
      <c r="I38" s="1" t="s">
        <v>210</v>
      </c>
      <c r="J38" s="1" t="s">
        <v>215</v>
      </c>
      <c r="K38" s="2">
        <v>37073</v>
      </c>
      <c r="L38" s="1" t="s">
        <v>216</v>
      </c>
    </row>
    <row r="39" spans="1:12" x14ac:dyDescent="0.15">
      <c r="A39" s="1" t="str">
        <f>IF(J39&lt;&gt;附属機関一覧!E38,"★NG★","OK!!!")</f>
        <v>★NG★</v>
      </c>
      <c r="B39" s="1" t="str">
        <f>IF(K39&lt;&gt;附属機関一覧!F38,"★NG★","OK!!!")</f>
        <v>★NG★</v>
      </c>
      <c r="C39" s="1" t="str">
        <f>IF(L39&lt;&gt;附属機関一覧!G38,"★NG★","OK!!!")</f>
        <v>★NG★</v>
      </c>
      <c r="D39" s="1" t="e">
        <f>IF(M39&lt;&gt;附属機関一覧!#REF!,"★NG★","OK!!!")</f>
        <v>#REF!</v>
      </c>
      <c r="E39" s="1" t="s">
        <v>199</v>
      </c>
      <c r="F39" s="1">
        <v>37</v>
      </c>
      <c r="G39" s="1">
        <v>8</v>
      </c>
      <c r="H39" s="1" t="s">
        <v>7</v>
      </c>
      <c r="I39" s="1" t="s">
        <v>210</v>
      </c>
      <c r="J39" s="1" t="s">
        <v>217</v>
      </c>
      <c r="K39" s="2">
        <v>43746</v>
      </c>
      <c r="L39" s="1" t="s">
        <v>85</v>
      </c>
    </row>
    <row r="40" spans="1:12" x14ac:dyDescent="0.15">
      <c r="A40" s="1" t="str">
        <f>IF(J40&lt;&gt;附属機関一覧!E39,"★NG★","OK!!!")</f>
        <v>★NG★</v>
      </c>
      <c r="B40" s="1" t="str">
        <f>IF(K40&lt;&gt;附属機関一覧!F39,"★NG★","OK!!!")</f>
        <v>★NG★</v>
      </c>
      <c r="C40" s="1" t="str">
        <f>IF(L40&lt;&gt;附属機関一覧!G39,"★NG★","OK!!!")</f>
        <v>★NG★</v>
      </c>
      <c r="D40" s="1" t="e">
        <f>IF(M40&lt;&gt;附属機関一覧!#REF!,"★NG★","OK!!!")</f>
        <v>#REF!</v>
      </c>
      <c r="E40" s="1" t="s">
        <v>199</v>
      </c>
      <c r="F40" s="1">
        <v>38</v>
      </c>
      <c r="G40" s="1">
        <v>9</v>
      </c>
      <c r="H40" s="1" t="s">
        <v>7</v>
      </c>
      <c r="I40" s="1" t="s">
        <v>210</v>
      </c>
      <c r="J40" s="1" t="s">
        <v>218</v>
      </c>
      <c r="K40" s="2">
        <v>43753</v>
      </c>
      <c r="L40" s="1" t="s">
        <v>219</v>
      </c>
    </row>
    <row r="41" spans="1:12" x14ac:dyDescent="0.15">
      <c r="A41" s="1" t="str">
        <f>IF(J41&lt;&gt;附属機関一覧!E40,"★NG★","OK!!!")</f>
        <v>★NG★</v>
      </c>
      <c r="B41" s="1" t="str">
        <f>IF(K41&lt;&gt;附属機関一覧!F40,"★NG★","OK!!!")</f>
        <v>★NG★</v>
      </c>
      <c r="C41" s="1" t="str">
        <f>IF(L41&lt;&gt;附属機関一覧!G40,"★NG★","OK!!!")</f>
        <v>★NG★</v>
      </c>
      <c r="D41" s="1" t="e">
        <f>IF(M41&lt;&gt;附属機関一覧!#REF!,"★NG★","OK!!!")</f>
        <v>#REF!</v>
      </c>
      <c r="E41" s="1" t="s">
        <v>199</v>
      </c>
      <c r="F41" s="1">
        <v>39</v>
      </c>
      <c r="G41" s="1">
        <v>10</v>
      </c>
      <c r="H41" s="1" t="s">
        <v>7</v>
      </c>
      <c r="I41" s="1" t="s">
        <v>220</v>
      </c>
      <c r="J41" s="1" t="s">
        <v>221</v>
      </c>
      <c r="K41" s="2">
        <v>27211</v>
      </c>
      <c r="L41" s="1" t="s">
        <v>222</v>
      </c>
    </row>
    <row r="42" spans="1:12" x14ac:dyDescent="0.15">
      <c r="A42" s="1" t="str">
        <f>IF(J42&lt;&gt;附属機関一覧!E41,"★NG★","OK!!!")</f>
        <v>★NG★</v>
      </c>
      <c r="B42" s="1" t="str">
        <f>IF(K42&lt;&gt;附属機関一覧!F41,"★NG★","OK!!!")</f>
        <v>★NG★</v>
      </c>
      <c r="C42" s="1" t="str">
        <f>IF(L42&lt;&gt;附属機関一覧!G41,"★NG★","OK!!!")</f>
        <v>★NG★</v>
      </c>
      <c r="D42" s="1" t="e">
        <f>IF(M42&lt;&gt;附属機関一覧!#REF!,"★NG★","OK!!!")</f>
        <v>#REF!</v>
      </c>
      <c r="E42" s="1" t="s">
        <v>199</v>
      </c>
      <c r="F42" s="1">
        <v>40</v>
      </c>
      <c r="G42" s="1">
        <v>11</v>
      </c>
      <c r="H42" s="1" t="s">
        <v>7</v>
      </c>
      <c r="I42" s="1" t="s">
        <v>220</v>
      </c>
      <c r="J42" s="1" t="s">
        <v>223</v>
      </c>
      <c r="K42" s="2">
        <v>27694</v>
      </c>
      <c r="L42" s="1" t="s">
        <v>222</v>
      </c>
    </row>
    <row r="43" spans="1:12" x14ac:dyDescent="0.15">
      <c r="A43" s="1" t="str">
        <f>IF(J43&lt;&gt;附属機関一覧!E42,"★NG★","OK!!!")</f>
        <v>★NG★</v>
      </c>
      <c r="B43" s="1" t="str">
        <f>IF(K43&lt;&gt;附属機関一覧!F42,"★NG★","OK!!!")</f>
        <v>★NG★</v>
      </c>
      <c r="C43" s="1" t="str">
        <f>IF(L43&lt;&gt;附属機関一覧!G42,"★NG★","OK!!!")</f>
        <v>★NG★</v>
      </c>
      <c r="D43" s="1" t="e">
        <f>IF(M43&lt;&gt;附属機関一覧!#REF!,"★NG★","OK!!!")</f>
        <v>#REF!</v>
      </c>
      <c r="E43" s="1" t="s">
        <v>199</v>
      </c>
      <c r="F43" s="1">
        <v>41</v>
      </c>
      <c r="G43" s="1">
        <v>12</v>
      </c>
      <c r="H43" s="1" t="s">
        <v>7</v>
      </c>
      <c r="I43" s="1" t="s">
        <v>220</v>
      </c>
      <c r="J43" s="1" t="s">
        <v>8</v>
      </c>
      <c r="K43" s="2">
        <v>44460</v>
      </c>
      <c r="L43" s="1" t="s">
        <v>222</v>
      </c>
    </row>
    <row r="44" spans="1:12" x14ac:dyDescent="0.15">
      <c r="A44" s="1" t="str">
        <f>IF(J44&lt;&gt;附属機関一覧!E43,"★NG★","OK!!!")</f>
        <v>OK!!!</v>
      </c>
      <c r="B44" s="1" t="str">
        <f>IF(K44&lt;&gt;附属機関一覧!F43,"★NG★","OK!!!")</f>
        <v>OK!!!</v>
      </c>
      <c r="C44" s="1" t="str">
        <f>IF(L44&lt;&gt;附属機関一覧!G43,"★NG★","OK!!!")</f>
        <v>OK!!!</v>
      </c>
      <c r="D44" s="1" t="e">
        <f>IF(M44&lt;&gt;附属機関一覧!#REF!,"★NG★","OK!!!")</f>
        <v>#REF!</v>
      </c>
      <c r="E44" s="1" t="s">
        <v>199</v>
      </c>
      <c r="F44" s="1">
        <v>42</v>
      </c>
      <c r="G44" s="1">
        <v>13</v>
      </c>
      <c r="H44" s="1" t="s">
        <v>7</v>
      </c>
      <c r="I44" s="1" t="s">
        <v>224</v>
      </c>
      <c r="J44" s="1" t="s">
        <v>225</v>
      </c>
      <c r="K44" s="2">
        <v>34498</v>
      </c>
      <c r="L44" s="1" t="s">
        <v>226</v>
      </c>
    </row>
    <row r="45" spans="1:12" x14ac:dyDescent="0.15">
      <c r="A45" s="1" t="str">
        <f>IF(J45&lt;&gt;附属機関一覧!E44,"★NG★","OK!!!")</f>
        <v>OK!!!</v>
      </c>
      <c r="B45" s="1" t="str">
        <f>IF(K45&lt;&gt;附属機関一覧!F44,"★NG★","OK!!!")</f>
        <v>OK!!!</v>
      </c>
      <c r="C45" s="1" t="str">
        <f>IF(L45&lt;&gt;附属機関一覧!G44,"★NG★","OK!!!")</f>
        <v>OK!!!</v>
      </c>
      <c r="D45" s="1" t="e">
        <f>IF(M45&lt;&gt;附属機関一覧!#REF!,"★NG★","OK!!!")</f>
        <v>#REF!</v>
      </c>
      <c r="E45" s="1" t="s">
        <v>199</v>
      </c>
      <c r="F45" s="1">
        <v>43</v>
      </c>
      <c r="G45" s="1">
        <v>14</v>
      </c>
      <c r="H45" s="1" t="s">
        <v>7</v>
      </c>
      <c r="I45" s="1" t="s">
        <v>224</v>
      </c>
      <c r="J45" s="1" t="s">
        <v>10</v>
      </c>
      <c r="K45" s="2">
        <v>42461</v>
      </c>
      <c r="L45" s="1" t="s">
        <v>86</v>
      </c>
    </row>
    <row r="46" spans="1:12" x14ac:dyDescent="0.15">
      <c r="A46" s="1" t="str">
        <f>IF(J46&lt;&gt;附属機関一覧!E45,"★NG★","OK!!!")</f>
        <v>OK!!!</v>
      </c>
      <c r="B46" s="1" t="str">
        <f>IF(K46&lt;&gt;附属機関一覧!F45,"★NG★","OK!!!")</f>
        <v>OK!!!</v>
      </c>
      <c r="C46" s="1" t="str">
        <f>IF(L46&lt;&gt;附属機関一覧!G45,"★NG★","OK!!!")</f>
        <v>OK!!!</v>
      </c>
      <c r="D46" s="1" t="e">
        <f>IF(M46&lt;&gt;附属機関一覧!#REF!,"★NG★","OK!!!")</f>
        <v>#REF!</v>
      </c>
      <c r="E46" s="1" t="s">
        <v>199</v>
      </c>
      <c r="F46" s="1">
        <v>44</v>
      </c>
      <c r="G46" s="1">
        <v>15</v>
      </c>
      <c r="H46" s="1" t="s">
        <v>7</v>
      </c>
      <c r="I46" s="1" t="s">
        <v>224</v>
      </c>
      <c r="J46" s="1" t="s">
        <v>227</v>
      </c>
      <c r="K46" s="2">
        <v>42461</v>
      </c>
      <c r="L46" s="1" t="s">
        <v>86</v>
      </c>
    </row>
    <row r="47" spans="1:12" x14ac:dyDescent="0.15">
      <c r="A47" s="1" t="str">
        <f>IF(J47&lt;&gt;附属機関一覧!E46,"★NG★","OK!!!")</f>
        <v>OK!!!</v>
      </c>
      <c r="B47" s="1" t="str">
        <f>IF(K47&lt;&gt;附属機関一覧!F46,"★NG★","OK!!!")</f>
        <v>OK!!!</v>
      </c>
      <c r="C47" s="1" t="str">
        <f>IF(L47&lt;&gt;附属機関一覧!G46,"★NG★","OK!!!")</f>
        <v>OK!!!</v>
      </c>
      <c r="D47" s="1" t="e">
        <f>IF(M47&lt;&gt;附属機関一覧!#REF!,"★NG★","OK!!!")</f>
        <v>#REF!</v>
      </c>
      <c r="E47" s="1" t="s">
        <v>199</v>
      </c>
      <c r="F47" s="1">
        <v>45</v>
      </c>
      <c r="G47" s="1">
        <v>16</v>
      </c>
      <c r="H47" s="1" t="s">
        <v>7</v>
      </c>
      <c r="I47" s="1" t="s">
        <v>228</v>
      </c>
      <c r="J47" s="1" t="s">
        <v>229</v>
      </c>
      <c r="K47" s="2">
        <v>40834</v>
      </c>
      <c r="L47" s="1" t="s">
        <v>230</v>
      </c>
    </row>
    <row r="48" spans="1:12" x14ac:dyDescent="0.15">
      <c r="A48" s="1" t="str">
        <f>IF(J48&lt;&gt;附属機関一覧!E47,"★NG★","OK!!!")</f>
        <v>★NG★</v>
      </c>
      <c r="B48" s="1" t="str">
        <f>IF(K48&lt;&gt;附属機関一覧!F47,"★NG★","OK!!!")</f>
        <v>OK!!!</v>
      </c>
      <c r="C48" s="1" t="str">
        <f>IF(L48&lt;&gt;附属機関一覧!G47,"★NG★","OK!!!")</f>
        <v>OK!!!</v>
      </c>
      <c r="D48" s="1" t="e">
        <f>IF(M48&lt;&gt;附属機関一覧!#REF!,"★NG★","OK!!!")</f>
        <v>#REF!</v>
      </c>
      <c r="E48" s="1" t="s">
        <v>199</v>
      </c>
      <c r="F48" s="1">
        <v>46</v>
      </c>
      <c r="G48" s="1">
        <v>17</v>
      </c>
      <c r="H48" s="1" t="s">
        <v>7</v>
      </c>
      <c r="I48" s="1" t="s">
        <v>228</v>
      </c>
      <c r="J48" s="1" t="s">
        <v>9</v>
      </c>
      <c r="K48" s="2">
        <v>41535</v>
      </c>
      <c r="L48" s="1" t="s">
        <v>231</v>
      </c>
    </row>
    <row r="49" spans="1:15" x14ac:dyDescent="0.15">
      <c r="A49" s="1" t="str">
        <f>IF(J49&lt;&gt;附属機関一覧!E48,"★NG★","OK!!!")</f>
        <v>OK!!!</v>
      </c>
      <c r="B49" s="1" t="str">
        <f>IF(K49&lt;&gt;附属機関一覧!F48,"★NG★","OK!!!")</f>
        <v>OK!!!</v>
      </c>
      <c r="C49" s="1" t="str">
        <f>IF(L49&lt;&gt;附属機関一覧!G48,"★NG★","OK!!!")</f>
        <v>OK!!!</v>
      </c>
      <c r="D49" s="1" t="e">
        <f>IF(M49&lt;&gt;附属機関一覧!#REF!,"★NG★","OK!!!")</f>
        <v>#REF!</v>
      </c>
      <c r="E49" s="1" t="s">
        <v>199</v>
      </c>
      <c r="F49" s="1">
        <v>47</v>
      </c>
      <c r="G49" s="1">
        <v>18</v>
      </c>
      <c r="H49" s="1" t="s">
        <v>7</v>
      </c>
      <c r="I49" s="1" t="s">
        <v>228</v>
      </c>
      <c r="J49" s="1" t="s">
        <v>232</v>
      </c>
      <c r="K49" s="2">
        <v>41535</v>
      </c>
      <c r="L49" s="1" t="s">
        <v>231</v>
      </c>
    </row>
    <row r="50" spans="1:15" x14ac:dyDescent="0.15">
      <c r="A50" s="1" t="str">
        <f>IF(J50&lt;&gt;附属機関一覧!E49,"★NG★","OK!!!")</f>
        <v>OK!!!</v>
      </c>
      <c r="B50" s="1" t="str">
        <f>IF(K50&lt;&gt;附属機関一覧!F49,"★NG★","OK!!!")</f>
        <v>OK!!!</v>
      </c>
      <c r="C50" s="1" t="str">
        <f>IF(L50&lt;&gt;附属機関一覧!G49,"★NG★","OK!!!")</f>
        <v>★NG★</v>
      </c>
      <c r="D50" s="1" t="e">
        <f>IF(M50&lt;&gt;附属機関一覧!#REF!,"★NG★","OK!!!")</f>
        <v>#REF!</v>
      </c>
      <c r="E50" s="1" t="s">
        <v>199</v>
      </c>
      <c r="F50" s="1">
        <v>48</v>
      </c>
      <c r="G50" s="1">
        <v>19</v>
      </c>
      <c r="H50" s="1" t="s">
        <v>7</v>
      </c>
      <c r="I50" s="1" t="s">
        <v>233</v>
      </c>
      <c r="J50" s="1" t="s">
        <v>234</v>
      </c>
      <c r="K50" s="2">
        <v>44477</v>
      </c>
      <c r="L50" s="1" t="s">
        <v>87</v>
      </c>
      <c r="M50" s="1" t="s">
        <v>102</v>
      </c>
    </row>
    <row r="51" spans="1:15" x14ac:dyDescent="0.15">
      <c r="A51" s="1" t="str">
        <f>IF(J51&lt;&gt;附属機関一覧!E50,"★NG★","OK!!!")</f>
        <v>OK!!!</v>
      </c>
      <c r="B51" s="1" t="str">
        <f>IF(K51&lt;&gt;附属機関一覧!F50,"★NG★","OK!!!")</f>
        <v>OK!!!</v>
      </c>
      <c r="C51" s="1" t="str">
        <f>IF(L51&lt;&gt;附属機関一覧!G50,"★NG★","OK!!!")</f>
        <v>★NG★</v>
      </c>
      <c r="D51" s="1" t="e">
        <f>IF(M51&lt;&gt;附属機関一覧!#REF!,"★NG★","OK!!!")</f>
        <v>#REF!</v>
      </c>
      <c r="E51" s="1" t="s">
        <v>199</v>
      </c>
      <c r="F51" s="1">
        <v>49</v>
      </c>
      <c r="G51" s="1">
        <v>20</v>
      </c>
      <c r="H51" s="1" t="s">
        <v>7</v>
      </c>
      <c r="I51" s="1" t="s">
        <v>224</v>
      </c>
      <c r="J51" s="1" t="s">
        <v>236</v>
      </c>
      <c r="K51" s="2">
        <v>42217</v>
      </c>
      <c r="L51" s="1" t="s">
        <v>237</v>
      </c>
    </row>
    <row r="52" spans="1:15" x14ac:dyDescent="0.15">
      <c r="A52" s="1" t="str">
        <f>IF(J52&lt;&gt;附属機関一覧!E51,"★NG★","OK!!!")</f>
        <v>OK!!!</v>
      </c>
      <c r="B52" s="1" t="str">
        <f>IF(K52&lt;&gt;附属機関一覧!F51,"★NG★","OK!!!")</f>
        <v>OK!!!</v>
      </c>
      <c r="C52" s="1" t="str">
        <f>IF(L52&lt;&gt;附属機関一覧!G51,"★NG★","OK!!!")</f>
        <v>★NG★</v>
      </c>
      <c r="D52" s="1" t="e">
        <f>IF(M52&lt;&gt;附属機関一覧!#REF!,"★NG★","OK!!!")</f>
        <v>#REF!</v>
      </c>
      <c r="E52" s="1" t="s">
        <v>238</v>
      </c>
      <c r="F52" s="1">
        <v>50</v>
      </c>
      <c r="G52" s="1">
        <v>1</v>
      </c>
      <c r="H52" s="1" t="s">
        <v>11</v>
      </c>
      <c r="I52" s="1" t="s">
        <v>13</v>
      </c>
      <c r="J52" s="1" t="s">
        <v>14</v>
      </c>
      <c r="K52" s="2">
        <v>18780</v>
      </c>
      <c r="L52" s="1" t="s">
        <v>239</v>
      </c>
    </row>
    <row r="53" spans="1:15" x14ac:dyDescent="0.15">
      <c r="A53" s="1" t="str">
        <f>IF(J53&lt;&gt;附属機関一覧!E52,"★NG★","OK!!!")</f>
        <v>OK!!!</v>
      </c>
      <c r="B53" s="1" t="str">
        <f>IF(K53&lt;&gt;附属機関一覧!F52,"★NG★","OK!!!")</f>
        <v>OK!!!</v>
      </c>
      <c r="C53" s="1" t="str">
        <f>IF(L53&lt;&gt;附属機関一覧!G52,"★NG★","OK!!!")</f>
        <v>★NG★</v>
      </c>
      <c r="D53" s="1" t="e">
        <f>IF(M53&lt;&gt;附属機関一覧!#REF!,"★NG★","OK!!!")</f>
        <v>#REF!</v>
      </c>
      <c r="E53" s="1" t="s">
        <v>238</v>
      </c>
      <c r="F53" s="1">
        <v>51</v>
      </c>
      <c r="G53" s="1">
        <v>2</v>
      </c>
      <c r="H53" s="1" t="s">
        <v>11</v>
      </c>
      <c r="I53" s="1" t="s">
        <v>12</v>
      </c>
      <c r="J53" s="1" t="s">
        <v>240</v>
      </c>
      <c r="K53" s="2">
        <v>22745</v>
      </c>
      <c r="L53" s="1" t="s">
        <v>241</v>
      </c>
      <c r="O53" s="1" t="s">
        <v>471</v>
      </c>
    </row>
    <row r="54" spans="1:15" x14ac:dyDescent="0.15">
      <c r="A54" s="1" t="str">
        <f>IF(J54&lt;&gt;附属機関一覧!E53,"★NG★","OK!!!")</f>
        <v>OK!!!</v>
      </c>
      <c r="B54" s="1" t="str">
        <f>IF(K54&lt;&gt;附属機関一覧!F53,"★NG★","OK!!!")</f>
        <v>OK!!!</v>
      </c>
      <c r="C54" s="1" t="str">
        <f>IF(L54&lt;&gt;附属機関一覧!G53,"★NG★","OK!!!")</f>
        <v>OK!!!</v>
      </c>
      <c r="D54" s="1" t="e">
        <f>IF(M54&lt;&gt;附属機関一覧!#REF!,"★NG★","OK!!!")</f>
        <v>#REF!</v>
      </c>
      <c r="E54" s="1" t="s">
        <v>238</v>
      </c>
      <c r="F54" s="1">
        <v>52</v>
      </c>
      <c r="G54" s="1">
        <v>3</v>
      </c>
      <c r="H54" s="1" t="s">
        <v>11</v>
      </c>
      <c r="I54" s="1" t="s">
        <v>12</v>
      </c>
      <c r="J54" s="1" t="s">
        <v>242</v>
      </c>
      <c r="K54" s="2">
        <v>31723</v>
      </c>
      <c r="L54" s="1" t="s">
        <v>241</v>
      </c>
    </row>
    <row r="55" spans="1:15" x14ac:dyDescent="0.15">
      <c r="A55" s="1" t="str">
        <f>IF(J55&lt;&gt;附属機関一覧!E54,"★NG★","OK!!!")</f>
        <v>★NG★</v>
      </c>
      <c r="B55" s="1" t="str">
        <f>IF(K55&lt;&gt;附属機関一覧!F54,"★NG★","OK!!!")</f>
        <v>OK!!!</v>
      </c>
      <c r="C55" s="1" t="str">
        <f>IF(L55&lt;&gt;附属機関一覧!G54,"★NG★","OK!!!")</f>
        <v>OK!!!</v>
      </c>
      <c r="D55" s="1" t="e">
        <f>IF(M55&lt;&gt;附属機関一覧!#REF!,"★NG★","OK!!!")</f>
        <v>#REF!</v>
      </c>
      <c r="E55" s="1" t="s">
        <v>238</v>
      </c>
      <c r="F55" s="1">
        <v>53</v>
      </c>
      <c r="G55" s="1">
        <v>4</v>
      </c>
      <c r="H55" s="1" t="s">
        <v>11</v>
      </c>
      <c r="I55" s="1" t="s">
        <v>12</v>
      </c>
      <c r="J55" s="1" t="s">
        <v>243</v>
      </c>
      <c r="K55" s="2">
        <v>18507</v>
      </c>
      <c r="L55" s="1" t="s">
        <v>244</v>
      </c>
    </row>
    <row r="56" spans="1:15" x14ac:dyDescent="0.15">
      <c r="A56" s="1" t="str">
        <f>IF(J56&lt;&gt;附属機関一覧!E55,"★NG★","OK!!!")</f>
        <v>OK!!!</v>
      </c>
      <c r="B56" s="1" t="str">
        <f>IF(K56&lt;&gt;附属機関一覧!F55,"★NG★","OK!!!")</f>
        <v>OK!!!</v>
      </c>
      <c r="C56" s="1" t="str">
        <f>IF(L56&lt;&gt;附属機関一覧!G55,"★NG★","OK!!!")</f>
        <v>OK!!!</v>
      </c>
      <c r="D56" s="1" t="e">
        <f>IF(M56&lt;&gt;附属機関一覧!#REF!,"★NG★","OK!!!")</f>
        <v>#REF!</v>
      </c>
      <c r="E56" s="1" t="s">
        <v>238</v>
      </c>
      <c r="F56" s="1">
        <v>54</v>
      </c>
      <c r="G56" s="1">
        <v>5</v>
      </c>
      <c r="H56" s="1" t="s">
        <v>11</v>
      </c>
      <c r="I56" s="1" t="s">
        <v>245</v>
      </c>
      <c r="J56" s="1" t="s">
        <v>246</v>
      </c>
      <c r="K56" s="2">
        <v>42088</v>
      </c>
      <c r="L56" s="1" t="s">
        <v>247</v>
      </c>
    </row>
    <row r="57" spans="1:15" x14ac:dyDescent="0.15">
      <c r="A57" s="1" t="str">
        <f>IF(J57&lt;&gt;附属機関一覧!E56,"★NG★","OK!!!")</f>
        <v>OK!!!</v>
      </c>
      <c r="B57" s="1" t="str">
        <f>IF(K57&lt;&gt;附属機関一覧!F56,"★NG★","OK!!!")</f>
        <v>OK!!!</v>
      </c>
      <c r="C57" s="1" t="str">
        <f>IF(L57&lt;&gt;附属機関一覧!G56,"★NG★","OK!!!")</f>
        <v>OK!!!</v>
      </c>
      <c r="D57" s="1" t="e">
        <f>IF(M57&lt;&gt;附属機関一覧!#REF!,"★NG★","OK!!!")</f>
        <v>#REF!</v>
      </c>
      <c r="E57" s="1" t="s">
        <v>238</v>
      </c>
      <c r="F57" s="1">
        <v>55</v>
      </c>
      <c r="G57" s="1">
        <v>6</v>
      </c>
      <c r="H57" s="1" t="s">
        <v>11</v>
      </c>
      <c r="I57" s="1" t="s">
        <v>245</v>
      </c>
      <c r="J57" s="1" t="s">
        <v>248</v>
      </c>
      <c r="K57" s="2">
        <v>42088</v>
      </c>
      <c r="L57" s="1" t="s">
        <v>247</v>
      </c>
    </row>
    <row r="58" spans="1:15" x14ac:dyDescent="0.15">
      <c r="A58" s="1" t="str">
        <f>IF(J58&lt;&gt;附属機関一覧!E57,"★NG★","OK!!!")</f>
        <v>OK!!!</v>
      </c>
      <c r="B58" s="1" t="str">
        <f>IF(K58&lt;&gt;附属機関一覧!F57,"★NG★","OK!!!")</f>
        <v>OK!!!</v>
      </c>
      <c r="C58" s="1" t="str">
        <f>IF(L58&lt;&gt;附属機関一覧!G57,"★NG★","OK!!!")</f>
        <v>OK!!!</v>
      </c>
      <c r="D58" s="1" t="e">
        <f>IF(M58&lt;&gt;附属機関一覧!#REF!,"★NG★","OK!!!")</f>
        <v>#REF!</v>
      </c>
      <c r="E58" s="1" t="s">
        <v>238</v>
      </c>
      <c r="F58" s="1">
        <v>56</v>
      </c>
      <c r="G58" s="1">
        <v>7</v>
      </c>
      <c r="H58" s="1" t="s">
        <v>11</v>
      </c>
      <c r="I58" s="1" t="s">
        <v>245</v>
      </c>
      <c r="J58" s="1" t="s">
        <v>249</v>
      </c>
      <c r="K58" s="2">
        <v>41000</v>
      </c>
      <c r="L58" s="1" t="s">
        <v>247</v>
      </c>
    </row>
    <row r="59" spans="1:15" x14ac:dyDescent="0.15">
      <c r="A59" s="1" t="str">
        <f>IF(J59&lt;&gt;附属機関一覧!E58,"★NG★","OK!!!")</f>
        <v>OK!!!</v>
      </c>
      <c r="B59" s="1" t="str">
        <f>IF(K59&lt;&gt;附属機関一覧!F58,"★NG★","OK!!!")</f>
        <v>OK!!!</v>
      </c>
      <c r="C59" s="1" t="str">
        <f>IF(L59&lt;&gt;附属機関一覧!G58,"★NG★","OK!!!")</f>
        <v>OK!!!</v>
      </c>
      <c r="D59" s="1" t="e">
        <f>IF(M59&lt;&gt;附属機関一覧!#REF!,"★NG★","OK!!!")</f>
        <v>#REF!</v>
      </c>
      <c r="E59" s="1" t="s">
        <v>238</v>
      </c>
      <c r="F59" s="1">
        <v>57</v>
      </c>
      <c r="G59" s="1">
        <v>8</v>
      </c>
      <c r="H59" s="1" t="s">
        <v>11</v>
      </c>
      <c r="I59" s="1" t="s">
        <v>245</v>
      </c>
      <c r="J59" s="1" t="s">
        <v>250</v>
      </c>
      <c r="K59" s="2">
        <v>42461</v>
      </c>
      <c r="L59" s="1" t="s">
        <v>247</v>
      </c>
    </row>
    <row r="60" spans="1:15" x14ac:dyDescent="0.15">
      <c r="A60" s="1" t="str">
        <f>IF(J60&lt;&gt;附属機関一覧!E59,"★NG★","OK!!!")</f>
        <v>OK!!!</v>
      </c>
      <c r="B60" s="1" t="str">
        <f>IF(K60&lt;&gt;附属機関一覧!F59,"★NG★","OK!!!")</f>
        <v>OK!!!</v>
      </c>
      <c r="C60" s="1" t="str">
        <f>IF(L60&lt;&gt;附属機関一覧!G59,"★NG★","OK!!!")</f>
        <v>★NG★</v>
      </c>
      <c r="D60" s="1" t="e">
        <f>IF(M60&lt;&gt;附属機関一覧!#REF!,"★NG★","OK!!!")</f>
        <v>#REF!</v>
      </c>
      <c r="E60" s="1" t="s">
        <v>238</v>
      </c>
      <c r="F60" s="1">
        <v>58</v>
      </c>
      <c r="G60" s="1">
        <v>9</v>
      </c>
      <c r="H60" s="1" t="s">
        <v>11</v>
      </c>
      <c r="I60" s="1" t="s">
        <v>251</v>
      </c>
      <c r="J60" s="1" t="s">
        <v>252</v>
      </c>
      <c r="K60" s="2">
        <v>17941</v>
      </c>
      <c r="L60" s="1" t="s">
        <v>253</v>
      </c>
    </row>
    <row r="61" spans="1:15" x14ac:dyDescent="0.15">
      <c r="A61" s="1" t="str">
        <f>IF(J61&lt;&gt;附属機関一覧!E60,"★NG★","OK!!!")</f>
        <v>OK!!!</v>
      </c>
      <c r="B61" s="1" t="str">
        <f>IF(K61&lt;&gt;附属機関一覧!F60,"★NG★","OK!!!")</f>
        <v>OK!!!</v>
      </c>
      <c r="C61" s="1" t="str">
        <f>IF(L61&lt;&gt;附属機関一覧!G60,"★NG★","OK!!!")</f>
        <v>OK!!!</v>
      </c>
      <c r="D61" s="1" t="e">
        <f>IF(M61&lt;&gt;附属機関一覧!#REF!,"★NG★","OK!!!")</f>
        <v>#REF!</v>
      </c>
      <c r="E61" s="1" t="s">
        <v>238</v>
      </c>
      <c r="F61" s="1">
        <v>59</v>
      </c>
      <c r="G61" s="1">
        <v>10</v>
      </c>
      <c r="H61" s="1" t="s">
        <v>11</v>
      </c>
      <c r="I61" s="1" t="s">
        <v>251</v>
      </c>
      <c r="J61" s="1" t="s">
        <v>254</v>
      </c>
      <c r="K61" s="2">
        <v>39539</v>
      </c>
      <c r="L61" s="1" t="s">
        <v>255</v>
      </c>
    </row>
    <row r="62" spans="1:15" x14ac:dyDescent="0.15">
      <c r="A62" s="1" t="str">
        <f>IF(J62&lt;&gt;附属機関一覧!E61,"★NG★","OK!!!")</f>
        <v>OK!!!</v>
      </c>
      <c r="B62" s="1" t="str">
        <f>IF(K62&lt;&gt;附属機関一覧!F61,"★NG★","OK!!!")</f>
        <v>OK!!!</v>
      </c>
      <c r="C62" s="1" t="str">
        <f>IF(L62&lt;&gt;附属機関一覧!G61,"★NG★","OK!!!")</f>
        <v>★NG★</v>
      </c>
      <c r="D62" s="1" t="e">
        <f>IF(M62&lt;&gt;附属機関一覧!#REF!,"★NG★","OK!!!")</f>
        <v>#REF!</v>
      </c>
      <c r="E62" s="1" t="s">
        <v>238</v>
      </c>
      <c r="F62" s="1">
        <v>60</v>
      </c>
      <c r="G62" s="1">
        <v>11</v>
      </c>
      <c r="H62" s="1" t="s">
        <v>11</v>
      </c>
      <c r="I62" s="1" t="s">
        <v>251</v>
      </c>
      <c r="J62" s="1" t="s">
        <v>256</v>
      </c>
      <c r="K62" s="2">
        <v>42570</v>
      </c>
      <c r="L62" s="1" t="s">
        <v>257</v>
      </c>
    </row>
    <row r="63" spans="1:15" x14ac:dyDescent="0.15">
      <c r="A63" s="1" t="str">
        <f>IF(J63&lt;&gt;附属機関一覧!E62,"★NG★","OK!!!")</f>
        <v>OK!!!</v>
      </c>
      <c r="B63" s="1" t="str">
        <f>IF(K63&lt;&gt;附属機関一覧!F62,"★NG★","OK!!!")</f>
        <v>OK!!!</v>
      </c>
      <c r="C63" s="1" t="str">
        <f>IF(L63&lt;&gt;附属機関一覧!G62,"★NG★","OK!!!")</f>
        <v>OK!!!</v>
      </c>
      <c r="D63" s="1" t="e">
        <f>IF(M63&lt;&gt;附属機関一覧!#REF!,"★NG★","OK!!!")</f>
        <v>#REF!</v>
      </c>
      <c r="E63" s="1" t="s">
        <v>238</v>
      </c>
      <c r="F63" s="1">
        <v>61</v>
      </c>
      <c r="G63" s="1">
        <v>12</v>
      </c>
      <c r="H63" s="1" t="s">
        <v>11</v>
      </c>
      <c r="I63" s="1" t="s">
        <v>258</v>
      </c>
      <c r="J63" s="1" t="s">
        <v>259</v>
      </c>
      <c r="K63" s="2">
        <v>21065</v>
      </c>
      <c r="L63" s="1" t="s">
        <v>260</v>
      </c>
    </row>
    <row r="64" spans="1:15" x14ac:dyDescent="0.15">
      <c r="A64" s="1" t="str">
        <f>IF(J64&lt;&gt;附属機関一覧!E63,"★NG★","OK!!!")</f>
        <v>OK!!!</v>
      </c>
      <c r="B64" s="1" t="str">
        <f>IF(K64&lt;&gt;附属機関一覧!F63,"★NG★","OK!!!")</f>
        <v>OK!!!</v>
      </c>
      <c r="C64" s="1" t="str">
        <f>IF(L64&lt;&gt;附属機関一覧!G63,"★NG★","OK!!!")</f>
        <v>★NG★</v>
      </c>
      <c r="D64" s="1" t="e">
        <f>IF(M64&lt;&gt;附属機関一覧!#REF!,"★NG★","OK!!!")</f>
        <v>#REF!</v>
      </c>
      <c r="E64" s="1" t="s">
        <v>238</v>
      </c>
      <c r="F64" s="1">
        <v>62</v>
      </c>
      <c r="G64" s="1">
        <v>13</v>
      </c>
      <c r="H64" s="1" t="s">
        <v>11</v>
      </c>
      <c r="I64" s="1" t="s">
        <v>258</v>
      </c>
      <c r="J64" s="1" t="s">
        <v>261</v>
      </c>
      <c r="K64" s="2">
        <v>23296</v>
      </c>
      <c r="L64" s="1" t="s">
        <v>262</v>
      </c>
    </row>
    <row r="65" spans="1:13" x14ac:dyDescent="0.15">
      <c r="A65" s="1" t="str">
        <f>IF(J65&lt;&gt;附属機関一覧!E64,"★NG★","OK!!!")</f>
        <v>OK!!!</v>
      </c>
      <c r="B65" s="1" t="str">
        <f>IF(K65&lt;&gt;附属機関一覧!F64,"★NG★","OK!!!")</f>
        <v>OK!!!</v>
      </c>
      <c r="C65" s="1" t="str">
        <f>IF(L65&lt;&gt;附属機関一覧!G64,"★NG★","OK!!!")</f>
        <v>★NG★</v>
      </c>
      <c r="D65" s="1" t="e">
        <f>IF(M65&lt;&gt;附属機関一覧!#REF!,"★NG★","OK!!!")</f>
        <v>#REF!</v>
      </c>
      <c r="E65" s="1" t="s">
        <v>238</v>
      </c>
      <c r="F65" s="1">
        <v>63</v>
      </c>
      <c r="G65" s="1">
        <v>14</v>
      </c>
      <c r="H65" s="1" t="s">
        <v>11</v>
      </c>
      <c r="I65" s="1" t="s">
        <v>258</v>
      </c>
      <c r="J65" s="1" t="s">
        <v>263</v>
      </c>
      <c r="K65" s="2">
        <v>42461</v>
      </c>
      <c r="L65" s="1" t="s">
        <v>264</v>
      </c>
    </row>
    <row r="66" spans="1:13" x14ac:dyDescent="0.15">
      <c r="A66" s="1" t="str">
        <f>IF(J66&lt;&gt;附属機関一覧!E65,"★NG★","OK!!!")</f>
        <v>OK!!!</v>
      </c>
      <c r="B66" s="1" t="str">
        <f>IF(K66&lt;&gt;附属機関一覧!F65,"★NG★","OK!!!")</f>
        <v>OK!!!</v>
      </c>
      <c r="C66" s="1" t="str">
        <f>IF(L66&lt;&gt;附属機関一覧!G65,"★NG★","OK!!!")</f>
        <v>OK!!!</v>
      </c>
      <c r="D66" s="1" t="e">
        <f>IF(M66&lt;&gt;附属機関一覧!#REF!,"★NG★","OK!!!")</f>
        <v>#REF!</v>
      </c>
      <c r="E66" s="1" t="s">
        <v>238</v>
      </c>
      <c r="F66" s="1">
        <v>64</v>
      </c>
      <c r="G66" s="1">
        <v>15</v>
      </c>
      <c r="H66" s="1" t="s">
        <v>11</v>
      </c>
      <c r="I66" s="1" t="s">
        <v>258</v>
      </c>
      <c r="J66" s="1" t="s">
        <v>265</v>
      </c>
      <c r="K66" s="2">
        <v>42461</v>
      </c>
      <c r="L66" s="1" t="s">
        <v>260</v>
      </c>
    </row>
    <row r="67" spans="1:13" x14ac:dyDescent="0.15">
      <c r="A67" s="1" t="str">
        <f>IF(J67&lt;&gt;附属機関一覧!E66,"★NG★","OK!!!")</f>
        <v>OK!!!</v>
      </c>
      <c r="B67" s="1" t="str">
        <f>IF(K67&lt;&gt;附属機関一覧!F66,"★NG★","OK!!!")</f>
        <v>OK!!!</v>
      </c>
      <c r="C67" s="1" t="str">
        <f>IF(L67&lt;&gt;附属機関一覧!G66,"★NG★","OK!!!")</f>
        <v>★NG★</v>
      </c>
      <c r="D67" s="1" t="e">
        <f>IF(M67&lt;&gt;附属機関一覧!#REF!,"★NG★","OK!!!")</f>
        <v>#REF!</v>
      </c>
      <c r="E67" s="1" t="s">
        <v>238</v>
      </c>
      <c r="F67" s="1">
        <v>65</v>
      </c>
      <c r="G67" s="1">
        <v>16</v>
      </c>
      <c r="H67" s="1" t="s">
        <v>11</v>
      </c>
      <c r="I67" s="1" t="s">
        <v>266</v>
      </c>
      <c r="J67" s="1" t="s">
        <v>267</v>
      </c>
      <c r="K67" s="2">
        <v>42797</v>
      </c>
      <c r="L67" s="1" t="s">
        <v>268</v>
      </c>
    </row>
    <row r="68" spans="1:13" x14ac:dyDescent="0.15">
      <c r="A68" s="1" t="str">
        <f>IF(J68&lt;&gt;附属機関一覧!E67,"★NG★","OK!!!")</f>
        <v>OK!!!</v>
      </c>
      <c r="B68" s="1" t="str">
        <f>IF(K68&lt;&gt;附属機関一覧!F67,"★NG★","OK!!!")</f>
        <v>OK!!!</v>
      </c>
      <c r="C68" s="1" t="str">
        <f>IF(L68&lt;&gt;附属機関一覧!G67,"★NG★","OK!!!")</f>
        <v>OK!!!</v>
      </c>
      <c r="D68" s="1" t="e">
        <f>IF(M68&lt;&gt;附属機関一覧!#REF!,"★NG★","OK!!!")</f>
        <v>#REF!</v>
      </c>
      <c r="E68" s="1" t="s">
        <v>238</v>
      </c>
      <c r="F68" s="1">
        <v>66</v>
      </c>
      <c r="G68" s="1">
        <v>17</v>
      </c>
      <c r="H68" s="1" t="s">
        <v>11</v>
      </c>
      <c r="I68" s="1" t="s">
        <v>269</v>
      </c>
      <c r="J68" s="1" t="s">
        <v>270</v>
      </c>
      <c r="K68" s="2">
        <v>25709</v>
      </c>
      <c r="L68" s="1" t="s">
        <v>271</v>
      </c>
    </row>
    <row r="69" spans="1:13" x14ac:dyDescent="0.15">
      <c r="A69" s="1" t="str">
        <f>IF(J69&lt;&gt;附属機関一覧!E68,"★NG★","OK!!!")</f>
        <v>OK!!!</v>
      </c>
      <c r="B69" s="1" t="str">
        <f>IF(K69&lt;&gt;附属機関一覧!F68,"★NG★","OK!!!")</f>
        <v>OK!!!</v>
      </c>
      <c r="C69" s="1" t="str">
        <f>IF(L69&lt;&gt;附属機関一覧!G68,"★NG★","OK!!!")</f>
        <v>OK!!!</v>
      </c>
      <c r="D69" s="1" t="e">
        <f>IF(M69&lt;&gt;附属機関一覧!#REF!,"★NG★","OK!!!")</f>
        <v>#REF!</v>
      </c>
      <c r="E69" s="1" t="s">
        <v>238</v>
      </c>
      <c r="F69" s="1">
        <v>67</v>
      </c>
      <c r="G69" s="1">
        <v>18</v>
      </c>
      <c r="H69" s="1" t="s">
        <v>11</v>
      </c>
      <c r="I69" s="1" t="s">
        <v>269</v>
      </c>
      <c r="J69" s="1" t="s">
        <v>272</v>
      </c>
      <c r="K69" s="2">
        <v>24041</v>
      </c>
      <c r="L69" s="1" t="s">
        <v>273</v>
      </c>
    </row>
    <row r="70" spans="1:13" x14ac:dyDescent="0.15">
      <c r="A70" s="1" t="str">
        <f>IF(J70&lt;&gt;附属機関一覧!E69,"★NG★","OK!!!")</f>
        <v>OK!!!</v>
      </c>
      <c r="B70" s="1" t="str">
        <f>IF(K70&lt;&gt;附属機関一覧!F69,"★NG★","OK!!!")</f>
        <v>OK!!!</v>
      </c>
      <c r="C70" s="1" t="str">
        <f>IF(L70&lt;&gt;附属機関一覧!G69,"★NG★","OK!!!")</f>
        <v>★NG★</v>
      </c>
      <c r="D70" s="1" t="e">
        <f>IF(M70&lt;&gt;附属機関一覧!#REF!,"★NG★","OK!!!")</f>
        <v>#REF!</v>
      </c>
      <c r="E70" s="1" t="s">
        <v>238</v>
      </c>
      <c r="F70" s="1">
        <v>68</v>
      </c>
      <c r="G70" s="1">
        <v>19</v>
      </c>
      <c r="H70" s="1" t="s">
        <v>11</v>
      </c>
      <c r="I70" s="1" t="s">
        <v>269</v>
      </c>
      <c r="J70" s="1" t="s">
        <v>274</v>
      </c>
      <c r="K70" s="2">
        <v>38908</v>
      </c>
      <c r="L70" s="1" t="s">
        <v>87</v>
      </c>
      <c r="M70" s="1" t="s">
        <v>275</v>
      </c>
    </row>
    <row r="71" spans="1:13" x14ac:dyDescent="0.15">
      <c r="A71" s="1" t="str">
        <f>IF(J71&lt;&gt;附属機関一覧!E70,"★NG★","OK!!!")</f>
        <v>OK!!!</v>
      </c>
      <c r="B71" s="1" t="str">
        <f>IF(K71&lt;&gt;附属機関一覧!F70,"★NG★","OK!!!")</f>
        <v>OK!!!</v>
      </c>
      <c r="C71" s="1" t="str">
        <f>IF(L71&lt;&gt;附属機関一覧!G70,"★NG★","OK!!!")</f>
        <v>OK!!!</v>
      </c>
      <c r="D71" s="1" t="e">
        <f>IF(M71&lt;&gt;附属機関一覧!#REF!,"★NG★","OK!!!")</f>
        <v>#REF!</v>
      </c>
      <c r="E71" s="1" t="s">
        <v>238</v>
      </c>
      <c r="F71" s="1">
        <v>69</v>
      </c>
      <c r="G71" s="1">
        <v>20</v>
      </c>
      <c r="H71" s="1" t="s">
        <v>11</v>
      </c>
      <c r="I71" s="1" t="s">
        <v>269</v>
      </c>
      <c r="J71" s="1" t="s">
        <v>276</v>
      </c>
      <c r="K71" s="2">
        <v>40269</v>
      </c>
      <c r="L71" s="1" t="s">
        <v>277</v>
      </c>
    </row>
    <row r="72" spans="1:13" x14ac:dyDescent="0.15">
      <c r="A72" s="1" t="str">
        <f>IF(J72&lt;&gt;附属機関一覧!E72,"★NG★","OK!!!")</f>
        <v>★NG★</v>
      </c>
      <c r="B72" s="1" t="str">
        <f>IF(K72&lt;&gt;附属機関一覧!F72,"★NG★","OK!!!")</f>
        <v>★NG★</v>
      </c>
      <c r="C72" s="1" t="str">
        <f>IF(L72&lt;&gt;附属機関一覧!G72,"★NG★","OK!!!")</f>
        <v>★NG★</v>
      </c>
      <c r="D72" s="1" t="e">
        <f>IF(M72&lt;&gt;附属機関一覧!#REF!,"★NG★","OK!!!")</f>
        <v>#REF!</v>
      </c>
      <c r="E72" s="1" t="s">
        <v>238</v>
      </c>
      <c r="F72" s="1">
        <v>70</v>
      </c>
      <c r="G72" s="1">
        <v>21</v>
      </c>
      <c r="H72" s="1" t="s">
        <v>11</v>
      </c>
      <c r="I72" s="1" t="s">
        <v>269</v>
      </c>
      <c r="J72" s="1" t="s">
        <v>278</v>
      </c>
      <c r="K72" s="2">
        <v>41000</v>
      </c>
      <c r="L72" s="1" t="s">
        <v>87</v>
      </c>
      <c r="M72" s="1" t="s">
        <v>275</v>
      </c>
    </row>
    <row r="73" spans="1:13" x14ac:dyDescent="0.15">
      <c r="A73" s="1" t="str">
        <f>IF(J73&lt;&gt;附属機関一覧!E74,"★NG★","OK!!!")</f>
        <v>★NG★</v>
      </c>
      <c r="B73" s="1" t="str">
        <f>IF(K73&lt;&gt;附属機関一覧!F74,"★NG★","OK!!!")</f>
        <v>★NG★</v>
      </c>
      <c r="C73" s="1" t="str">
        <f>IF(L73&lt;&gt;附属機関一覧!G74,"★NG★","OK!!!")</f>
        <v>★NG★</v>
      </c>
      <c r="D73" s="1" t="e">
        <f>IF(M73&lt;&gt;附属機関一覧!#REF!,"★NG★","OK!!!")</f>
        <v>#REF!</v>
      </c>
      <c r="E73" s="1" t="s">
        <v>238</v>
      </c>
      <c r="F73" s="1">
        <v>71</v>
      </c>
      <c r="G73" s="1">
        <v>22</v>
      </c>
      <c r="H73" s="1" t="s">
        <v>11</v>
      </c>
      <c r="I73" s="1" t="s">
        <v>279</v>
      </c>
      <c r="J73" s="1" t="s">
        <v>280</v>
      </c>
      <c r="K73" s="2">
        <v>36434</v>
      </c>
      <c r="L73" s="1" t="s">
        <v>281</v>
      </c>
    </row>
    <row r="74" spans="1:13" x14ac:dyDescent="0.15">
      <c r="A74" s="1" t="str">
        <f>IF(J74&lt;&gt;附属機関一覧!E75,"★NG★","OK!!!")</f>
        <v>★NG★</v>
      </c>
      <c r="B74" s="1" t="str">
        <f>IF(K74&lt;&gt;附属機関一覧!F75,"★NG★","OK!!!")</f>
        <v>★NG★</v>
      </c>
      <c r="C74" s="1" t="str">
        <f>IF(L74&lt;&gt;附属機関一覧!G75,"★NG★","OK!!!")</f>
        <v>★NG★</v>
      </c>
      <c r="D74" s="1" t="e">
        <f>IF(M74&lt;&gt;附属機関一覧!#REF!,"★NG★","OK!!!")</f>
        <v>#REF!</v>
      </c>
      <c r="E74" s="1" t="s">
        <v>238</v>
      </c>
      <c r="F74" s="1">
        <v>72</v>
      </c>
      <c r="G74" s="1">
        <v>23</v>
      </c>
      <c r="H74" s="1" t="s">
        <v>11</v>
      </c>
      <c r="I74" s="1" t="s">
        <v>282</v>
      </c>
      <c r="J74" s="1" t="s">
        <v>15</v>
      </c>
      <c r="K74" s="2">
        <v>38337</v>
      </c>
      <c r="L74" s="1" t="s">
        <v>283</v>
      </c>
      <c r="M74" s="1" t="s">
        <v>284</v>
      </c>
    </row>
    <row r="75" spans="1:13" x14ac:dyDescent="0.15">
      <c r="A75" s="1" t="str">
        <f>IF(J75&lt;&gt;附属機関一覧!E76,"★NG★","OK!!!")</f>
        <v>★NG★</v>
      </c>
      <c r="B75" s="1" t="str">
        <f>IF(K75&lt;&gt;附属機関一覧!F76,"★NG★","OK!!!")</f>
        <v>★NG★</v>
      </c>
      <c r="C75" s="1" t="str">
        <f>IF(L75&lt;&gt;附属機関一覧!G76,"★NG★","OK!!!")</f>
        <v>★NG★</v>
      </c>
      <c r="D75" s="1" t="e">
        <f>IF(M75&lt;&gt;附属機関一覧!#REF!,"★NG★","OK!!!")</f>
        <v>#REF!</v>
      </c>
      <c r="E75" s="1" t="s">
        <v>238</v>
      </c>
      <c r="F75" s="1">
        <v>73</v>
      </c>
      <c r="G75" s="1">
        <v>24</v>
      </c>
      <c r="H75" s="1" t="s">
        <v>11</v>
      </c>
      <c r="I75" s="1" t="s">
        <v>269</v>
      </c>
      <c r="J75" s="1" t="s">
        <v>285</v>
      </c>
      <c r="K75" s="2">
        <v>32325</v>
      </c>
      <c r="L75" s="1" t="s">
        <v>87</v>
      </c>
      <c r="M75" s="1" t="s">
        <v>275</v>
      </c>
    </row>
    <row r="76" spans="1:13" x14ac:dyDescent="0.15">
      <c r="A76" s="1" t="str">
        <f>IF(J76&lt;&gt;附属機関一覧!E77,"★NG★","OK!!!")</f>
        <v>★NG★</v>
      </c>
      <c r="B76" s="1" t="str">
        <f>IF(K76&lt;&gt;附属機関一覧!F77,"★NG★","OK!!!")</f>
        <v>★NG★</v>
      </c>
      <c r="C76" s="1" t="str">
        <f>IF(L76&lt;&gt;附属機関一覧!G77,"★NG★","OK!!!")</f>
        <v>★NG★</v>
      </c>
      <c r="D76" s="1" t="e">
        <f>IF(M76&lt;&gt;附属機関一覧!#REF!,"★NG★","OK!!!")</f>
        <v>#REF!</v>
      </c>
      <c r="E76" s="1" t="s">
        <v>286</v>
      </c>
      <c r="F76" s="1">
        <v>74</v>
      </c>
      <c r="G76" s="1">
        <v>1</v>
      </c>
      <c r="H76" s="1" t="s">
        <v>287</v>
      </c>
      <c r="I76" s="1" t="s">
        <v>288</v>
      </c>
      <c r="J76" s="1" t="s">
        <v>289</v>
      </c>
      <c r="K76" s="2">
        <v>22745</v>
      </c>
      <c r="L76" s="1" t="s">
        <v>290</v>
      </c>
    </row>
    <row r="77" spans="1:13" x14ac:dyDescent="0.15">
      <c r="A77" s="1" t="str">
        <f>IF(J77&lt;&gt;附属機関一覧!E78,"★NG★","OK!!!")</f>
        <v>★NG★</v>
      </c>
      <c r="B77" s="1" t="str">
        <f>IF(K77&lt;&gt;附属機関一覧!F78,"★NG★","OK!!!")</f>
        <v>★NG★</v>
      </c>
      <c r="C77" s="1" t="str">
        <f>IF(L77&lt;&gt;附属機関一覧!G78,"★NG★","OK!!!")</f>
        <v>★NG★</v>
      </c>
      <c r="D77" s="1" t="e">
        <f>IF(M77&lt;&gt;附属機関一覧!#REF!,"★NG★","OK!!!")</f>
        <v>#REF!</v>
      </c>
      <c r="E77" s="1" t="s">
        <v>286</v>
      </c>
      <c r="F77" s="1">
        <v>75</v>
      </c>
      <c r="G77" s="1">
        <v>2</v>
      </c>
      <c r="H77" s="1" t="s">
        <v>287</v>
      </c>
      <c r="I77" s="1" t="s">
        <v>291</v>
      </c>
      <c r="J77" s="1" t="s">
        <v>292</v>
      </c>
      <c r="K77" s="2">
        <v>42461</v>
      </c>
      <c r="L77" s="1" t="s">
        <v>293</v>
      </c>
    </row>
    <row r="78" spans="1:13" x14ac:dyDescent="0.15">
      <c r="A78" s="1" t="str">
        <f>IF(J78&lt;&gt;附属機関一覧!E79,"★NG★","OK!!!")</f>
        <v>★NG★</v>
      </c>
      <c r="B78" s="1" t="str">
        <f>IF(K78&lt;&gt;附属機関一覧!F79,"★NG★","OK!!!")</f>
        <v>★NG★</v>
      </c>
      <c r="C78" s="1" t="str">
        <f>IF(L78&lt;&gt;附属機関一覧!G79,"★NG★","OK!!!")</f>
        <v>★NG★</v>
      </c>
      <c r="D78" s="1" t="e">
        <f>IF(M78&lt;&gt;附属機関一覧!#REF!,"★NG★","OK!!!")</f>
        <v>#REF!</v>
      </c>
      <c r="E78" s="1" t="s">
        <v>286</v>
      </c>
      <c r="F78" s="1">
        <v>76</v>
      </c>
      <c r="G78" s="1">
        <v>3</v>
      </c>
      <c r="H78" s="1" t="s">
        <v>287</v>
      </c>
      <c r="I78" s="1" t="s">
        <v>291</v>
      </c>
      <c r="J78" s="1" t="s">
        <v>294</v>
      </c>
      <c r="K78" s="2">
        <v>42461</v>
      </c>
      <c r="L78" s="1" t="s">
        <v>293</v>
      </c>
    </row>
    <row r="79" spans="1:13" x14ac:dyDescent="0.15">
      <c r="A79" s="1" t="str">
        <f>IF(J79&lt;&gt;附属機関一覧!E80,"★NG★","OK!!!")</f>
        <v>★NG★</v>
      </c>
      <c r="B79" s="1" t="str">
        <f>IF(K79&lt;&gt;附属機関一覧!F80,"★NG★","OK!!!")</f>
        <v>★NG★</v>
      </c>
      <c r="C79" s="1" t="str">
        <f>IF(L79&lt;&gt;附属機関一覧!G80,"★NG★","OK!!!")</f>
        <v>★NG★</v>
      </c>
      <c r="D79" s="1" t="e">
        <f>IF(M79&lt;&gt;附属機関一覧!#REF!,"★NG★","OK!!!")</f>
        <v>#REF!</v>
      </c>
      <c r="E79" s="1" t="s">
        <v>286</v>
      </c>
      <c r="F79" s="1">
        <v>77</v>
      </c>
      <c r="G79" s="1">
        <v>4</v>
      </c>
      <c r="H79" s="1" t="s">
        <v>287</v>
      </c>
      <c r="I79" s="1" t="s">
        <v>295</v>
      </c>
      <c r="J79" s="1" t="s">
        <v>296</v>
      </c>
      <c r="K79" s="2">
        <v>22372</v>
      </c>
      <c r="L79" s="1" t="s">
        <v>297</v>
      </c>
    </row>
    <row r="80" spans="1:13" x14ac:dyDescent="0.15">
      <c r="A80" s="1" t="str">
        <f>IF(J80&lt;&gt;附属機関一覧!E81,"★NG★","OK!!!")</f>
        <v>★NG★</v>
      </c>
      <c r="B80" s="1" t="str">
        <f>IF(K80&lt;&gt;附属機関一覧!F81,"★NG★","OK!!!")</f>
        <v>★NG★</v>
      </c>
      <c r="C80" s="1" t="str">
        <f>IF(L80&lt;&gt;附属機関一覧!G81,"★NG★","OK!!!")</f>
        <v>★NG★</v>
      </c>
      <c r="D80" s="1" t="e">
        <f>IF(M80&lt;&gt;附属機関一覧!#REF!,"★NG★","OK!!!")</f>
        <v>#REF!</v>
      </c>
      <c r="E80" s="1" t="s">
        <v>286</v>
      </c>
      <c r="F80" s="1">
        <v>78</v>
      </c>
      <c r="G80" s="1">
        <v>5</v>
      </c>
      <c r="H80" s="1" t="s">
        <v>287</v>
      </c>
      <c r="I80" s="1" t="s">
        <v>298</v>
      </c>
      <c r="J80" s="1" t="s">
        <v>299</v>
      </c>
      <c r="K80" s="2">
        <v>30046</v>
      </c>
      <c r="L80" s="1" t="s">
        <v>87</v>
      </c>
      <c r="M80" s="1" t="s">
        <v>300</v>
      </c>
    </row>
    <row r="81" spans="1:13" x14ac:dyDescent="0.15">
      <c r="A81" s="1" t="str">
        <f>IF(J81&lt;&gt;附属機関一覧!E82,"★NG★","OK!!!")</f>
        <v>★NG★</v>
      </c>
      <c r="B81" s="1" t="str">
        <f>IF(K81&lt;&gt;附属機関一覧!F82,"★NG★","OK!!!")</f>
        <v>★NG★</v>
      </c>
      <c r="C81" s="1" t="str">
        <f>IF(L81&lt;&gt;附属機関一覧!G82,"★NG★","OK!!!")</f>
        <v>★NG★</v>
      </c>
      <c r="D81" s="1" t="e">
        <f>IF(M81&lt;&gt;附属機関一覧!#REF!,"★NG★","OK!!!")</f>
        <v>#REF!</v>
      </c>
      <c r="E81" s="1" t="s">
        <v>286</v>
      </c>
      <c r="F81" s="1">
        <v>79</v>
      </c>
      <c r="G81" s="1">
        <v>6</v>
      </c>
      <c r="H81" s="1" t="s">
        <v>287</v>
      </c>
      <c r="I81" s="1" t="s">
        <v>298</v>
      </c>
      <c r="J81" s="1" t="s">
        <v>301</v>
      </c>
      <c r="K81" s="2">
        <v>36678</v>
      </c>
      <c r="L81" s="1" t="s">
        <v>302</v>
      </c>
    </row>
    <row r="82" spans="1:13" x14ac:dyDescent="0.15">
      <c r="A82" s="1" t="str">
        <f>IF(J82&lt;&gt;附属機関一覧!E83,"★NG★","OK!!!")</f>
        <v>★NG★</v>
      </c>
      <c r="B82" s="1" t="str">
        <f>IF(K82&lt;&gt;附属機関一覧!F83,"★NG★","OK!!!")</f>
        <v>OK!!!</v>
      </c>
      <c r="C82" s="1" t="str">
        <f>IF(L82&lt;&gt;附属機関一覧!G83,"★NG★","OK!!!")</f>
        <v>★NG★</v>
      </c>
      <c r="D82" s="1" t="e">
        <f>IF(M82&lt;&gt;附属機関一覧!#REF!,"★NG★","OK!!!")</f>
        <v>#REF!</v>
      </c>
      <c r="E82" s="1" t="s">
        <v>286</v>
      </c>
      <c r="F82" s="1">
        <v>80</v>
      </c>
      <c r="G82" s="1">
        <v>7</v>
      </c>
      <c r="H82" s="1" t="s">
        <v>287</v>
      </c>
      <c r="I82" s="1" t="s">
        <v>303</v>
      </c>
      <c r="J82" s="1" t="s">
        <v>304</v>
      </c>
      <c r="K82" s="2">
        <v>42461</v>
      </c>
      <c r="L82" s="1" t="s">
        <v>87</v>
      </c>
      <c r="M82" s="1" t="s">
        <v>305</v>
      </c>
    </row>
    <row r="83" spans="1:13" x14ac:dyDescent="0.15">
      <c r="A83" s="1" t="str">
        <f>IF(J83&lt;&gt;附属機関一覧!E84,"★NG★","OK!!!")</f>
        <v>★NG★</v>
      </c>
      <c r="B83" s="1" t="str">
        <f>IF(K83&lt;&gt;附属機関一覧!F84,"★NG★","OK!!!")</f>
        <v>★NG★</v>
      </c>
      <c r="C83" s="1" t="str">
        <f>IF(L83&lt;&gt;附属機関一覧!G84,"★NG★","OK!!!")</f>
        <v>★NG★</v>
      </c>
      <c r="D83" s="1" t="e">
        <f>IF(M83&lt;&gt;附属機関一覧!#REF!,"★NG★","OK!!!")</f>
        <v>#REF!</v>
      </c>
      <c r="E83" s="1" t="s">
        <v>286</v>
      </c>
      <c r="F83" s="1">
        <v>81</v>
      </c>
      <c r="G83" s="1">
        <v>8</v>
      </c>
      <c r="H83" s="1" t="s">
        <v>287</v>
      </c>
      <c r="I83" s="1" t="s">
        <v>306</v>
      </c>
      <c r="J83" s="1" t="s">
        <v>307</v>
      </c>
      <c r="K83" s="2">
        <v>19366</v>
      </c>
      <c r="L83" s="1" t="s">
        <v>308</v>
      </c>
    </row>
    <row r="84" spans="1:13" x14ac:dyDescent="0.15">
      <c r="A84" s="1" t="str">
        <f>IF(J84&lt;&gt;附属機関一覧!E85,"★NG★","OK!!!")</f>
        <v>★NG★</v>
      </c>
      <c r="B84" s="1" t="str">
        <f>IF(K84&lt;&gt;附属機関一覧!F85,"★NG★","OK!!!")</f>
        <v>★NG★</v>
      </c>
      <c r="C84" s="1" t="str">
        <f>IF(L84&lt;&gt;附属機関一覧!G85,"★NG★","OK!!!")</f>
        <v>★NG★</v>
      </c>
      <c r="D84" s="1" t="e">
        <f>IF(M84&lt;&gt;附属機関一覧!#REF!,"★NG★","OK!!!")</f>
        <v>#REF!</v>
      </c>
      <c r="E84" s="1" t="s">
        <v>286</v>
      </c>
      <c r="F84" s="1">
        <v>82</v>
      </c>
      <c r="G84" s="1">
        <v>9</v>
      </c>
      <c r="H84" s="1" t="s">
        <v>287</v>
      </c>
      <c r="I84" s="1" t="s">
        <v>309</v>
      </c>
      <c r="J84" s="1" t="s">
        <v>23</v>
      </c>
      <c r="K84" s="2">
        <v>44489</v>
      </c>
      <c r="L84" s="1" t="s">
        <v>310</v>
      </c>
    </row>
    <row r="85" spans="1:13" x14ac:dyDescent="0.15">
      <c r="A85" s="1" t="str">
        <f>IF(J85&lt;&gt;附属機関一覧!E86,"★NG★","OK!!!")</f>
        <v>★NG★</v>
      </c>
      <c r="B85" s="1" t="str">
        <f>IF(K85&lt;&gt;附属機関一覧!F86,"★NG★","OK!!!")</f>
        <v>★NG★</v>
      </c>
      <c r="C85" s="1" t="str">
        <f>IF(L85&lt;&gt;附属機関一覧!G86,"★NG★","OK!!!")</f>
        <v>★NG★</v>
      </c>
      <c r="D85" s="1" t="e">
        <f>IF(M85&lt;&gt;附属機関一覧!#REF!,"★NG★","OK!!!")</f>
        <v>#REF!</v>
      </c>
      <c r="E85" s="1" t="s">
        <v>311</v>
      </c>
      <c r="F85" s="1">
        <v>83</v>
      </c>
      <c r="G85" s="1">
        <v>1</v>
      </c>
      <c r="H85" s="1" t="s">
        <v>312</v>
      </c>
      <c r="I85" s="1" t="s">
        <v>313</v>
      </c>
      <c r="J85" s="1" t="s">
        <v>314</v>
      </c>
      <c r="K85" s="2">
        <v>35523</v>
      </c>
      <c r="L85" s="1" t="s">
        <v>315</v>
      </c>
    </row>
    <row r="86" spans="1:13" x14ac:dyDescent="0.15">
      <c r="A86" s="1" t="str">
        <f>IF(J86&lt;&gt;附属機関一覧!E87,"★NG★","OK!!!")</f>
        <v>★NG★</v>
      </c>
      <c r="B86" s="1" t="str">
        <f>IF(K86&lt;&gt;附属機関一覧!F87,"★NG★","OK!!!")</f>
        <v>★NG★</v>
      </c>
      <c r="C86" s="1" t="str">
        <f>IF(L86&lt;&gt;附属機関一覧!G87,"★NG★","OK!!!")</f>
        <v>★NG★</v>
      </c>
      <c r="D86" s="1" t="e">
        <f>IF(M86&lt;&gt;附属機関一覧!#REF!,"★NG★","OK!!!")</f>
        <v>#REF!</v>
      </c>
      <c r="E86" s="1" t="s">
        <v>311</v>
      </c>
      <c r="F86" s="1">
        <v>84</v>
      </c>
      <c r="G86" s="1">
        <v>2</v>
      </c>
      <c r="H86" s="1" t="s">
        <v>312</v>
      </c>
      <c r="I86" s="1" t="s">
        <v>316</v>
      </c>
      <c r="J86" s="1" t="s">
        <v>317</v>
      </c>
      <c r="K86" s="2">
        <v>19366</v>
      </c>
      <c r="L86" s="1" t="s">
        <v>318</v>
      </c>
    </row>
    <row r="87" spans="1:13" x14ac:dyDescent="0.15">
      <c r="A87" s="1" t="str">
        <f>IF(J87&lt;&gt;附属機関一覧!E88,"★NG★","OK!!!")</f>
        <v>★NG★</v>
      </c>
      <c r="B87" s="1" t="str">
        <f>IF(K87&lt;&gt;附属機関一覧!F88,"★NG★","OK!!!")</f>
        <v>★NG★</v>
      </c>
      <c r="C87" s="1" t="str">
        <f>IF(L87&lt;&gt;附属機関一覧!G88,"★NG★","OK!!!")</f>
        <v>★NG★</v>
      </c>
      <c r="D87" s="1" t="e">
        <f>IF(M87&lt;&gt;附属機関一覧!#REF!,"★NG★","OK!!!")</f>
        <v>#REF!</v>
      </c>
      <c r="E87" s="1" t="s">
        <v>311</v>
      </c>
      <c r="F87" s="1">
        <v>85</v>
      </c>
      <c r="G87" s="1">
        <v>3</v>
      </c>
      <c r="H87" s="1" t="s">
        <v>312</v>
      </c>
      <c r="I87" s="1" t="s">
        <v>319</v>
      </c>
      <c r="J87" s="1" t="s">
        <v>320</v>
      </c>
      <c r="K87" s="2">
        <v>38499</v>
      </c>
      <c r="L87" s="1" t="s">
        <v>321</v>
      </c>
    </row>
    <row r="88" spans="1:13" x14ac:dyDescent="0.15">
      <c r="A88" s="1" t="str">
        <f>IF(J88&lt;&gt;附属機関一覧!E89,"★NG★","OK!!!")</f>
        <v>★NG★</v>
      </c>
      <c r="B88" s="1" t="str">
        <f>IF(K88&lt;&gt;附属機関一覧!F89,"★NG★","OK!!!")</f>
        <v>★NG★</v>
      </c>
      <c r="C88" s="1" t="str">
        <f>IF(L88&lt;&gt;附属機関一覧!G89,"★NG★","OK!!!")</f>
        <v>★NG★</v>
      </c>
      <c r="D88" s="1" t="e">
        <f>IF(M88&lt;&gt;附属機関一覧!#REF!,"★NG★","OK!!!")</f>
        <v>#REF!</v>
      </c>
      <c r="E88" s="1" t="s">
        <v>311</v>
      </c>
      <c r="F88" s="1">
        <v>86</v>
      </c>
      <c r="G88" s="1">
        <v>4</v>
      </c>
      <c r="H88" s="1" t="s">
        <v>312</v>
      </c>
      <c r="I88" s="1" t="s">
        <v>322</v>
      </c>
      <c r="J88" s="1" t="s">
        <v>323</v>
      </c>
      <c r="K88" s="2">
        <v>43556</v>
      </c>
      <c r="L88" s="1" t="s">
        <v>324</v>
      </c>
    </row>
    <row r="89" spans="1:13" x14ac:dyDescent="0.15">
      <c r="A89" s="1" t="str">
        <f>IF(J89&lt;&gt;附属機関一覧!E90,"★NG★","OK!!!")</f>
        <v>★NG★</v>
      </c>
      <c r="B89" s="1" t="str">
        <f>IF(K89&lt;&gt;附属機関一覧!F90,"★NG★","OK!!!")</f>
        <v>★NG★</v>
      </c>
      <c r="C89" s="1" t="str">
        <f>IF(L89&lt;&gt;附属機関一覧!G90,"★NG★","OK!!!")</f>
        <v>★NG★</v>
      </c>
      <c r="D89" s="1" t="e">
        <f>IF(M89&lt;&gt;附属機関一覧!#REF!,"★NG★","OK!!!")</f>
        <v>#REF!</v>
      </c>
      <c r="E89" s="1" t="s">
        <v>311</v>
      </c>
      <c r="F89" s="1">
        <v>87</v>
      </c>
      <c r="G89" s="1">
        <v>5</v>
      </c>
      <c r="H89" s="1" t="s">
        <v>312</v>
      </c>
      <c r="I89" s="1" t="s">
        <v>325</v>
      </c>
      <c r="J89" s="1" t="s">
        <v>326</v>
      </c>
      <c r="K89" s="2">
        <v>17516</v>
      </c>
      <c r="L89" s="1" t="s">
        <v>26</v>
      </c>
      <c r="M89" s="1" t="s">
        <v>143</v>
      </c>
    </row>
    <row r="90" spans="1:13" x14ac:dyDescent="0.15">
      <c r="A90" s="1" t="str">
        <f>IF(J90&lt;&gt;附属機関一覧!E91,"★NG★","OK!!!")</f>
        <v>★NG★</v>
      </c>
      <c r="B90" s="1" t="str">
        <f>IF(K90&lt;&gt;附属機関一覧!F91,"★NG★","OK!!!")</f>
        <v>★NG★</v>
      </c>
      <c r="C90" s="1" t="str">
        <f>IF(L90&lt;&gt;附属機関一覧!G91,"★NG★","OK!!!")</f>
        <v>★NG★</v>
      </c>
      <c r="D90" s="1" t="e">
        <f>IF(M90&lt;&gt;附属機関一覧!#REF!,"★NG★","OK!!!")</f>
        <v>#REF!</v>
      </c>
      <c r="E90" s="1" t="s">
        <v>327</v>
      </c>
      <c r="F90" s="1">
        <v>88</v>
      </c>
      <c r="G90" s="1">
        <v>1</v>
      </c>
      <c r="H90" s="1" t="s">
        <v>328</v>
      </c>
      <c r="I90" s="1" t="s">
        <v>13</v>
      </c>
      <c r="J90" s="1" t="s">
        <v>329</v>
      </c>
      <c r="K90" s="2">
        <v>37344</v>
      </c>
      <c r="L90" s="1" t="s">
        <v>88</v>
      </c>
    </row>
    <row r="91" spans="1:13" x14ac:dyDescent="0.15">
      <c r="A91" s="1" t="str">
        <f>IF(J91&lt;&gt;附属機関一覧!E92,"★NG★","OK!!!")</f>
        <v>★NG★</v>
      </c>
      <c r="B91" s="1" t="str">
        <f>IF(K91&lt;&gt;附属機関一覧!F92,"★NG★","OK!!!")</f>
        <v>★NG★</v>
      </c>
      <c r="C91" s="1" t="str">
        <f>IF(L91&lt;&gt;附属機関一覧!G92,"★NG★","OK!!!")</f>
        <v>★NG★</v>
      </c>
      <c r="D91" s="1" t="e">
        <f>IF(M91&lt;&gt;附属機関一覧!#REF!,"★NG★","OK!!!")</f>
        <v>#REF!</v>
      </c>
      <c r="E91" s="1" t="s">
        <v>327</v>
      </c>
      <c r="F91" s="1">
        <v>89</v>
      </c>
      <c r="G91" s="1">
        <v>2</v>
      </c>
      <c r="H91" s="1" t="s">
        <v>328</v>
      </c>
      <c r="I91" s="1" t="s">
        <v>13</v>
      </c>
      <c r="J91" s="1" t="s">
        <v>330</v>
      </c>
      <c r="K91" s="2">
        <v>17620</v>
      </c>
      <c r="L91" s="1" t="s">
        <v>331</v>
      </c>
    </row>
    <row r="92" spans="1:13" x14ac:dyDescent="0.15">
      <c r="A92" s="1" t="str">
        <f>IF(J92&lt;&gt;附属機関一覧!E93,"★NG★","OK!!!")</f>
        <v>★NG★</v>
      </c>
      <c r="B92" s="1" t="str">
        <f>IF(K92&lt;&gt;附属機関一覧!F93,"★NG★","OK!!!")</f>
        <v>★NG★</v>
      </c>
      <c r="C92" s="1" t="str">
        <f>IF(L92&lt;&gt;附属機関一覧!G93,"★NG★","OK!!!")</f>
        <v>★NG★</v>
      </c>
      <c r="D92" s="1" t="e">
        <f>IF(M92&lt;&gt;附属機関一覧!#REF!,"★NG★","OK!!!")</f>
        <v>#REF!</v>
      </c>
      <c r="E92" s="1" t="s">
        <v>327</v>
      </c>
      <c r="F92" s="1">
        <v>90</v>
      </c>
      <c r="G92" s="1">
        <v>3</v>
      </c>
      <c r="H92" s="1" t="s">
        <v>328</v>
      </c>
      <c r="I92" s="1" t="s">
        <v>332</v>
      </c>
      <c r="J92" s="1" t="s">
        <v>16</v>
      </c>
      <c r="K92" s="2">
        <v>42461</v>
      </c>
      <c r="L92" s="1" t="s">
        <v>89</v>
      </c>
    </row>
    <row r="93" spans="1:13" x14ac:dyDescent="0.15">
      <c r="A93" s="1" t="str">
        <f>IF(J93&lt;&gt;附属機関一覧!E94,"★NG★","OK!!!")</f>
        <v>★NG★</v>
      </c>
      <c r="B93" s="1" t="str">
        <f>IF(K93&lt;&gt;附属機関一覧!F94,"★NG★","OK!!!")</f>
        <v>★NG★</v>
      </c>
      <c r="C93" s="1" t="str">
        <f>IF(L93&lt;&gt;附属機関一覧!G94,"★NG★","OK!!!")</f>
        <v>★NG★</v>
      </c>
      <c r="D93" s="1" t="e">
        <f>IF(M93&lt;&gt;附属機関一覧!#REF!,"★NG★","OK!!!")</f>
        <v>#REF!</v>
      </c>
      <c r="E93" s="1" t="s">
        <v>333</v>
      </c>
      <c r="F93" s="1">
        <v>91</v>
      </c>
      <c r="G93" s="1">
        <v>1</v>
      </c>
      <c r="H93" s="1" t="s">
        <v>78</v>
      </c>
      <c r="I93" s="1" t="s">
        <v>13</v>
      </c>
      <c r="J93" s="1" t="s">
        <v>334</v>
      </c>
      <c r="K93" s="2">
        <v>37447</v>
      </c>
      <c r="L93" s="1" t="s">
        <v>26</v>
      </c>
      <c r="M93" s="1" t="s">
        <v>335</v>
      </c>
    </row>
    <row r="94" spans="1:13" x14ac:dyDescent="0.15">
      <c r="A94" s="1" t="str">
        <f>IF(J94&lt;&gt;附属機関一覧!E95,"★NG★","OK!!!")</f>
        <v>★NG★</v>
      </c>
      <c r="B94" s="1" t="str">
        <f>IF(K94&lt;&gt;附属機関一覧!F95,"★NG★","OK!!!")</f>
        <v>★NG★</v>
      </c>
      <c r="C94" s="1" t="str">
        <f>IF(L94&lt;&gt;附属機関一覧!G95,"★NG★","OK!!!")</f>
        <v>★NG★</v>
      </c>
      <c r="D94" s="1" t="e">
        <f>IF(M94&lt;&gt;附属機関一覧!#REF!,"★NG★","OK!!!")</f>
        <v>#REF!</v>
      </c>
      <c r="E94" s="1" t="s">
        <v>333</v>
      </c>
      <c r="F94" s="1">
        <v>92</v>
      </c>
      <c r="G94" s="1">
        <v>2</v>
      </c>
      <c r="H94" s="1" t="s">
        <v>78</v>
      </c>
      <c r="I94" s="1" t="s">
        <v>336</v>
      </c>
      <c r="J94" s="1" t="s">
        <v>337</v>
      </c>
      <c r="K94" s="2">
        <v>20668</v>
      </c>
      <c r="L94" s="1" t="s">
        <v>338</v>
      </c>
    </row>
    <row r="95" spans="1:13" x14ac:dyDescent="0.15">
      <c r="A95" s="1" t="str">
        <f>IF(J95&lt;&gt;附属機関一覧!E96,"★NG★","OK!!!")</f>
        <v>★NG★</v>
      </c>
      <c r="B95" s="1" t="str">
        <f>IF(K95&lt;&gt;附属機関一覧!F96,"★NG★","OK!!!")</f>
        <v>★NG★</v>
      </c>
      <c r="C95" s="1" t="str">
        <f>IF(L95&lt;&gt;附属機関一覧!G96,"★NG★","OK!!!")</f>
        <v>★NG★</v>
      </c>
      <c r="D95" s="1" t="e">
        <f>IF(M95&lt;&gt;附属機関一覧!#REF!,"★NG★","OK!!!")</f>
        <v>#REF!</v>
      </c>
      <c r="E95" s="1" t="s">
        <v>333</v>
      </c>
      <c r="F95" s="1">
        <v>93</v>
      </c>
      <c r="G95" s="1">
        <v>3</v>
      </c>
      <c r="H95" s="1" t="s">
        <v>78</v>
      </c>
      <c r="I95" s="1" t="s">
        <v>336</v>
      </c>
      <c r="J95" s="1" t="s">
        <v>339</v>
      </c>
      <c r="K95" s="2">
        <v>27850</v>
      </c>
      <c r="L95" s="1" t="s">
        <v>338</v>
      </c>
    </row>
    <row r="96" spans="1:13" x14ac:dyDescent="0.15">
      <c r="A96" s="1" t="str">
        <f>IF(J96&lt;&gt;附属機関一覧!E97,"★NG★","OK!!!")</f>
        <v>★NG★</v>
      </c>
      <c r="B96" s="1" t="str">
        <f>IF(K96&lt;&gt;附属機関一覧!F97,"★NG★","OK!!!")</f>
        <v>★NG★</v>
      </c>
      <c r="C96" s="1" t="str">
        <f>IF(L96&lt;&gt;附属機関一覧!G97,"★NG★","OK!!!")</f>
        <v>★NG★</v>
      </c>
      <c r="D96" s="1" t="e">
        <f>IF(M96&lt;&gt;附属機関一覧!#REF!,"★NG★","OK!!!")</f>
        <v>#REF!</v>
      </c>
      <c r="E96" s="1" t="s">
        <v>333</v>
      </c>
      <c r="F96" s="1">
        <v>94</v>
      </c>
      <c r="G96" s="1">
        <v>4</v>
      </c>
      <c r="H96" s="1" t="s">
        <v>78</v>
      </c>
      <c r="I96" s="1" t="s">
        <v>340</v>
      </c>
      <c r="J96" s="1" t="s">
        <v>341</v>
      </c>
      <c r="K96" s="2">
        <v>42461</v>
      </c>
      <c r="L96" s="1" t="s">
        <v>91</v>
      </c>
    </row>
    <row r="97" spans="1:13" x14ac:dyDescent="0.15">
      <c r="A97" s="1" t="str">
        <f>IF(J97&lt;&gt;附属機関一覧!E98,"★NG★","OK!!!")</f>
        <v>★NG★</v>
      </c>
      <c r="B97" s="1" t="str">
        <f>IF(K97&lt;&gt;附属機関一覧!F98,"★NG★","OK!!!")</f>
        <v>★NG★</v>
      </c>
      <c r="C97" s="1" t="str">
        <f>IF(L97&lt;&gt;附属機関一覧!G98,"★NG★","OK!!!")</f>
        <v>★NG★</v>
      </c>
      <c r="D97" s="1" t="e">
        <f>IF(M97&lt;&gt;附属機関一覧!#REF!,"★NG★","OK!!!")</f>
        <v>#REF!</v>
      </c>
      <c r="E97" s="1" t="s">
        <v>333</v>
      </c>
      <c r="F97" s="1">
        <v>95</v>
      </c>
      <c r="G97" s="1">
        <v>5</v>
      </c>
      <c r="H97" s="1" t="s">
        <v>78</v>
      </c>
      <c r="I97" s="1" t="s">
        <v>342</v>
      </c>
      <c r="J97" s="1" t="s">
        <v>343</v>
      </c>
      <c r="K97" s="2">
        <v>37438</v>
      </c>
      <c r="L97" s="1" t="s">
        <v>344</v>
      </c>
    </row>
    <row r="98" spans="1:13" x14ac:dyDescent="0.15">
      <c r="A98" s="1" t="str">
        <f>IF(J98&lt;&gt;附属機関一覧!E99,"★NG★","OK!!!")</f>
        <v>★NG★</v>
      </c>
      <c r="B98" s="1" t="str">
        <f>IF(K98&lt;&gt;附属機関一覧!F99,"★NG★","OK!!!")</f>
        <v>★NG★</v>
      </c>
      <c r="C98" s="1" t="str">
        <f>IF(L98&lt;&gt;附属機関一覧!G99,"★NG★","OK!!!")</f>
        <v>★NG★</v>
      </c>
      <c r="D98" s="1" t="e">
        <f>IF(M98&lt;&gt;附属機関一覧!#REF!,"★NG★","OK!!!")</f>
        <v>#REF!</v>
      </c>
      <c r="E98" s="1" t="s">
        <v>333</v>
      </c>
      <c r="F98" s="1">
        <v>96</v>
      </c>
      <c r="G98" s="1">
        <v>6</v>
      </c>
      <c r="H98" s="1" t="s">
        <v>78</v>
      </c>
      <c r="I98" s="1" t="s">
        <v>342</v>
      </c>
      <c r="J98" s="1" t="s">
        <v>345</v>
      </c>
      <c r="K98" s="2">
        <v>25368</v>
      </c>
      <c r="L98" s="1" t="s">
        <v>346</v>
      </c>
    </row>
    <row r="99" spans="1:13" x14ac:dyDescent="0.15">
      <c r="A99" s="1" t="str">
        <f>IF(J99&lt;&gt;附属機関一覧!E100,"★NG★","OK!!!")</f>
        <v>★NG★</v>
      </c>
      <c r="B99" s="1" t="str">
        <f>IF(K99&lt;&gt;附属機関一覧!F100,"★NG★","OK!!!")</f>
        <v>★NG★</v>
      </c>
      <c r="C99" s="1" t="str">
        <f>IF(L99&lt;&gt;附属機関一覧!G100,"★NG★","OK!!!")</f>
        <v>★NG★</v>
      </c>
      <c r="D99" s="1" t="e">
        <f>IF(M99&lt;&gt;附属機関一覧!#REF!,"★NG★","OK!!!")</f>
        <v>#REF!</v>
      </c>
      <c r="E99" s="1" t="s">
        <v>333</v>
      </c>
      <c r="F99" s="1">
        <v>97</v>
      </c>
      <c r="G99" s="1">
        <v>7</v>
      </c>
      <c r="H99" s="1" t="s">
        <v>78</v>
      </c>
      <c r="I99" s="1" t="s">
        <v>342</v>
      </c>
      <c r="J99" s="1" t="s">
        <v>347</v>
      </c>
      <c r="K99" s="2">
        <v>25559</v>
      </c>
      <c r="L99" s="1" t="s">
        <v>348</v>
      </c>
    </row>
    <row r="100" spans="1:13" x14ac:dyDescent="0.15">
      <c r="A100" s="1" t="str">
        <f>IF(J100&lt;&gt;附属機関一覧!E101,"★NG★","OK!!!")</f>
        <v>★NG★</v>
      </c>
      <c r="B100" s="1" t="str">
        <f>IF(K100&lt;&gt;附属機関一覧!F101,"★NG★","OK!!!")</f>
        <v>OK!!!</v>
      </c>
      <c r="C100" s="1" t="str">
        <f>IF(L100&lt;&gt;附属機関一覧!G101,"★NG★","OK!!!")</f>
        <v>★NG★</v>
      </c>
      <c r="D100" s="1" t="e">
        <f>IF(M100&lt;&gt;附属機関一覧!#REF!,"★NG★","OK!!!")</f>
        <v>#REF!</v>
      </c>
      <c r="E100" s="1" t="s">
        <v>333</v>
      </c>
      <c r="F100" s="1">
        <v>98</v>
      </c>
      <c r="G100" s="1">
        <v>8</v>
      </c>
      <c r="H100" s="1" t="s">
        <v>78</v>
      </c>
      <c r="I100" s="1" t="s">
        <v>17</v>
      </c>
      <c r="J100" s="1" t="s">
        <v>349</v>
      </c>
      <c r="K100" s="2">
        <v>42461</v>
      </c>
      <c r="L100" s="1" t="s">
        <v>87</v>
      </c>
      <c r="M100" s="1" t="s">
        <v>335</v>
      </c>
    </row>
    <row r="101" spans="1:13" x14ac:dyDescent="0.15">
      <c r="A101" s="1" t="str">
        <f>IF(J101&lt;&gt;附属機関一覧!E102,"★NG★","OK!!!")</f>
        <v>★NG★</v>
      </c>
      <c r="B101" s="1" t="str">
        <f>IF(K101&lt;&gt;附属機関一覧!F102,"★NG★","OK!!!")</f>
        <v>OK!!!</v>
      </c>
      <c r="C101" s="1" t="str">
        <f>IF(L101&lt;&gt;附属機関一覧!G102,"★NG★","OK!!!")</f>
        <v>★NG★</v>
      </c>
      <c r="D101" s="1" t="e">
        <f>IF(M101&lt;&gt;附属機関一覧!#REF!,"★NG★","OK!!!")</f>
        <v>#REF!</v>
      </c>
      <c r="E101" s="1" t="s">
        <v>333</v>
      </c>
      <c r="F101" s="1">
        <v>99</v>
      </c>
      <c r="G101" s="1">
        <v>9</v>
      </c>
      <c r="H101" s="1" t="s">
        <v>78</v>
      </c>
      <c r="I101" s="1" t="s">
        <v>17</v>
      </c>
      <c r="J101" s="1" t="s">
        <v>350</v>
      </c>
      <c r="K101" s="2">
        <v>42461</v>
      </c>
      <c r="L101" s="1" t="s">
        <v>87</v>
      </c>
      <c r="M101" s="1" t="s">
        <v>335</v>
      </c>
    </row>
    <row r="102" spans="1:13" x14ac:dyDescent="0.15">
      <c r="A102" s="1" t="str">
        <f>IF(J102&lt;&gt;附属機関一覧!E103,"★NG★","OK!!!")</f>
        <v>★NG★</v>
      </c>
      <c r="B102" s="1" t="str">
        <f>IF(K102&lt;&gt;附属機関一覧!F103,"★NG★","OK!!!")</f>
        <v>OK!!!</v>
      </c>
      <c r="C102" s="1" t="str">
        <f>IF(L102&lt;&gt;附属機関一覧!G103,"★NG★","OK!!!")</f>
        <v>★NG★</v>
      </c>
      <c r="D102" s="1" t="e">
        <f>IF(M102&lt;&gt;附属機関一覧!#REF!,"★NG★","OK!!!")</f>
        <v>#REF!</v>
      </c>
      <c r="E102" s="1" t="s">
        <v>333</v>
      </c>
      <c r="F102" s="1">
        <v>100</v>
      </c>
      <c r="G102" s="1">
        <v>10</v>
      </c>
      <c r="H102" s="1" t="s">
        <v>78</v>
      </c>
      <c r="I102" s="1" t="s">
        <v>17</v>
      </c>
      <c r="J102" s="1" t="s">
        <v>351</v>
      </c>
      <c r="K102" s="2">
        <v>42461</v>
      </c>
      <c r="L102" s="1" t="s">
        <v>87</v>
      </c>
      <c r="M102" s="1" t="s">
        <v>335</v>
      </c>
    </row>
    <row r="103" spans="1:13" x14ac:dyDescent="0.15">
      <c r="A103" s="1" t="str">
        <f>IF(J103&lt;&gt;附属機関一覧!E104,"★NG★","OK!!!")</f>
        <v>★NG★</v>
      </c>
      <c r="B103" s="1" t="str">
        <f>IF(K103&lt;&gt;附属機関一覧!F104,"★NG★","OK!!!")</f>
        <v>OK!!!</v>
      </c>
      <c r="C103" s="1" t="str">
        <f>IF(L103&lt;&gt;附属機関一覧!G104,"★NG★","OK!!!")</f>
        <v>★NG★</v>
      </c>
      <c r="D103" s="1" t="e">
        <f>IF(M103&lt;&gt;附属機関一覧!#REF!,"★NG★","OK!!!")</f>
        <v>#REF!</v>
      </c>
      <c r="E103" s="1" t="s">
        <v>333</v>
      </c>
      <c r="F103" s="1">
        <v>101</v>
      </c>
      <c r="G103" s="1">
        <v>11</v>
      </c>
      <c r="H103" s="1" t="s">
        <v>78</v>
      </c>
      <c r="I103" s="1" t="s">
        <v>17</v>
      </c>
      <c r="J103" s="1" t="s">
        <v>352</v>
      </c>
      <c r="K103" s="2">
        <v>42461</v>
      </c>
      <c r="L103" s="1" t="s">
        <v>87</v>
      </c>
      <c r="M103" s="1" t="s">
        <v>335</v>
      </c>
    </row>
    <row r="104" spans="1:13" x14ac:dyDescent="0.15">
      <c r="A104" s="1" t="str">
        <f>IF(J104&lt;&gt;附属機関一覧!E105,"★NG★","OK!!!")</f>
        <v>★NG★</v>
      </c>
      <c r="B104" s="1" t="str">
        <f>IF(K104&lt;&gt;附属機関一覧!F105,"★NG★","OK!!!")</f>
        <v>OK!!!</v>
      </c>
      <c r="C104" s="1" t="str">
        <f>IF(L104&lt;&gt;附属機関一覧!G105,"★NG★","OK!!!")</f>
        <v>★NG★</v>
      </c>
      <c r="D104" s="1" t="e">
        <f>IF(M104&lt;&gt;附属機関一覧!#REF!,"★NG★","OK!!!")</f>
        <v>#REF!</v>
      </c>
      <c r="E104" s="1" t="s">
        <v>333</v>
      </c>
      <c r="F104" s="1">
        <v>102</v>
      </c>
      <c r="G104" s="1">
        <v>12</v>
      </c>
      <c r="H104" s="1" t="s">
        <v>78</v>
      </c>
      <c r="I104" s="1" t="s">
        <v>17</v>
      </c>
      <c r="J104" s="1" t="s">
        <v>353</v>
      </c>
      <c r="K104" s="2">
        <v>42461</v>
      </c>
      <c r="L104" s="1" t="s">
        <v>87</v>
      </c>
      <c r="M104" s="1" t="s">
        <v>335</v>
      </c>
    </row>
    <row r="105" spans="1:13" x14ac:dyDescent="0.15">
      <c r="A105" s="1" t="str">
        <f>IF(J105&lt;&gt;附属機関一覧!E106,"★NG★","OK!!!")</f>
        <v>★NG★</v>
      </c>
      <c r="B105" s="1" t="str">
        <f>IF(K105&lt;&gt;附属機関一覧!F106,"★NG★","OK!!!")</f>
        <v>OK!!!</v>
      </c>
      <c r="C105" s="1" t="str">
        <f>IF(L105&lt;&gt;附属機関一覧!G106,"★NG★","OK!!!")</f>
        <v>★NG★</v>
      </c>
      <c r="D105" s="1" t="e">
        <f>IF(M105&lt;&gt;附属機関一覧!#REF!,"★NG★","OK!!!")</f>
        <v>#REF!</v>
      </c>
      <c r="E105" s="1" t="s">
        <v>333</v>
      </c>
      <c r="F105" s="1">
        <v>103</v>
      </c>
      <c r="G105" s="1">
        <v>13</v>
      </c>
      <c r="H105" s="1" t="s">
        <v>78</v>
      </c>
      <c r="I105" s="1" t="s">
        <v>17</v>
      </c>
      <c r="J105" s="1" t="s">
        <v>354</v>
      </c>
      <c r="K105" s="2">
        <v>42461</v>
      </c>
      <c r="L105" s="1" t="s">
        <v>87</v>
      </c>
      <c r="M105" s="1" t="s">
        <v>335</v>
      </c>
    </row>
    <row r="106" spans="1:13" x14ac:dyDescent="0.15">
      <c r="A106" s="1" t="str">
        <f>IF(J106&lt;&gt;附属機関一覧!E107,"★NG★","OK!!!")</f>
        <v>★NG★</v>
      </c>
      <c r="B106" s="1" t="str">
        <f>IF(K106&lt;&gt;附属機関一覧!F107,"★NG★","OK!!!")</f>
        <v>★NG★</v>
      </c>
      <c r="C106" s="1" t="str">
        <f>IF(L106&lt;&gt;附属機関一覧!G107,"★NG★","OK!!!")</f>
        <v>★NG★</v>
      </c>
      <c r="D106" s="1" t="e">
        <f>IF(M106&lt;&gt;附属機関一覧!#REF!,"★NG★","OK!!!")</f>
        <v>#REF!</v>
      </c>
      <c r="E106" s="1" t="s">
        <v>333</v>
      </c>
      <c r="F106" s="1">
        <v>104</v>
      </c>
      <c r="G106" s="1">
        <v>14</v>
      </c>
      <c r="H106" s="1" t="s">
        <v>78</v>
      </c>
      <c r="I106" s="1" t="s">
        <v>17</v>
      </c>
      <c r="J106" s="1" t="s">
        <v>355</v>
      </c>
      <c r="K106" s="2">
        <v>42461</v>
      </c>
      <c r="L106" s="1" t="s">
        <v>87</v>
      </c>
      <c r="M106" s="1" t="s">
        <v>335</v>
      </c>
    </row>
    <row r="107" spans="1:13" x14ac:dyDescent="0.15">
      <c r="A107" s="1" t="str">
        <f>IF(J107&lt;&gt;附属機関一覧!E108,"★NG★","OK!!!")</f>
        <v>★NG★</v>
      </c>
      <c r="B107" s="1" t="str">
        <f>IF(K107&lt;&gt;附属機関一覧!F108,"★NG★","OK!!!")</f>
        <v>★NG★</v>
      </c>
      <c r="C107" s="1" t="str">
        <f>IF(L107&lt;&gt;附属機関一覧!G108,"★NG★","OK!!!")</f>
        <v>★NG★</v>
      </c>
      <c r="D107" s="1" t="e">
        <f>IF(M107&lt;&gt;附属機関一覧!#REF!,"★NG★","OK!!!")</f>
        <v>#REF!</v>
      </c>
      <c r="E107" s="1" t="s">
        <v>333</v>
      </c>
      <c r="F107" s="1">
        <v>105</v>
      </c>
      <c r="G107" s="1">
        <v>15</v>
      </c>
      <c r="H107" s="1" t="s">
        <v>78</v>
      </c>
      <c r="I107" s="1" t="s">
        <v>17</v>
      </c>
      <c r="J107" s="1" t="s">
        <v>356</v>
      </c>
      <c r="K107" s="2">
        <v>42461</v>
      </c>
      <c r="L107" s="1" t="s">
        <v>87</v>
      </c>
      <c r="M107" s="1" t="s">
        <v>335</v>
      </c>
    </row>
    <row r="108" spans="1:13" x14ac:dyDescent="0.15">
      <c r="A108" s="1" t="str">
        <f>IF(J108&lt;&gt;附属機関一覧!E109,"★NG★","OK!!!")</f>
        <v>★NG★</v>
      </c>
      <c r="B108" s="1" t="str">
        <f>IF(K108&lt;&gt;附属機関一覧!F109,"★NG★","OK!!!")</f>
        <v>★NG★</v>
      </c>
      <c r="C108" s="1" t="str">
        <f>IF(L108&lt;&gt;附属機関一覧!G109,"★NG★","OK!!!")</f>
        <v>★NG★</v>
      </c>
      <c r="D108" s="1" t="e">
        <f>IF(M108&lt;&gt;附属機関一覧!#REF!,"★NG★","OK!!!")</f>
        <v>#REF!</v>
      </c>
      <c r="E108" s="1" t="s">
        <v>333</v>
      </c>
      <c r="F108" s="1">
        <v>106</v>
      </c>
      <c r="G108" s="1">
        <v>16</v>
      </c>
      <c r="H108" s="1" t="s">
        <v>78</v>
      </c>
      <c r="I108" s="1" t="s">
        <v>17</v>
      </c>
      <c r="J108" s="1" t="s">
        <v>357</v>
      </c>
      <c r="K108" s="2">
        <v>42461</v>
      </c>
      <c r="L108" s="1" t="s">
        <v>87</v>
      </c>
      <c r="M108" s="1" t="s">
        <v>335</v>
      </c>
    </row>
    <row r="109" spans="1:13" x14ac:dyDescent="0.15">
      <c r="A109" s="1" t="str">
        <f>IF(J109&lt;&gt;附属機関一覧!E110,"★NG★","OK!!!")</f>
        <v>★NG★</v>
      </c>
      <c r="B109" s="1" t="str">
        <f>IF(K109&lt;&gt;附属機関一覧!F110,"★NG★","OK!!!")</f>
        <v>★NG★</v>
      </c>
      <c r="C109" s="1" t="str">
        <f>IF(L109&lt;&gt;附属機関一覧!G110,"★NG★","OK!!!")</f>
        <v>★NG★</v>
      </c>
      <c r="D109" s="1" t="e">
        <f>IF(M109&lt;&gt;附属機関一覧!#REF!,"★NG★","OK!!!")</f>
        <v>#REF!</v>
      </c>
      <c r="E109" s="1" t="s">
        <v>333</v>
      </c>
      <c r="F109" s="1">
        <v>107</v>
      </c>
      <c r="G109" s="1">
        <v>17</v>
      </c>
      <c r="H109" s="1" t="s">
        <v>78</v>
      </c>
      <c r="I109" s="1" t="s">
        <v>358</v>
      </c>
      <c r="J109" s="1" t="s">
        <v>359</v>
      </c>
      <c r="K109" s="2">
        <v>18445</v>
      </c>
      <c r="L109" s="1" t="s">
        <v>92</v>
      </c>
    </row>
    <row r="110" spans="1:13" x14ac:dyDescent="0.15">
      <c r="A110" s="1" t="str">
        <f>IF(J110&lt;&gt;附属機関一覧!E111,"★NG★","OK!!!")</f>
        <v>★NG★</v>
      </c>
      <c r="B110" s="1" t="str">
        <f>IF(K110&lt;&gt;附属機関一覧!F111,"★NG★","OK!!!")</f>
        <v>★NG★</v>
      </c>
      <c r="C110" s="1" t="str">
        <f>IF(L110&lt;&gt;附属機関一覧!G111,"★NG★","OK!!!")</f>
        <v>★NG★</v>
      </c>
      <c r="D110" s="1" t="e">
        <f>IF(M110&lt;&gt;附属機関一覧!#REF!,"★NG★","OK!!!")</f>
        <v>#REF!</v>
      </c>
      <c r="E110" s="1" t="s">
        <v>333</v>
      </c>
      <c r="F110" s="1">
        <v>108</v>
      </c>
      <c r="G110" s="1">
        <v>18</v>
      </c>
      <c r="H110" s="1" t="s">
        <v>78</v>
      </c>
      <c r="I110" s="1" t="s">
        <v>358</v>
      </c>
      <c r="J110" s="1" t="s">
        <v>360</v>
      </c>
      <c r="K110" s="2">
        <v>18620</v>
      </c>
      <c r="L110" s="1" t="s">
        <v>93</v>
      </c>
    </row>
    <row r="111" spans="1:13" x14ac:dyDescent="0.15">
      <c r="A111" s="1" t="str">
        <f>IF(J111&lt;&gt;附属機関一覧!E112,"★NG★","OK!!!")</f>
        <v>★NG★</v>
      </c>
      <c r="B111" s="1" t="str">
        <f>IF(K111&lt;&gt;附属機関一覧!F112,"★NG★","OK!!!")</f>
        <v>★NG★</v>
      </c>
      <c r="C111" s="1" t="str">
        <f>IF(L111&lt;&gt;附属機関一覧!G112,"★NG★","OK!!!")</f>
        <v>★NG★</v>
      </c>
      <c r="D111" s="1" t="e">
        <f>IF(M111&lt;&gt;附属機関一覧!#REF!,"★NG★","OK!!!")</f>
        <v>#REF!</v>
      </c>
      <c r="E111" s="1" t="s">
        <v>333</v>
      </c>
      <c r="F111" s="1">
        <v>109</v>
      </c>
      <c r="G111" s="1">
        <v>19</v>
      </c>
      <c r="H111" s="1" t="s">
        <v>78</v>
      </c>
      <c r="I111" s="1" t="s">
        <v>361</v>
      </c>
      <c r="J111" s="1" t="s">
        <v>362</v>
      </c>
      <c r="K111" s="2">
        <v>19238</v>
      </c>
      <c r="L111" s="1" t="s">
        <v>94</v>
      </c>
    </row>
    <row r="112" spans="1:13" x14ac:dyDescent="0.15">
      <c r="A112" s="1" t="str">
        <f>IF(J112&lt;&gt;附属機関一覧!E113,"★NG★","OK!!!")</f>
        <v>★NG★</v>
      </c>
      <c r="B112" s="1" t="str">
        <f>IF(K112&lt;&gt;附属機関一覧!F113,"★NG★","OK!!!")</f>
        <v>★NG★</v>
      </c>
      <c r="C112" s="1" t="str">
        <f>IF(L112&lt;&gt;附属機関一覧!G113,"★NG★","OK!!!")</f>
        <v>★NG★</v>
      </c>
      <c r="D112" s="1" t="e">
        <f>IF(M112&lt;&gt;附属機関一覧!#REF!,"★NG★","OK!!!")</f>
        <v>#REF!</v>
      </c>
      <c r="E112" s="1" t="s">
        <v>333</v>
      </c>
      <c r="F112" s="1">
        <v>110</v>
      </c>
      <c r="G112" s="1">
        <v>20</v>
      </c>
      <c r="H112" s="1" t="s">
        <v>78</v>
      </c>
      <c r="I112" s="1" t="s">
        <v>361</v>
      </c>
      <c r="J112" s="1" t="s">
        <v>363</v>
      </c>
      <c r="K112" s="2">
        <v>42901</v>
      </c>
      <c r="L112" s="1" t="s">
        <v>95</v>
      </c>
    </row>
    <row r="113" spans="1:15" x14ac:dyDescent="0.15">
      <c r="A113" s="1" t="str">
        <f>IF(J113&lt;&gt;附属機関一覧!E114,"★NG★","OK!!!")</f>
        <v>★NG★</v>
      </c>
      <c r="B113" s="1" t="str">
        <f>IF(K113&lt;&gt;附属機関一覧!F114,"★NG★","OK!!!")</f>
        <v>★NG★</v>
      </c>
      <c r="C113" s="1" t="str">
        <f>IF(L113&lt;&gt;附属機関一覧!G114,"★NG★","OK!!!")</f>
        <v>★NG★</v>
      </c>
      <c r="D113" s="1" t="e">
        <f>IF(M113&lt;&gt;附属機関一覧!#REF!,"★NG★","OK!!!")</f>
        <v>#REF!</v>
      </c>
      <c r="E113" s="1" t="s">
        <v>333</v>
      </c>
      <c r="F113" s="1">
        <v>111</v>
      </c>
      <c r="G113" s="1">
        <v>21</v>
      </c>
      <c r="H113" s="1" t="s">
        <v>78</v>
      </c>
      <c r="I113" s="1" t="s">
        <v>77</v>
      </c>
      <c r="J113" s="1" t="s">
        <v>364</v>
      </c>
      <c r="K113" s="2">
        <v>42461</v>
      </c>
      <c r="L113" s="1" t="s">
        <v>96</v>
      </c>
    </row>
    <row r="114" spans="1:15" x14ac:dyDescent="0.15">
      <c r="A114" s="1" t="str">
        <f>IF(J114&lt;&gt;附属機関一覧!E115,"★NG★","OK!!!")</f>
        <v>★NG★</v>
      </c>
      <c r="B114" s="1" t="str">
        <f>IF(K114&lt;&gt;附属機関一覧!F115,"★NG★","OK!!!")</f>
        <v>★NG★</v>
      </c>
      <c r="C114" s="1" t="str">
        <f>IF(L114&lt;&gt;附属機関一覧!G115,"★NG★","OK!!!")</f>
        <v>★NG★</v>
      </c>
      <c r="D114" s="1" t="e">
        <f>IF(M114&lt;&gt;附属機関一覧!#REF!,"★NG★","OK!!!")</f>
        <v>#REF!</v>
      </c>
      <c r="E114" s="1" t="s">
        <v>365</v>
      </c>
      <c r="F114" s="1">
        <v>112</v>
      </c>
      <c r="G114" s="1">
        <v>1</v>
      </c>
      <c r="H114" s="1" t="s">
        <v>366</v>
      </c>
      <c r="I114" s="1" t="s">
        <v>367</v>
      </c>
      <c r="J114" s="1" t="s">
        <v>368</v>
      </c>
      <c r="K114" s="2">
        <v>42461</v>
      </c>
      <c r="L114" s="1" t="s">
        <v>369</v>
      </c>
    </row>
    <row r="115" spans="1:15" x14ac:dyDescent="0.15">
      <c r="A115" s="1" t="str">
        <f>IF(J115&lt;&gt;附属機関一覧!E116,"★NG★","OK!!!")</f>
        <v>★NG★</v>
      </c>
      <c r="B115" s="1" t="str">
        <f>IF(K115&lt;&gt;附属機関一覧!F116,"★NG★","OK!!!")</f>
        <v>★NG★</v>
      </c>
      <c r="C115" s="1" t="str">
        <f>IF(L115&lt;&gt;附属機関一覧!G116,"★NG★","OK!!!")</f>
        <v>★NG★</v>
      </c>
      <c r="D115" s="1" t="e">
        <f>IF(M115&lt;&gt;附属機関一覧!#REF!,"★NG★","OK!!!")</f>
        <v>#REF!</v>
      </c>
      <c r="E115" s="1" t="s">
        <v>370</v>
      </c>
      <c r="F115" s="1">
        <v>113</v>
      </c>
      <c r="G115" s="1">
        <v>1</v>
      </c>
      <c r="H115" s="1" t="s">
        <v>27</v>
      </c>
      <c r="I115" s="1" t="s">
        <v>29</v>
      </c>
      <c r="J115" s="1" t="s">
        <v>371</v>
      </c>
      <c r="K115" s="2">
        <v>36251</v>
      </c>
      <c r="L115" s="1" t="s">
        <v>372</v>
      </c>
    </row>
    <row r="116" spans="1:15" x14ac:dyDescent="0.15">
      <c r="A116" s="1" t="str">
        <f>IF(J116&lt;&gt;附属機関一覧!E117,"★NG★","OK!!!")</f>
        <v>★NG★</v>
      </c>
      <c r="B116" s="1" t="str">
        <f>IF(K116&lt;&gt;附属機関一覧!F117,"★NG★","OK!!!")</f>
        <v>OK!!!</v>
      </c>
      <c r="C116" s="1" t="str">
        <f>IF(L116&lt;&gt;附属機関一覧!G117,"★NG★","OK!!!")</f>
        <v>★NG★</v>
      </c>
      <c r="D116" s="1" t="e">
        <f>IF(M116&lt;&gt;附属機関一覧!#REF!,"★NG★","OK!!!")</f>
        <v>#REF!</v>
      </c>
      <c r="E116" s="1" t="s">
        <v>370</v>
      </c>
      <c r="F116" s="1">
        <v>114</v>
      </c>
      <c r="G116" s="1">
        <v>2</v>
      </c>
      <c r="H116" s="1" t="s">
        <v>27</v>
      </c>
      <c r="I116" s="1" t="s">
        <v>373</v>
      </c>
      <c r="J116" s="1" t="s">
        <v>374</v>
      </c>
      <c r="K116" s="2">
        <v>36251</v>
      </c>
      <c r="L116" s="1" t="s">
        <v>375</v>
      </c>
    </row>
    <row r="117" spans="1:15" x14ac:dyDescent="0.15">
      <c r="A117" s="1" t="str">
        <f>IF(J117&lt;&gt;附属機関一覧!E118,"★NG★","OK!!!")</f>
        <v>★NG★</v>
      </c>
      <c r="B117" s="1" t="str">
        <f>IF(K117&lt;&gt;附属機関一覧!F118,"★NG★","OK!!!")</f>
        <v>★NG★</v>
      </c>
      <c r="C117" s="1" t="str">
        <f>IF(L117&lt;&gt;附属機関一覧!G118,"★NG★","OK!!!")</f>
        <v>★NG★</v>
      </c>
      <c r="D117" s="1" t="e">
        <f>IF(M117&lt;&gt;附属機関一覧!#REF!,"★NG★","OK!!!")</f>
        <v>#REF!</v>
      </c>
      <c r="E117" s="1" t="s">
        <v>370</v>
      </c>
      <c r="F117" s="1">
        <v>115</v>
      </c>
      <c r="G117" s="1">
        <v>3</v>
      </c>
      <c r="H117" s="1" t="s">
        <v>27</v>
      </c>
      <c r="I117" s="1" t="s">
        <v>376</v>
      </c>
      <c r="J117" s="1" t="s">
        <v>377</v>
      </c>
      <c r="K117" s="2">
        <v>36251</v>
      </c>
      <c r="L117" s="1" t="s">
        <v>97</v>
      </c>
      <c r="O117" s="1" t="s">
        <v>471</v>
      </c>
    </row>
    <row r="118" spans="1:15" x14ac:dyDescent="0.15">
      <c r="A118" s="1" t="str">
        <f>IF(J118&lt;&gt;附属機関一覧!E119,"★NG★","OK!!!")</f>
        <v>★NG★</v>
      </c>
      <c r="B118" s="1" t="str">
        <f>IF(K118&lt;&gt;附属機関一覧!F119,"★NG★","OK!!!")</f>
        <v>★NG★</v>
      </c>
      <c r="C118" s="1" t="str">
        <f>IF(L118&lt;&gt;附属機関一覧!G119,"★NG★","OK!!!")</f>
        <v>★NG★</v>
      </c>
      <c r="D118" s="1" t="e">
        <f>IF(M118&lt;&gt;附属機関一覧!#REF!,"★NG★","OK!!!")</f>
        <v>#REF!</v>
      </c>
      <c r="E118" s="1" t="s">
        <v>370</v>
      </c>
      <c r="F118" s="1">
        <v>116</v>
      </c>
      <c r="G118" s="1">
        <v>4</v>
      </c>
      <c r="H118" s="1" t="s">
        <v>27</v>
      </c>
      <c r="I118" s="1" t="s">
        <v>20</v>
      </c>
      <c r="J118" s="1" t="s">
        <v>378</v>
      </c>
      <c r="K118" s="2">
        <v>40269</v>
      </c>
      <c r="L118" s="1" t="s">
        <v>379</v>
      </c>
    </row>
    <row r="119" spans="1:15" x14ac:dyDescent="0.15">
      <c r="A119" s="1" t="str">
        <f>IF(J119&lt;&gt;附属機関一覧!E120,"★NG★","OK!!!")</f>
        <v>★NG★</v>
      </c>
      <c r="B119" s="1" t="str">
        <f>IF(K119&lt;&gt;附属機関一覧!F120,"★NG★","OK!!!")</f>
        <v>★NG★</v>
      </c>
      <c r="C119" s="1" t="str">
        <f>IF(L119&lt;&gt;附属機関一覧!G120,"★NG★","OK!!!")</f>
        <v>★NG★</v>
      </c>
      <c r="D119" s="1" t="e">
        <f>IF(M119&lt;&gt;附属機関一覧!#REF!,"★NG★","OK!!!")</f>
        <v>#REF!</v>
      </c>
      <c r="E119" s="1" t="s">
        <v>380</v>
      </c>
      <c r="F119" s="1">
        <v>117</v>
      </c>
      <c r="G119" s="1">
        <v>1</v>
      </c>
      <c r="H119" s="1" t="s">
        <v>28</v>
      </c>
      <c r="I119" s="1" t="s">
        <v>29</v>
      </c>
      <c r="J119" s="1" t="s">
        <v>18</v>
      </c>
      <c r="K119" s="2">
        <v>36251</v>
      </c>
      <c r="L119" s="1" t="s">
        <v>381</v>
      </c>
    </row>
    <row r="120" spans="1:15" x14ac:dyDescent="0.15">
      <c r="A120" s="1" t="str">
        <f>IF(J120&lt;&gt;附属機関一覧!E121,"★NG★","OK!!!")</f>
        <v>★NG★</v>
      </c>
      <c r="B120" s="1" t="str">
        <f>IF(K120&lt;&gt;附属機関一覧!F121,"★NG★","OK!!!")</f>
        <v>★NG★</v>
      </c>
      <c r="C120" s="1" t="str">
        <f>IF(L120&lt;&gt;附属機関一覧!G121,"★NG★","OK!!!")</f>
        <v>★NG★</v>
      </c>
      <c r="D120" s="1" t="e">
        <f>IF(M120&lt;&gt;附属機関一覧!#REF!,"★NG★","OK!!!")</f>
        <v>#REF!</v>
      </c>
      <c r="E120" s="1" t="s">
        <v>380</v>
      </c>
      <c r="F120" s="1">
        <v>118</v>
      </c>
      <c r="G120" s="1">
        <v>2</v>
      </c>
      <c r="H120" s="1" t="s">
        <v>28</v>
      </c>
      <c r="I120" s="1" t="s">
        <v>20</v>
      </c>
      <c r="J120" s="1" t="s">
        <v>19</v>
      </c>
      <c r="K120" s="2">
        <v>40269</v>
      </c>
      <c r="L120" s="1" t="s">
        <v>382</v>
      </c>
    </row>
    <row r="121" spans="1:15" x14ac:dyDescent="0.15">
      <c r="A121" s="1" t="str">
        <f>IF(J121&lt;&gt;附属機関一覧!E122,"★NG★","OK!!!")</f>
        <v>★NG★</v>
      </c>
      <c r="B121" s="1" t="str">
        <f>IF(K121&lt;&gt;附属機関一覧!F122,"★NG★","OK!!!")</f>
        <v>OK!!!</v>
      </c>
      <c r="C121" s="1" t="str">
        <f>IF(L121&lt;&gt;附属機関一覧!G122,"★NG★","OK!!!")</f>
        <v>★NG★</v>
      </c>
      <c r="D121" s="1" t="e">
        <f>IF(M121&lt;&gt;附属機関一覧!#REF!,"★NG★","OK!!!")</f>
        <v>#REF!</v>
      </c>
      <c r="E121" s="1" t="s">
        <v>383</v>
      </c>
      <c r="F121" s="1">
        <v>119</v>
      </c>
      <c r="G121" s="1">
        <v>1</v>
      </c>
      <c r="H121" s="1" t="s">
        <v>384</v>
      </c>
      <c r="I121" s="1" t="s">
        <v>385</v>
      </c>
      <c r="J121" s="1" t="s">
        <v>386</v>
      </c>
      <c r="K121" s="2">
        <v>36251</v>
      </c>
      <c r="L121" s="1" t="s">
        <v>387</v>
      </c>
    </row>
    <row r="122" spans="1:15" x14ac:dyDescent="0.15">
      <c r="A122" s="1" t="str">
        <f>IF(J122&lt;&gt;附属機関一覧!E123,"★NG★","OK!!!")</f>
        <v>★NG★</v>
      </c>
      <c r="B122" s="1" t="str">
        <f>IF(K122&lt;&gt;附属機関一覧!F123,"★NG★","OK!!!")</f>
        <v>OK!!!</v>
      </c>
      <c r="C122" s="1" t="str">
        <f>IF(L122&lt;&gt;附属機関一覧!G123,"★NG★","OK!!!")</f>
        <v>★NG★</v>
      </c>
      <c r="D122" s="1" t="e">
        <f>IF(M122&lt;&gt;附属機関一覧!#REF!,"★NG★","OK!!!")</f>
        <v>#REF!</v>
      </c>
      <c r="E122" s="1" t="s">
        <v>383</v>
      </c>
      <c r="F122" s="1">
        <v>120</v>
      </c>
      <c r="G122" s="1">
        <v>2</v>
      </c>
      <c r="H122" s="1" t="s">
        <v>384</v>
      </c>
      <c r="I122" s="1" t="s">
        <v>20</v>
      </c>
      <c r="J122" s="1" t="s">
        <v>388</v>
      </c>
      <c r="K122" s="2">
        <v>40269</v>
      </c>
      <c r="L122" s="1" t="s">
        <v>389</v>
      </c>
    </row>
    <row r="123" spans="1:15" x14ac:dyDescent="0.15">
      <c r="A123" s="1" t="str">
        <f>IF(J123&lt;&gt;附属機関一覧!E124,"★NG★","OK!!!")</f>
        <v>★NG★</v>
      </c>
      <c r="B123" s="1" t="str">
        <f>IF(K123&lt;&gt;附属機関一覧!F124,"★NG★","OK!!!")</f>
        <v>OK!!!</v>
      </c>
      <c r="C123" s="1" t="str">
        <f>IF(L123&lt;&gt;附属機関一覧!G124,"★NG★","OK!!!")</f>
        <v>★NG★</v>
      </c>
      <c r="D123" s="1" t="e">
        <f>IF(M123&lt;&gt;附属機関一覧!#REF!,"★NG★","OK!!!")</f>
        <v>#REF!</v>
      </c>
      <c r="E123" s="1" t="s">
        <v>390</v>
      </c>
      <c r="F123" s="1">
        <v>121</v>
      </c>
      <c r="G123" s="1">
        <v>1</v>
      </c>
      <c r="H123" s="1" t="s">
        <v>30</v>
      </c>
      <c r="I123" s="1" t="s">
        <v>391</v>
      </c>
      <c r="J123" s="1" t="s">
        <v>392</v>
      </c>
      <c r="K123" s="2">
        <v>36251</v>
      </c>
      <c r="L123" s="1" t="s">
        <v>393</v>
      </c>
    </row>
    <row r="124" spans="1:15" x14ac:dyDescent="0.15">
      <c r="A124" s="1" t="str">
        <f>IF(J124&lt;&gt;附属機関一覧!E125,"★NG★","OK!!!")</f>
        <v>★NG★</v>
      </c>
      <c r="B124" s="1" t="str">
        <f>IF(K124&lt;&gt;附属機関一覧!F125,"★NG★","OK!!!")</f>
        <v>★NG★</v>
      </c>
      <c r="C124" s="1" t="str">
        <f>IF(L124&lt;&gt;附属機関一覧!G125,"★NG★","OK!!!")</f>
        <v>★NG★</v>
      </c>
      <c r="D124" s="1" t="e">
        <f>IF(M124&lt;&gt;附属機関一覧!#REF!,"★NG★","OK!!!")</f>
        <v>#REF!</v>
      </c>
      <c r="E124" s="1" t="s">
        <v>390</v>
      </c>
      <c r="F124" s="1">
        <v>122</v>
      </c>
      <c r="G124" s="1">
        <v>2</v>
      </c>
      <c r="H124" s="1" t="s">
        <v>30</v>
      </c>
      <c r="I124" s="1" t="s">
        <v>394</v>
      </c>
      <c r="J124" s="1" t="s">
        <v>395</v>
      </c>
      <c r="K124" s="2">
        <v>36251</v>
      </c>
      <c r="L124" s="1" t="s">
        <v>396</v>
      </c>
    </row>
    <row r="125" spans="1:15" x14ac:dyDescent="0.15">
      <c r="A125" s="1" t="str">
        <f>IF(J125&lt;&gt;附属機関一覧!E126,"★NG★","OK!!!")</f>
        <v>★NG★</v>
      </c>
      <c r="B125" s="1" t="str">
        <f>IF(K125&lt;&gt;附属機関一覧!F126,"★NG★","OK!!!")</f>
        <v>★NG★</v>
      </c>
      <c r="C125" s="1" t="str">
        <f>IF(L125&lt;&gt;附属機関一覧!G126,"★NG★","OK!!!")</f>
        <v>★NG★</v>
      </c>
      <c r="D125" s="1" t="e">
        <f>IF(M125&lt;&gt;附属機関一覧!#REF!,"★NG★","OK!!!")</f>
        <v>#REF!</v>
      </c>
      <c r="E125" s="1" t="s">
        <v>390</v>
      </c>
      <c r="F125" s="1">
        <v>123</v>
      </c>
      <c r="G125" s="1">
        <v>3</v>
      </c>
      <c r="H125" s="1" t="s">
        <v>30</v>
      </c>
      <c r="I125" s="1" t="s">
        <v>397</v>
      </c>
      <c r="J125" s="1" t="s">
        <v>398</v>
      </c>
      <c r="K125" s="2">
        <v>40269</v>
      </c>
      <c r="L125" s="1" t="s">
        <v>399</v>
      </c>
    </row>
    <row r="126" spans="1:15" x14ac:dyDescent="0.15">
      <c r="A126" s="1" t="str">
        <f>IF(J126&lt;&gt;附属機関一覧!E127,"★NG★","OK!!!")</f>
        <v>★NG★</v>
      </c>
      <c r="B126" s="1" t="str">
        <f>IF(K126&lt;&gt;附属機関一覧!F127,"★NG★","OK!!!")</f>
        <v>OK!!!</v>
      </c>
      <c r="C126" s="1" t="str">
        <f>IF(L126&lt;&gt;附属機関一覧!G127,"★NG★","OK!!!")</f>
        <v>★NG★</v>
      </c>
      <c r="D126" s="1" t="e">
        <f>IF(M126&lt;&gt;附属機関一覧!#REF!,"★NG★","OK!!!")</f>
        <v>#REF!</v>
      </c>
      <c r="E126" s="1" t="s">
        <v>400</v>
      </c>
      <c r="F126" s="1">
        <v>124</v>
      </c>
      <c r="G126" s="1">
        <v>1</v>
      </c>
      <c r="H126" s="1" t="s">
        <v>401</v>
      </c>
      <c r="I126" s="1" t="s">
        <v>29</v>
      </c>
      <c r="J126" s="1" t="s">
        <v>402</v>
      </c>
      <c r="K126" s="2">
        <v>36251</v>
      </c>
      <c r="L126" s="1" t="s">
        <v>403</v>
      </c>
    </row>
    <row r="127" spans="1:15" x14ac:dyDescent="0.15">
      <c r="A127" s="1" t="str">
        <f>IF(J127&lt;&gt;附属機関一覧!E128,"★NG★","OK!!!")</f>
        <v>★NG★</v>
      </c>
      <c r="B127" s="1" t="str">
        <f>IF(K127&lt;&gt;附属機関一覧!F128,"★NG★","OK!!!")</f>
        <v>OK!!!</v>
      </c>
      <c r="C127" s="1" t="str">
        <f>IF(L127&lt;&gt;附属機関一覧!G128,"★NG★","OK!!!")</f>
        <v>★NG★</v>
      </c>
      <c r="D127" s="1" t="e">
        <f>IF(M127&lt;&gt;附属機関一覧!#REF!,"★NG★","OK!!!")</f>
        <v>#REF!</v>
      </c>
      <c r="E127" s="1" t="s">
        <v>400</v>
      </c>
      <c r="F127" s="1">
        <v>125</v>
      </c>
      <c r="G127" s="1">
        <v>2</v>
      </c>
      <c r="H127" s="1" t="s">
        <v>401</v>
      </c>
      <c r="I127" s="1" t="s">
        <v>20</v>
      </c>
      <c r="J127" s="1" t="s">
        <v>404</v>
      </c>
      <c r="K127" s="2">
        <v>40269</v>
      </c>
      <c r="L127" s="1" t="s">
        <v>108</v>
      </c>
    </row>
    <row r="128" spans="1:15" x14ac:dyDescent="0.15">
      <c r="A128" s="1" t="str">
        <f>IF(J128&lt;&gt;附属機関一覧!E129,"★NG★","OK!!!")</f>
        <v>★NG★</v>
      </c>
      <c r="B128" s="1" t="str">
        <f>IF(K128&lt;&gt;附属機関一覧!F129,"★NG★","OK!!!")</f>
        <v>OK!!!</v>
      </c>
      <c r="C128" s="1" t="str">
        <f>IF(L128&lt;&gt;附属機関一覧!G129,"★NG★","OK!!!")</f>
        <v>★NG★</v>
      </c>
      <c r="D128" s="1" t="e">
        <f>IF(M128&lt;&gt;附属機関一覧!#REF!,"★NG★","OK!!!")</f>
        <v>#REF!</v>
      </c>
      <c r="E128" s="1" t="s">
        <v>118</v>
      </c>
      <c r="F128" s="1">
        <v>126</v>
      </c>
      <c r="G128" s="1">
        <v>1</v>
      </c>
      <c r="H128" s="1" t="s">
        <v>405</v>
      </c>
      <c r="I128" s="1" t="s">
        <v>391</v>
      </c>
      <c r="J128" s="1" t="s">
        <v>406</v>
      </c>
      <c r="K128" s="2">
        <v>36234</v>
      </c>
      <c r="L128" s="1" t="s">
        <v>407</v>
      </c>
    </row>
    <row r="129" spans="1:15" x14ac:dyDescent="0.15">
      <c r="A129" s="1" t="str">
        <f>IF(J129&lt;&gt;附属機関一覧!E130,"★NG★","OK!!!")</f>
        <v>★NG★</v>
      </c>
      <c r="B129" s="1" t="str">
        <f>IF(K129&lt;&gt;附属機関一覧!F130,"★NG★","OK!!!")</f>
        <v>★NG★</v>
      </c>
      <c r="C129" s="1" t="str">
        <f>IF(L129&lt;&gt;附属機関一覧!G130,"★NG★","OK!!!")</f>
        <v>★NG★</v>
      </c>
      <c r="D129" s="1" t="e">
        <f>IF(M129&lt;&gt;附属機関一覧!#REF!,"★NG★","OK!!!")</f>
        <v>#REF!</v>
      </c>
      <c r="E129" s="1" t="s">
        <v>118</v>
      </c>
      <c r="F129" s="1">
        <v>127</v>
      </c>
      <c r="G129" s="1">
        <v>2</v>
      </c>
      <c r="H129" s="1" t="s">
        <v>405</v>
      </c>
      <c r="I129" s="1" t="s">
        <v>408</v>
      </c>
      <c r="J129" s="1" t="s">
        <v>409</v>
      </c>
      <c r="K129" s="2">
        <v>36251</v>
      </c>
      <c r="L129" s="1" t="s">
        <v>410</v>
      </c>
    </row>
    <row r="130" spans="1:15" x14ac:dyDescent="0.15">
      <c r="A130" s="1" t="str">
        <f>IF(J130&lt;&gt;附属機関一覧!E131,"★NG★","OK!!!")</f>
        <v>★NG★</v>
      </c>
      <c r="B130" s="1" t="str">
        <f>IF(K130&lt;&gt;附属機関一覧!F131,"★NG★","OK!!!")</f>
        <v>★NG★</v>
      </c>
      <c r="C130" s="1" t="str">
        <f>IF(L130&lt;&gt;附属機関一覧!G131,"★NG★","OK!!!")</f>
        <v>★NG★</v>
      </c>
      <c r="D130" s="1" t="e">
        <f>IF(M130&lt;&gt;附属機関一覧!#REF!,"★NG★","OK!!!")</f>
        <v>#REF!</v>
      </c>
      <c r="E130" s="1" t="s">
        <v>118</v>
      </c>
      <c r="F130" s="1">
        <v>128</v>
      </c>
      <c r="G130" s="1">
        <v>3</v>
      </c>
      <c r="H130" s="1" t="s">
        <v>405</v>
      </c>
      <c r="I130" s="1" t="s">
        <v>397</v>
      </c>
      <c r="J130" s="1" t="s">
        <v>411</v>
      </c>
      <c r="K130" s="2">
        <v>40269</v>
      </c>
      <c r="L130" s="1" t="s">
        <v>412</v>
      </c>
    </row>
    <row r="131" spans="1:15" x14ac:dyDescent="0.15">
      <c r="A131" s="1" t="str">
        <f>IF(J131&lt;&gt;附属機関一覧!E132,"★NG★","OK!!!")</f>
        <v>★NG★</v>
      </c>
      <c r="B131" s="1" t="str">
        <f>IF(K131&lt;&gt;附属機関一覧!F132,"★NG★","OK!!!")</f>
        <v>★NG★</v>
      </c>
      <c r="C131" s="1" t="str">
        <f>IF(L131&lt;&gt;附属機関一覧!G132,"★NG★","OK!!!")</f>
        <v>★NG★</v>
      </c>
      <c r="D131" s="1" t="e">
        <f>IF(M131&lt;&gt;附属機関一覧!#REF!,"★NG★","OK!!!")</f>
        <v>#REF!</v>
      </c>
      <c r="F131" s="1">
        <v>129</v>
      </c>
      <c r="G131" s="1">
        <v>1</v>
      </c>
      <c r="H131" s="1" t="s">
        <v>413</v>
      </c>
      <c r="I131" s="1" t="s">
        <v>414</v>
      </c>
      <c r="J131" s="1" t="s">
        <v>415</v>
      </c>
      <c r="K131" s="2">
        <v>36234</v>
      </c>
      <c r="L131" s="1" t="s">
        <v>416</v>
      </c>
    </row>
    <row r="132" spans="1:15" x14ac:dyDescent="0.15">
      <c r="A132" s="1" t="str">
        <f>IF(J132&lt;&gt;附属機関一覧!E133,"★NG★","OK!!!")</f>
        <v>★NG★</v>
      </c>
      <c r="B132" s="1" t="str">
        <f>IF(K132&lt;&gt;附属機関一覧!F133,"★NG★","OK!!!")</f>
        <v>★NG★</v>
      </c>
      <c r="C132" s="1" t="str">
        <f>IF(L132&lt;&gt;附属機関一覧!G133,"★NG★","OK!!!")</f>
        <v>★NG★</v>
      </c>
      <c r="D132" s="1" t="e">
        <f>IF(M132&lt;&gt;附属機関一覧!#REF!,"★NG★","OK!!!")</f>
        <v>#REF!</v>
      </c>
      <c r="F132" s="1">
        <v>130</v>
      </c>
      <c r="G132" s="1">
        <v>2</v>
      </c>
      <c r="H132" s="1" t="s">
        <v>417</v>
      </c>
      <c r="I132" s="1" t="s">
        <v>418</v>
      </c>
      <c r="J132" s="1" t="s">
        <v>419</v>
      </c>
      <c r="K132" s="2">
        <v>40269</v>
      </c>
      <c r="L132" s="1" t="s">
        <v>420</v>
      </c>
    </row>
    <row r="133" spans="1:15" x14ac:dyDescent="0.15">
      <c r="A133" s="1" t="str">
        <f>IF(J133&lt;&gt;附属機関一覧!E134,"★NG★","OK!!!")</f>
        <v>★NG★</v>
      </c>
      <c r="B133" s="1" t="str">
        <f>IF(K133&lt;&gt;附属機関一覧!F134,"★NG★","OK!!!")</f>
        <v>★NG★</v>
      </c>
      <c r="C133" s="1" t="str">
        <f>IF(L133&lt;&gt;附属機関一覧!G134,"★NG★","OK!!!")</f>
        <v>★NG★</v>
      </c>
      <c r="D133" s="1" t="e">
        <f>IF(M133&lt;&gt;附属機関一覧!#REF!,"★NG★","OK!!!")</f>
        <v>#REF!</v>
      </c>
      <c r="E133" s="1" t="s">
        <v>421</v>
      </c>
      <c r="F133" s="1">
        <v>131</v>
      </c>
      <c r="G133" s="1">
        <v>1</v>
      </c>
      <c r="H133" s="1" t="s">
        <v>422</v>
      </c>
      <c r="I133" s="1" t="s">
        <v>423</v>
      </c>
      <c r="J133" s="1" t="s">
        <v>424</v>
      </c>
      <c r="K133" s="2">
        <v>36617</v>
      </c>
      <c r="L133" s="1" t="s">
        <v>425</v>
      </c>
    </row>
    <row r="134" spans="1:15" x14ac:dyDescent="0.15">
      <c r="A134" s="1" t="str">
        <f>IF(J134&lt;&gt;附属機関一覧!E135,"★NG★","OK!!!")</f>
        <v>★NG★</v>
      </c>
      <c r="B134" s="1" t="str">
        <f>IF(K134&lt;&gt;附属機関一覧!F135,"★NG★","OK!!!")</f>
        <v>OK!!!</v>
      </c>
      <c r="C134" s="1" t="str">
        <f>IF(L134&lt;&gt;附属機関一覧!G135,"★NG★","OK!!!")</f>
        <v>★NG★</v>
      </c>
      <c r="D134" s="1" t="e">
        <f>IF(M134&lt;&gt;附属機関一覧!#REF!,"★NG★","OK!!!")</f>
        <v>#REF!</v>
      </c>
      <c r="E134" s="1" t="s">
        <v>421</v>
      </c>
      <c r="F134" s="1">
        <v>132</v>
      </c>
      <c r="G134" s="1">
        <v>2</v>
      </c>
      <c r="H134" s="1" t="s">
        <v>422</v>
      </c>
      <c r="I134" s="1" t="s">
        <v>426</v>
      </c>
      <c r="J134" s="1" t="s">
        <v>427</v>
      </c>
      <c r="K134" s="2">
        <v>36251</v>
      </c>
      <c r="L134" s="1" t="s">
        <v>428</v>
      </c>
    </row>
    <row r="135" spans="1:15" x14ac:dyDescent="0.15">
      <c r="A135" s="1" t="str">
        <f>IF(J135&lt;&gt;附属機関一覧!E136,"★NG★","OK!!!")</f>
        <v>★NG★</v>
      </c>
      <c r="B135" s="1" t="str">
        <f>IF(K135&lt;&gt;附属機関一覧!F136,"★NG★","OK!!!")</f>
        <v>★NG★</v>
      </c>
      <c r="C135" s="1" t="str">
        <f>IF(L135&lt;&gt;附属機関一覧!G136,"★NG★","OK!!!")</f>
        <v>★NG★</v>
      </c>
      <c r="D135" s="1" t="e">
        <f>IF(M135&lt;&gt;附属機関一覧!#REF!,"★NG★","OK!!!")</f>
        <v>#REF!</v>
      </c>
      <c r="E135" s="1" t="s">
        <v>421</v>
      </c>
      <c r="F135" s="1">
        <v>133</v>
      </c>
      <c r="G135" s="1">
        <v>3</v>
      </c>
      <c r="H135" s="1" t="s">
        <v>422</v>
      </c>
      <c r="I135" s="1" t="s">
        <v>429</v>
      </c>
      <c r="J135" s="1" t="s">
        <v>430</v>
      </c>
      <c r="K135" s="2">
        <v>36251</v>
      </c>
      <c r="L135" s="1" t="s">
        <v>431</v>
      </c>
    </row>
    <row r="136" spans="1:15" x14ac:dyDescent="0.15">
      <c r="A136" s="1" t="str">
        <f>IF(J136&lt;&gt;附属機関一覧!E137,"★NG★","OK!!!")</f>
        <v>★NG★</v>
      </c>
      <c r="B136" s="1" t="str">
        <f>IF(K136&lt;&gt;附属機関一覧!F137,"★NG★","OK!!!")</f>
        <v>★NG★</v>
      </c>
      <c r="C136" s="1" t="str">
        <f>IF(L136&lt;&gt;附属機関一覧!G137,"★NG★","OK!!!")</f>
        <v>★NG★</v>
      </c>
      <c r="D136" s="1" t="e">
        <f>IF(M136&lt;&gt;附属機関一覧!#REF!,"★NG★","OK!!!")</f>
        <v>#REF!</v>
      </c>
      <c r="F136" s="1">
        <v>134</v>
      </c>
      <c r="G136" s="1">
        <v>4</v>
      </c>
      <c r="H136" s="1" t="s">
        <v>432</v>
      </c>
      <c r="I136" s="1" t="s">
        <v>433</v>
      </c>
      <c r="J136" s="1" t="s">
        <v>434</v>
      </c>
      <c r="K136" s="2">
        <v>40269</v>
      </c>
      <c r="L136" s="1" t="s">
        <v>87</v>
      </c>
      <c r="O136" s="1" t="s">
        <v>471</v>
      </c>
    </row>
    <row r="137" spans="1:15" x14ac:dyDescent="0.15">
      <c r="A137" s="1" t="str">
        <f>IF(J137&lt;&gt;附属機関一覧!E138,"★NG★","OK!!!")</f>
        <v>★NG★</v>
      </c>
      <c r="B137" s="1" t="str">
        <f>IF(K137&lt;&gt;附属機関一覧!F138,"★NG★","OK!!!")</f>
        <v>★NG★</v>
      </c>
      <c r="C137" s="1" t="str">
        <f>IF(L137&lt;&gt;附属機関一覧!G138,"★NG★","OK!!!")</f>
        <v>★NG★</v>
      </c>
      <c r="D137" s="1" t="e">
        <f>IF(M137&lt;&gt;附属機関一覧!#REF!,"★NG★","OK!!!")</f>
        <v>#REF!</v>
      </c>
      <c r="E137" s="1" t="s">
        <v>435</v>
      </c>
      <c r="F137" s="1">
        <v>135</v>
      </c>
      <c r="G137" s="1">
        <v>1</v>
      </c>
      <c r="H137" s="1" t="s">
        <v>436</v>
      </c>
      <c r="I137" s="1" t="s">
        <v>385</v>
      </c>
      <c r="J137" s="1" t="s">
        <v>437</v>
      </c>
      <c r="K137" s="2">
        <v>36251</v>
      </c>
      <c r="L137" s="1" t="s">
        <v>438</v>
      </c>
    </row>
    <row r="138" spans="1:15" x14ac:dyDescent="0.15">
      <c r="A138" s="1" t="str">
        <f>IF(J138&lt;&gt;附属機関一覧!E139,"★NG★","OK!!!")</f>
        <v>★NG★</v>
      </c>
      <c r="B138" s="1" t="str">
        <f>IF(K138&lt;&gt;附属機関一覧!F139,"★NG★","OK!!!")</f>
        <v>★NG★</v>
      </c>
      <c r="C138" s="1" t="str">
        <f>IF(L138&lt;&gt;附属機関一覧!G139,"★NG★","OK!!!")</f>
        <v>★NG★</v>
      </c>
      <c r="D138" s="1" t="e">
        <f>IF(M138&lt;&gt;附属機関一覧!#REF!,"★NG★","OK!!!")</f>
        <v>#REF!</v>
      </c>
      <c r="E138" s="1" t="s">
        <v>435</v>
      </c>
      <c r="F138" s="1">
        <v>136</v>
      </c>
      <c r="G138" s="1">
        <v>2</v>
      </c>
      <c r="H138" s="1" t="s">
        <v>436</v>
      </c>
      <c r="I138" s="1" t="s">
        <v>20</v>
      </c>
      <c r="J138" s="1" t="s">
        <v>439</v>
      </c>
      <c r="K138" s="2">
        <v>40269</v>
      </c>
      <c r="L138" s="1" t="s">
        <v>440</v>
      </c>
    </row>
    <row r="139" spans="1:15" x14ac:dyDescent="0.15">
      <c r="A139" s="1" t="str">
        <f>IF(J139&lt;&gt;附属機関一覧!E140,"★NG★","OK!!!")</f>
        <v>★NG★</v>
      </c>
      <c r="B139" s="1" t="str">
        <f>IF(K139&lt;&gt;附属機関一覧!F140,"★NG★","OK!!!")</f>
        <v>OK!!!</v>
      </c>
      <c r="C139" s="1" t="str">
        <f>IF(L139&lt;&gt;附属機関一覧!G140,"★NG★","OK!!!")</f>
        <v>★NG★</v>
      </c>
      <c r="D139" s="1" t="e">
        <f>IF(M139&lt;&gt;附属機関一覧!#REF!,"★NG★","OK!!!")</f>
        <v>#REF!</v>
      </c>
      <c r="E139" s="1" t="s">
        <v>441</v>
      </c>
      <c r="F139" s="1">
        <v>137</v>
      </c>
      <c r="G139" s="1">
        <v>1</v>
      </c>
      <c r="H139" s="1" t="s">
        <v>31</v>
      </c>
      <c r="I139" s="1" t="s">
        <v>385</v>
      </c>
      <c r="J139" s="1" t="s">
        <v>442</v>
      </c>
      <c r="K139" s="2">
        <v>36251</v>
      </c>
      <c r="L139" s="1" t="s">
        <v>443</v>
      </c>
    </row>
    <row r="140" spans="1:15" x14ac:dyDescent="0.15">
      <c r="A140" s="1" t="str">
        <f>IF(J140&lt;&gt;附属機関一覧!E141,"★NG★","OK!!!")</f>
        <v>★NG★</v>
      </c>
      <c r="B140" s="1" t="str">
        <f>IF(K140&lt;&gt;附属機関一覧!F141,"★NG★","OK!!!")</f>
        <v>OK!!!</v>
      </c>
      <c r="C140" s="1" t="str">
        <f>IF(L140&lt;&gt;附属機関一覧!G141,"★NG★","OK!!!")</f>
        <v>★NG★</v>
      </c>
      <c r="D140" s="1" t="e">
        <f>IF(M140&lt;&gt;附属機関一覧!#REF!,"★NG★","OK!!!")</f>
        <v>#REF!</v>
      </c>
      <c r="E140" s="1" t="s">
        <v>441</v>
      </c>
      <c r="F140" s="1">
        <v>138</v>
      </c>
      <c r="G140" s="1">
        <v>2</v>
      </c>
      <c r="H140" s="1" t="s">
        <v>31</v>
      </c>
      <c r="I140" s="1" t="s">
        <v>20</v>
      </c>
      <c r="J140" s="1" t="s">
        <v>21</v>
      </c>
      <c r="K140" s="2">
        <v>40269</v>
      </c>
      <c r="L140" s="1" t="s">
        <v>444</v>
      </c>
    </row>
    <row r="141" spans="1:15" x14ac:dyDescent="0.15">
      <c r="A141" s="1" t="str">
        <f>IF(J141&lt;&gt;附属機関一覧!E142,"★NG★","OK!!!")</f>
        <v>★NG★</v>
      </c>
      <c r="B141" s="1" t="str">
        <f>IF(K141&lt;&gt;附属機関一覧!F142,"★NG★","OK!!!")</f>
        <v>OK!!!</v>
      </c>
      <c r="C141" s="1" t="str">
        <f>IF(L141&lt;&gt;附属機関一覧!G142,"★NG★","OK!!!")</f>
        <v>★NG★</v>
      </c>
      <c r="D141" s="1" t="e">
        <f>IF(M141&lt;&gt;附属機関一覧!#REF!,"★NG★","OK!!!")</f>
        <v>#REF!</v>
      </c>
      <c r="E141" s="1" t="s">
        <v>445</v>
      </c>
      <c r="F141" s="1">
        <v>139</v>
      </c>
      <c r="G141" s="1">
        <v>1</v>
      </c>
      <c r="H141" s="1" t="s">
        <v>446</v>
      </c>
      <c r="I141" s="1" t="s">
        <v>447</v>
      </c>
      <c r="J141" s="1" t="s">
        <v>22</v>
      </c>
      <c r="K141" s="2">
        <v>36251</v>
      </c>
      <c r="L141" s="1" t="s">
        <v>448</v>
      </c>
    </row>
    <row r="142" spans="1:15" x14ac:dyDescent="0.15">
      <c r="A142" s="1" t="str">
        <f>IF(J142&lt;&gt;附属機関一覧!E143,"★NG★","OK!!!")</f>
        <v>★NG★</v>
      </c>
      <c r="B142" s="1" t="str">
        <f>IF(K142&lt;&gt;附属機関一覧!F143,"★NG★","OK!!!")</f>
        <v>★NG★</v>
      </c>
      <c r="C142" s="1" t="str">
        <f>IF(L142&lt;&gt;附属機関一覧!G143,"★NG★","OK!!!")</f>
        <v>★NG★</v>
      </c>
      <c r="D142" s="1" t="e">
        <f>IF(M142&lt;&gt;附属機関一覧!#REF!,"★NG★","OK!!!")</f>
        <v>#REF!</v>
      </c>
      <c r="E142" s="1" t="s">
        <v>445</v>
      </c>
      <c r="F142" s="1">
        <v>140</v>
      </c>
      <c r="G142" s="1">
        <v>2</v>
      </c>
      <c r="H142" s="1" t="s">
        <v>446</v>
      </c>
      <c r="I142" s="1" t="s">
        <v>449</v>
      </c>
      <c r="J142" s="1" t="s">
        <v>450</v>
      </c>
      <c r="K142" s="2">
        <v>36251</v>
      </c>
      <c r="L142" s="1" t="s">
        <v>451</v>
      </c>
    </row>
    <row r="143" spans="1:15" x14ac:dyDescent="0.15">
      <c r="A143" s="1" t="str">
        <f>IF(J143&lt;&gt;附属機関一覧!E144,"★NG★","OK!!!")</f>
        <v>★NG★</v>
      </c>
      <c r="B143" s="1" t="str">
        <f>IF(K143&lt;&gt;附属機関一覧!F144,"★NG★","OK!!!")</f>
        <v>★NG★</v>
      </c>
      <c r="C143" s="1" t="str">
        <f>IF(L143&lt;&gt;附属機関一覧!G144,"★NG★","OK!!!")</f>
        <v>★NG★</v>
      </c>
      <c r="D143" s="1" t="e">
        <f>IF(M143&lt;&gt;附属機関一覧!#REF!,"★NG★","OK!!!")</f>
        <v>#REF!</v>
      </c>
      <c r="E143" s="1" t="s">
        <v>445</v>
      </c>
      <c r="F143" s="1">
        <v>141</v>
      </c>
      <c r="G143" s="1">
        <v>3</v>
      </c>
      <c r="H143" s="1" t="s">
        <v>446</v>
      </c>
      <c r="I143" s="1" t="s">
        <v>20</v>
      </c>
      <c r="J143" s="1" t="s">
        <v>452</v>
      </c>
      <c r="K143" s="2">
        <v>40269</v>
      </c>
      <c r="L143" s="1" t="s">
        <v>453</v>
      </c>
    </row>
    <row r="144" spans="1:15" x14ac:dyDescent="0.15">
      <c r="A144" s="1" t="str">
        <f>IF(J144&lt;&gt;附属機関一覧!E145,"★NG★","OK!!!")</f>
        <v>★NG★</v>
      </c>
      <c r="B144" s="1" t="str">
        <f>IF(K144&lt;&gt;附属機関一覧!F145,"★NG★","OK!!!")</f>
        <v>★NG★</v>
      </c>
      <c r="C144" s="1" t="str">
        <f>IF(L144&lt;&gt;附属機関一覧!G145,"★NG★","OK!!!")</f>
        <v>★NG★</v>
      </c>
      <c r="D144" s="1" t="e">
        <f>IF(M144&lt;&gt;附属機関一覧!#REF!,"★NG★","OK!!!")</f>
        <v>#REF!</v>
      </c>
      <c r="E144" s="1" t="s">
        <v>454</v>
      </c>
      <c r="F144" s="1">
        <v>142</v>
      </c>
      <c r="G144" s="1">
        <v>1</v>
      </c>
      <c r="H144" s="1" t="s">
        <v>455</v>
      </c>
      <c r="I144" s="1" t="s">
        <v>385</v>
      </c>
      <c r="J144" s="1" t="s">
        <v>456</v>
      </c>
      <c r="K144" s="2">
        <v>36251</v>
      </c>
      <c r="L144" s="1" t="s">
        <v>87</v>
      </c>
      <c r="M144" s="1" t="s">
        <v>457</v>
      </c>
    </row>
    <row r="145" spans="1:13" x14ac:dyDescent="0.15">
      <c r="A145" s="1" t="str">
        <f>IF(J145&lt;&gt;附属機関一覧!E146,"★NG★","OK!!!")</f>
        <v>★NG★</v>
      </c>
      <c r="B145" s="1" t="str">
        <f>IF(K145&lt;&gt;附属機関一覧!F146,"★NG★","OK!!!")</f>
        <v>★NG★</v>
      </c>
      <c r="C145" s="1" t="str">
        <f>IF(L145&lt;&gt;附属機関一覧!G146,"★NG★","OK!!!")</f>
        <v>★NG★</v>
      </c>
      <c r="D145" s="1" t="e">
        <f>IF(M145&lt;&gt;附属機関一覧!#REF!,"★NG★","OK!!!")</f>
        <v>#REF!</v>
      </c>
      <c r="E145" s="1" t="s">
        <v>454</v>
      </c>
      <c r="F145" s="1">
        <v>143</v>
      </c>
      <c r="G145" s="1">
        <v>2</v>
      </c>
      <c r="H145" s="1" t="s">
        <v>455</v>
      </c>
      <c r="I145" s="1" t="s">
        <v>20</v>
      </c>
      <c r="J145" s="1" t="s">
        <v>458</v>
      </c>
      <c r="K145" s="2">
        <v>40269</v>
      </c>
      <c r="L145" s="1" t="s">
        <v>459</v>
      </c>
      <c r="M145" s="1" t="s">
        <v>460</v>
      </c>
    </row>
    <row r="146" spans="1:13" x14ac:dyDescent="0.15">
      <c r="A146" s="1" t="str">
        <f>IF(J146&lt;&gt;附属機関一覧!E147,"★NG★","OK!!!")</f>
        <v>★NG★</v>
      </c>
      <c r="B146" s="1" t="str">
        <f>IF(K146&lt;&gt;附属機関一覧!F147,"★NG★","OK!!!")</f>
        <v>★NG★</v>
      </c>
      <c r="C146" s="1" t="str">
        <f>IF(L146&lt;&gt;附属機関一覧!G147,"★NG★","OK!!!")</f>
        <v>★NG★</v>
      </c>
      <c r="D146" s="1" t="e">
        <f>IF(M146&lt;&gt;附属機関一覧!#REF!,"★NG★","OK!!!")</f>
        <v>#REF!</v>
      </c>
      <c r="E146" s="1" t="s">
        <v>461</v>
      </c>
      <c r="F146" s="1">
        <v>144</v>
      </c>
      <c r="G146" s="1">
        <v>1</v>
      </c>
      <c r="H146" s="1" t="s">
        <v>462</v>
      </c>
      <c r="I146" s="1" t="s">
        <v>385</v>
      </c>
      <c r="J146" s="1" t="s">
        <v>463</v>
      </c>
      <c r="K146" s="2">
        <v>36251</v>
      </c>
      <c r="L146" s="1" t="s">
        <v>87</v>
      </c>
      <c r="M146" s="1" t="s">
        <v>464</v>
      </c>
    </row>
    <row r="147" spans="1:13" x14ac:dyDescent="0.15">
      <c r="A147" s="1" t="e">
        <f>IF(J147&lt;&gt;附属機関一覧!#REF!,"★NG★","OK!!!")</f>
        <v>#REF!</v>
      </c>
      <c r="B147" s="1" t="e">
        <f>IF(K147&lt;&gt;附属機関一覧!#REF!,"★NG★","OK!!!")</f>
        <v>#REF!</v>
      </c>
      <c r="C147" s="1" t="e">
        <f>IF(L147&lt;&gt;附属機関一覧!#REF!,"★NG★","OK!!!")</f>
        <v>#REF!</v>
      </c>
      <c r="D147" s="1" t="e">
        <f>IF(M147&lt;&gt;附属機関一覧!#REF!,"★NG★","OK!!!")</f>
        <v>#REF!</v>
      </c>
      <c r="E147" s="1" t="s">
        <v>461</v>
      </c>
      <c r="F147" s="1">
        <v>145</v>
      </c>
      <c r="G147" s="1">
        <v>2</v>
      </c>
      <c r="H147" s="1" t="s">
        <v>462</v>
      </c>
      <c r="I147" s="1" t="s">
        <v>20</v>
      </c>
      <c r="J147" s="1" t="s">
        <v>465</v>
      </c>
      <c r="K147" s="2">
        <v>40269</v>
      </c>
      <c r="L147" s="1" t="s">
        <v>466</v>
      </c>
    </row>
    <row r="148" spans="1:13" x14ac:dyDescent="0.15">
      <c r="A148" s="1" t="e">
        <f>IF(J148&lt;&gt;附属機関一覧!#REF!,"★NG★","OK!!!")</f>
        <v>#REF!</v>
      </c>
      <c r="B148" s="1" t="e">
        <f>IF(K148&lt;&gt;附属機関一覧!#REF!,"★NG★","OK!!!")</f>
        <v>#REF!</v>
      </c>
      <c r="C148" s="1" t="e">
        <f>IF(L148&lt;&gt;附属機関一覧!#REF!,"★NG★","OK!!!")</f>
        <v>#REF!</v>
      </c>
      <c r="D148" s="1" t="e">
        <f>IF(M148&lt;&gt;附属機関一覧!#REF!,"★NG★","OK!!!")</f>
        <v>#REF!</v>
      </c>
      <c r="E148" s="1" t="s">
        <v>467</v>
      </c>
      <c r="F148" s="1">
        <v>146</v>
      </c>
      <c r="G148" s="1">
        <v>1</v>
      </c>
      <c r="H148" s="1" t="s">
        <v>468</v>
      </c>
      <c r="I148" s="1" t="s">
        <v>385</v>
      </c>
      <c r="J148" s="1" t="s">
        <v>469</v>
      </c>
      <c r="K148" s="2">
        <v>36251</v>
      </c>
      <c r="L148" s="1" t="s">
        <v>87</v>
      </c>
      <c r="M148" s="1" t="s">
        <v>235</v>
      </c>
    </row>
  </sheetData>
  <autoFilter ref="C1:N148"/>
  <phoneticPr fontId="2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56"/>
  <sheetViews>
    <sheetView workbookViewId="0">
      <selection activeCell="G163" sqref="G163"/>
    </sheetView>
  </sheetViews>
  <sheetFormatPr defaultColWidth="8.75" defaultRowHeight="13.5" x14ac:dyDescent="0.15"/>
  <cols>
    <col min="1" max="5" width="8.75" style="1"/>
    <col min="6" max="6" width="7.5" style="1" customWidth="1"/>
    <col min="7" max="7" width="3.75" style="1" customWidth="1"/>
    <col min="8" max="8" width="4.75" style="1" customWidth="1"/>
    <col min="9" max="9" width="12.75" style="1" customWidth="1"/>
    <col min="10" max="10" width="25.125" style="1" customWidth="1"/>
    <col min="11" max="11" width="28.25" style="1" customWidth="1"/>
    <col min="12" max="12" width="7.875" style="1" customWidth="1"/>
    <col min="13" max="13" width="10.5" style="1" customWidth="1"/>
    <col min="14" max="14" width="33.625" style="1" customWidth="1"/>
    <col min="15" max="16384" width="8.75" style="1"/>
  </cols>
  <sheetData>
    <row r="1" spans="1:14" x14ac:dyDescent="0.15">
      <c r="F1" s="1" t="s">
        <v>109</v>
      </c>
      <c r="G1" s="1" t="s">
        <v>111</v>
      </c>
      <c r="H1" s="1" t="s">
        <v>112</v>
      </c>
      <c r="I1" s="1" t="s">
        <v>113</v>
      </c>
      <c r="J1" s="1" t="s">
        <v>114</v>
      </c>
      <c r="K1" s="1" t="s">
        <v>115</v>
      </c>
      <c r="L1" s="1" t="s">
        <v>116</v>
      </c>
      <c r="M1" s="1" t="s">
        <v>117</v>
      </c>
      <c r="N1" s="1" t="s">
        <v>472</v>
      </c>
    </row>
    <row r="2" spans="1:14" x14ac:dyDescent="0.15">
      <c r="F2" s="1" t="s">
        <v>118</v>
      </c>
      <c r="G2" s="1">
        <v>0</v>
      </c>
      <c r="H2" s="1" t="s">
        <v>119</v>
      </c>
      <c r="I2" s="1" t="s">
        <v>120</v>
      </c>
      <c r="J2" s="1" t="s">
        <v>121</v>
      </c>
      <c r="K2" s="1" t="s">
        <v>473</v>
      </c>
      <c r="L2" s="1" t="s">
        <v>123</v>
      </c>
      <c r="M2" s="1" t="s">
        <v>124</v>
      </c>
      <c r="N2" s="1" t="s">
        <v>125</v>
      </c>
    </row>
    <row r="3" spans="1:14" x14ac:dyDescent="0.15">
      <c r="A3" s="1" t="e">
        <f>IF(K3=#REF!,"OK","★NG★")</f>
        <v>#REF!</v>
      </c>
      <c r="B3" s="1" t="e">
        <f>IF(L3=#REF!,"OK","★NG★")</f>
        <v>#REF!</v>
      </c>
      <c r="C3" s="1" t="e">
        <f>IF(M3=#REF!,"OK","★NG★")</f>
        <v>#REF!</v>
      </c>
      <c r="D3" s="1" t="e">
        <f>IF(N3=#REF!,"OK","★NG★")</f>
        <v>#REF!</v>
      </c>
      <c r="E3" s="1" t="str">
        <f>IF(G3-1=G2,"","NG")</f>
        <v/>
      </c>
      <c r="F3" s="1" t="s">
        <v>126</v>
      </c>
      <c r="G3" s="1">
        <v>1</v>
      </c>
      <c r="H3" s="1">
        <v>1</v>
      </c>
      <c r="I3" s="1" t="s">
        <v>84</v>
      </c>
      <c r="J3" s="1" t="s">
        <v>83</v>
      </c>
      <c r="K3" s="1" t="s">
        <v>82</v>
      </c>
      <c r="L3" s="1">
        <v>40354</v>
      </c>
      <c r="M3" s="1" t="s">
        <v>474</v>
      </c>
    </row>
    <row r="4" spans="1:14" x14ac:dyDescent="0.15">
      <c r="A4" s="1" t="e">
        <f>IF(K4=#REF!,"OK","★NG★")</f>
        <v>#REF!</v>
      </c>
      <c r="B4" s="1" t="e">
        <f>IF(L4=#REF!,"OK","★NG★")</f>
        <v>#REF!</v>
      </c>
      <c r="C4" s="1" t="e">
        <f>IF(M4=#REF!,"OK","★NG★")</f>
        <v>#REF!</v>
      </c>
      <c r="D4" s="1" t="e">
        <f>IF(N4=#REF!,"OK","★NG★")</f>
        <v>#REF!</v>
      </c>
      <c r="E4" s="1" t="str">
        <f t="shared" ref="E4:E67" si="0">IF(G4-1=G3,"","NG")</f>
        <v/>
      </c>
      <c r="F4" s="1" t="s">
        <v>170</v>
      </c>
      <c r="G4" s="1">
        <v>2</v>
      </c>
      <c r="H4" s="1">
        <v>1</v>
      </c>
      <c r="I4" s="1" t="s">
        <v>6</v>
      </c>
      <c r="J4" s="1" t="s">
        <v>475</v>
      </c>
      <c r="K4" s="1" t="s">
        <v>476</v>
      </c>
      <c r="L4" s="1">
        <v>44034</v>
      </c>
      <c r="M4" s="1" t="s">
        <v>477</v>
      </c>
    </row>
    <row r="5" spans="1:14" x14ac:dyDescent="0.15">
      <c r="A5" s="1" t="e">
        <f>IF(K5=#REF!,"OK","★NG★")</f>
        <v>#REF!</v>
      </c>
      <c r="B5" s="1" t="e">
        <f>IF(L5=#REF!,"OK","★NG★")</f>
        <v>#REF!</v>
      </c>
      <c r="C5" s="1" t="e">
        <f>IF(M5=#REF!,"OK","★NG★")</f>
        <v>#REF!</v>
      </c>
      <c r="D5" s="1" t="e">
        <f>IF(N5=#REF!,"OK","★NG★")</f>
        <v>#REF!</v>
      </c>
      <c r="E5" s="1" t="str">
        <f t="shared" si="0"/>
        <v/>
      </c>
      <c r="F5" s="1" t="s">
        <v>170</v>
      </c>
      <c r="G5" s="1">
        <v>3</v>
      </c>
      <c r="H5" s="1">
        <v>2</v>
      </c>
      <c r="I5" s="1" t="s">
        <v>6</v>
      </c>
      <c r="J5" s="1" t="s">
        <v>478</v>
      </c>
      <c r="K5" s="1" t="s">
        <v>81</v>
      </c>
      <c r="L5" s="1">
        <v>42153</v>
      </c>
      <c r="M5" s="1" t="s">
        <v>479</v>
      </c>
    </row>
    <row r="6" spans="1:14" x14ac:dyDescent="0.15">
      <c r="A6" s="1" t="e">
        <f>IF(K6=#REF!,"OK","★NG★")</f>
        <v>#REF!</v>
      </c>
      <c r="B6" s="1" t="e">
        <f>IF(L6=#REF!,"OK","★NG★")</f>
        <v>#REF!</v>
      </c>
      <c r="C6" s="1" t="e">
        <f>IF(M6=#REF!,"OK","★NG★")</f>
        <v>#REF!</v>
      </c>
      <c r="D6" s="1" t="e">
        <f>IF(N6=#REF!,"OK","★NG★")</f>
        <v>#REF!</v>
      </c>
      <c r="E6" s="1" t="str">
        <f t="shared" si="0"/>
        <v/>
      </c>
      <c r="F6" s="1" t="s">
        <v>199</v>
      </c>
      <c r="G6" s="1">
        <v>4</v>
      </c>
      <c r="H6" s="1">
        <v>1</v>
      </c>
      <c r="I6" s="1" t="s">
        <v>7</v>
      </c>
      <c r="J6" s="1" t="s">
        <v>207</v>
      </c>
      <c r="K6" s="1" t="s">
        <v>480</v>
      </c>
      <c r="L6" s="1">
        <v>38538</v>
      </c>
      <c r="M6" s="1" t="s">
        <v>481</v>
      </c>
      <c r="N6" s="1" t="s">
        <v>482</v>
      </c>
    </row>
    <row r="7" spans="1:14" x14ac:dyDescent="0.15">
      <c r="A7" s="1" t="e">
        <f>IF(K7=#REF!,"OK","★NG★")</f>
        <v>#REF!</v>
      </c>
      <c r="B7" s="1" t="e">
        <f>IF(L7=#REF!,"OK","★NG★")</f>
        <v>#REF!</v>
      </c>
      <c r="C7" s="1" t="e">
        <f>IF(M7=#REF!,"OK","★NG★")</f>
        <v>#REF!</v>
      </c>
      <c r="D7" s="1" t="e">
        <f>IF(N7=#REF!,"OK","★NG★")</f>
        <v>#REF!</v>
      </c>
      <c r="E7" s="1" t="str">
        <f t="shared" si="0"/>
        <v/>
      </c>
      <c r="G7" s="1">
        <v>5</v>
      </c>
      <c r="I7" s="1" t="s">
        <v>810</v>
      </c>
    </row>
    <row r="8" spans="1:14" x14ac:dyDescent="0.15">
      <c r="A8" s="1" t="e">
        <f>IF(K8=#REF!,"OK","★NG★")</f>
        <v>#REF!</v>
      </c>
      <c r="B8" s="1" t="e">
        <f>IF(L8=#REF!,"OK","★NG★")</f>
        <v>#REF!</v>
      </c>
      <c r="C8" s="1" t="e">
        <f>IF(M8=#REF!,"OK","★NG★")</f>
        <v>#REF!</v>
      </c>
      <c r="D8" s="1" t="e">
        <f>IF(N8=#REF!,"OK","★NG★")</f>
        <v>#REF!</v>
      </c>
      <c r="E8" s="1" t="str">
        <f t="shared" si="0"/>
        <v/>
      </c>
      <c r="F8" s="1" t="s">
        <v>199</v>
      </c>
      <c r="G8" s="1">
        <v>6</v>
      </c>
      <c r="H8" s="1">
        <v>3</v>
      </c>
      <c r="I8" s="1" t="s">
        <v>7</v>
      </c>
      <c r="J8" s="1" t="s">
        <v>483</v>
      </c>
      <c r="K8" s="1" t="s">
        <v>484</v>
      </c>
      <c r="L8" s="1">
        <v>41268</v>
      </c>
      <c r="M8" s="1" t="s">
        <v>485</v>
      </c>
    </row>
    <row r="9" spans="1:14" x14ac:dyDescent="0.15">
      <c r="A9" s="1" t="e">
        <f>IF(K9=#REF!,"OK","★NG★")</f>
        <v>#REF!</v>
      </c>
      <c r="B9" s="1" t="e">
        <f>IF(L9=#REF!,"OK","★NG★")</f>
        <v>#REF!</v>
      </c>
      <c r="C9" s="1" t="e">
        <f>IF(M9=#REF!,"OK","★NG★")</f>
        <v>#REF!</v>
      </c>
      <c r="D9" s="1" t="e">
        <f>IF(N9=#REF!,"OK","★NG★")</f>
        <v>#REF!</v>
      </c>
      <c r="E9" s="1" t="str">
        <f t="shared" si="0"/>
        <v/>
      </c>
      <c r="F9" s="1" t="s">
        <v>199</v>
      </c>
      <c r="G9" s="1">
        <v>7</v>
      </c>
      <c r="H9" s="1">
        <v>4</v>
      </c>
      <c r="I9" s="1" t="s">
        <v>7</v>
      </c>
      <c r="J9" s="1" t="s">
        <v>483</v>
      </c>
      <c r="K9" s="1" t="s">
        <v>486</v>
      </c>
      <c r="L9" s="1">
        <v>41590</v>
      </c>
      <c r="M9" s="1" t="s">
        <v>487</v>
      </c>
    </row>
    <row r="10" spans="1:14" x14ac:dyDescent="0.15">
      <c r="A10" s="1" t="e">
        <f>IF(K10=#REF!,"OK","★NG★")</f>
        <v>#REF!</v>
      </c>
      <c r="B10" s="1" t="e">
        <f>IF(L10=#REF!,"OK","★NG★")</f>
        <v>#REF!</v>
      </c>
      <c r="C10" s="1" t="e">
        <f>IF(M10=#REF!,"OK","★NG★")</f>
        <v>#REF!</v>
      </c>
      <c r="D10" s="1" t="e">
        <f>IF(N10=#REF!,"OK","★NG★")</f>
        <v>#REF!</v>
      </c>
      <c r="E10" s="1" t="str">
        <f t="shared" si="0"/>
        <v/>
      </c>
      <c r="F10" s="1" t="s">
        <v>199</v>
      </c>
      <c r="G10" s="1">
        <v>8</v>
      </c>
      <c r="H10" s="1">
        <v>5</v>
      </c>
      <c r="I10" s="1" t="s">
        <v>7</v>
      </c>
      <c r="J10" s="1" t="s">
        <v>488</v>
      </c>
      <c r="K10" s="1" t="s">
        <v>80</v>
      </c>
      <c r="L10" s="1">
        <v>38023</v>
      </c>
      <c r="M10" s="1" t="s">
        <v>489</v>
      </c>
    </row>
    <row r="11" spans="1:14" x14ac:dyDescent="0.15">
      <c r="A11" s="1" t="e">
        <f>IF(K11=#REF!,"OK","★NG★")</f>
        <v>#REF!</v>
      </c>
      <c r="B11" s="1" t="e">
        <f>IF(L11=#REF!,"OK","★NG★")</f>
        <v>#REF!</v>
      </c>
      <c r="C11" s="1" t="e">
        <f>IF(M11=#REF!,"OK","★NG★")</f>
        <v>#REF!</v>
      </c>
      <c r="D11" s="1" t="e">
        <f>IF(N11=#REF!,"OK","★NG★")</f>
        <v>#REF!</v>
      </c>
      <c r="E11" s="1" t="str">
        <f t="shared" si="0"/>
        <v/>
      </c>
      <c r="F11" s="1" t="s">
        <v>199</v>
      </c>
      <c r="G11" s="1">
        <v>9</v>
      </c>
      <c r="H11" s="1">
        <v>6</v>
      </c>
      <c r="I11" s="1" t="s">
        <v>7</v>
      </c>
      <c r="J11" s="1" t="s">
        <v>483</v>
      </c>
      <c r="K11" s="1" t="s">
        <v>490</v>
      </c>
      <c r="L11" s="1">
        <v>41802</v>
      </c>
      <c r="M11" s="1" t="s">
        <v>491</v>
      </c>
      <c r="N11" s="1" t="s">
        <v>492</v>
      </c>
    </row>
    <row r="12" spans="1:14" x14ac:dyDescent="0.15">
      <c r="A12" s="1" t="e">
        <f>IF(K12=#REF!,"OK","★NG★")</f>
        <v>#REF!</v>
      </c>
      <c r="B12" s="1" t="e">
        <f>IF(L12=#REF!,"OK","★NG★")</f>
        <v>#REF!</v>
      </c>
      <c r="C12" s="1" t="e">
        <f>IF(M12=#REF!,"OK","★NG★")</f>
        <v>#REF!</v>
      </c>
      <c r="D12" s="1" t="e">
        <f>IF(N12=#REF!,"OK","★NG★")</f>
        <v>#REF!</v>
      </c>
      <c r="E12" s="1" t="str">
        <f t="shared" si="0"/>
        <v/>
      </c>
      <c r="F12" s="1" t="s">
        <v>238</v>
      </c>
      <c r="G12" s="1">
        <v>10</v>
      </c>
      <c r="H12" s="1">
        <v>1</v>
      </c>
      <c r="I12" s="1" t="s">
        <v>11</v>
      </c>
      <c r="J12" s="1" t="s">
        <v>13</v>
      </c>
      <c r="K12" s="1" t="s">
        <v>493</v>
      </c>
      <c r="L12" s="1">
        <v>28353</v>
      </c>
      <c r="M12" s="1" t="s">
        <v>494</v>
      </c>
    </row>
    <row r="13" spans="1:14" x14ac:dyDescent="0.15">
      <c r="A13" s="1" t="e">
        <f>IF(K13=#REF!,"OK","★NG★")</f>
        <v>#REF!</v>
      </c>
      <c r="B13" s="1" t="e">
        <f>IF(L13=#REF!,"OK","★NG★")</f>
        <v>#REF!</v>
      </c>
      <c r="C13" s="1" t="e">
        <f>IF(M13=#REF!,"OK","★NG★")</f>
        <v>#REF!</v>
      </c>
      <c r="D13" s="1" t="e">
        <f>IF(N13=#REF!,"OK","★NG★")</f>
        <v>#REF!</v>
      </c>
      <c r="E13" s="1" t="str">
        <f t="shared" si="0"/>
        <v/>
      </c>
      <c r="G13" s="1">
        <v>11</v>
      </c>
      <c r="H13" s="1">
        <v>2</v>
      </c>
      <c r="I13" s="1" t="s">
        <v>11</v>
      </c>
      <c r="J13" s="1" t="s">
        <v>32</v>
      </c>
      <c r="K13" s="1" t="s">
        <v>79</v>
      </c>
      <c r="L13" s="1">
        <v>37939</v>
      </c>
    </row>
    <row r="14" spans="1:14" x14ac:dyDescent="0.15">
      <c r="A14" s="1" t="e">
        <f>IF(K14=#REF!,"OK","★NG★")</f>
        <v>#REF!</v>
      </c>
      <c r="B14" s="1" t="e">
        <f>IF(L14=#REF!,"OK","★NG★")</f>
        <v>#REF!</v>
      </c>
      <c r="C14" s="1" t="e">
        <f>IF(M14=#REF!,"OK","★NG★")</f>
        <v>#REF!</v>
      </c>
      <c r="D14" s="1" t="e">
        <f>IF(N14=#REF!,"OK","★NG★")</f>
        <v>#REF!</v>
      </c>
      <c r="E14" s="1" t="str">
        <f t="shared" si="0"/>
        <v/>
      </c>
      <c r="F14" s="1" t="s">
        <v>238</v>
      </c>
      <c r="G14" s="1">
        <v>12</v>
      </c>
      <c r="H14" s="1">
        <v>3</v>
      </c>
      <c r="I14" s="1" t="s">
        <v>11</v>
      </c>
      <c r="J14" s="1" t="s">
        <v>245</v>
      </c>
      <c r="K14" s="1" t="s">
        <v>495</v>
      </c>
      <c r="L14" s="1">
        <v>35219</v>
      </c>
      <c r="M14" s="1" t="s">
        <v>247</v>
      </c>
    </row>
    <row r="15" spans="1:14" x14ac:dyDescent="0.15">
      <c r="A15" s="1" t="e">
        <f>IF(K15=#REF!,"OK","★NG★")</f>
        <v>#REF!</v>
      </c>
      <c r="B15" s="1" t="e">
        <f>IF(L15=#REF!,"OK","★NG★")</f>
        <v>#REF!</v>
      </c>
      <c r="C15" s="1" t="e">
        <f>IF(M15=#REF!,"OK","★NG★")</f>
        <v>#REF!</v>
      </c>
      <c r="D15" s="1" t="e">
        <f>IF(N15=#REF!,"OK","★NG★")</f>
        <v>#REF!</v>
      </c>
      <c r="E15" s="1" t="str">
        <f t="shared" si="0"/>
        <v/>
      </c>
      <c r="F15" s="1" t="s">
        <v>238</v>
      </c>
      <c r="G15" s="1">
        <v>13</v>
      </c>
      <c r="H15" s="1">
        <v>4</v>
      </c>
      <c r="I15" s="1" t="s">
        <v>11</v>
      </c>
      <c r="J15" s="1" t="s">
        <v>245</v>
      </c>
      <c r="K15" s="1" t="s">
        <v>496</v>
      </c>
      <c r="L15" s="1">
        <v>38768</v>
      </c>
      <c r="M15" s="1" t="s">
        <v>247</v>
      </c>
    </row>
    <row r="16" spans="1:14" x14ac:dyDescent="0.15">
      <c r="A16" s="1" t="e">
        <f>IF(K16=#REF!,"OK","★NG★")</f>
        <v>#REF!</v>
      </c>
      <c r="B16" s="1" t="e">
        <f>IF(L16=#REF!,"OK","★NG★")</f>
        <v>#REF!</v>
      </c>
      <c r="C16" s="1" t="e">
        <f>IF(M16=#REF!,"OK","★NG★")</f>
        <v>#REF!</v>
      </c>
      <c r="D16" s="1" t="e">
        <f>IF(N16=#REF!,"OK","★NG★")</f>
        <v>#REF!</v>
      </c>
      <c r="E16" s="1" t="str">
        <f t="shared" si="0"/>
        <v/>
      </c>
      <c r="F16" s="1" t="s">
        <v>238</v>
      </c>
      <c r="G16" s="1">
        <v>14</v>
      </c>
      <c r="H16" s="1">
        <v>5</v>
      </c>
      <c r="I16" s="1" t="s">
        <v>11</v>
      </c>
      <c r="J16" s="1" t="s">
        <v>245</v>
      </c>
      <c r="K16" s="1" t="s">
        <v>497</v>
      </c>
      <c r="L16" s="1">
        <v>38768</v>
      </c>
      <c r="M16" s="1" t="s">
        <v>247</v>
      </c>
    </row>
    <row r="17" spans="1:14" x14ac:dyDescent="0.15">
      <c r="A17" s="1" t="e">
        <f>IF(K17=#REF!,"OK","★NG★")</f>
        <v>#REF!</v>
      </c>
      <c r="B17" s="1" t="e">
        <f>IF(L17=#REF!,"OK","★NG★")</f>
        <v>#REF!</v>
      </c>
      <c r="C17" s="1" t="e">
        <f>IF(M17=#REF!,"OK","★NG★")</f>
        <v>#REF!</v>
      </c>
      <c r="D17" s="1" t="e">
        <f>IF(N17=#REF!,"OK","★NG★")</f>
        <v>#REF!</v>
      </c>
      <c r="E17" s="1" t="str">
        <f t="shared" si="0"/>
        <v/>
      </c>
      <c r="F17" s="1" t="s">
        <v>238</v>
      </c>
      <c r="G17" s="1">
        <v>15</v>
      </c>
      <c r="H17" s="1">
        <v>6</v>
      </c>
      <c r="I17" s="1" t="s">
        <v>11</v>
      </c>
      <c r="J17" s="1" t="s">
        <v>245</v>
      </c>
      <c r="K17" s="1" t="s">
        <v>498</v>
      </c>
      <c r="L17" s="1">
        <v>35247</v>
      </c>
      <c r="M17" s="1" t="s">
        <v>247</v>
      </c>
    </row>
    <row r="18" spans="1:14" x14ac:dyDescent="0.15">
      <c r="A18" s="1" t="e">
        <f>IF(K18=#REF!,"OK","★NG★")</f>
        <v>#REF!</v>
      </c>
      <c r="B18" s="1" t="e">
        <f>IF(L18=#REF!,"OK","★NG★")</f>
        <v>#REF!</v>
      </c>
      <c r="C18" s="1" t="e">
        <f>IF(M18=#REF!,"OK","★NG★")</f>
        <v>#REF!</v>
      </c>
      <c r="D18" s="1" t="e">
        <f>IF(N18=#REF!,"OK","★NG★")</f>
        <v>#REF!</v>
      </c>
      <c r="E18" s="1" t="str">
        <f t="shared" si="0"/>
        <v/>
      </c>
      <c r="F18" s="1" t="s">
        <v>238</v>
      </c>
      <c r="G18" s="1">
        <v>16</v>
      </c>
      <c r="H18" s="1">
        <v>7</v>
      </c>
      <c r="I18" s="1" t="s">
        <v>11</v>
      </c>
      <c r="J18" s="1" t="s">
        <v>266</v>
      </c>
      <c r="K18" s="1" t="s">
        <v>499</v>
      </c>
      <c r="L18" s="1">
        <v>39500</v>
      </c>
      <c r="M18" s="1" t="s">
        <v>500</v>
      </c>
    </row>
    <row r="19" spans="1:14" x14ac:dyDescent="0.15">
      <c r="A19" s="1" t="e">
        <f>IF(K19=#REF!,"OK","★NG★")</f>
        <v>#REF!</v>
      </c>
      <c r="B19" s="1" t="e">
        <f>IF(L19=#REF!,"OK","★NG★")</f>
        <v>#REF!</v>
      </c>
      <c r="C19" s="1" t="e">
        <f>IF(M19=#REF!,"OK","★NG★")</f>
        <v>#REF!</v>
      </c>
      <c r="D19" s="1" t="e">
        <f>IF(N19=#REF!,"OK","★NG★")</f>
        <v>#REF!</v>
      </c>
      <c r="E19" s="1" t="str">
        <f t="shared" si="0"/>
        <v/>
      </c>
      <c r="F19" s="1" t="s">
        <v>238</v>
      </c>
      <c r="G19" s="1">
        <v>17</v>
      </c>
      <c r="H19" s="1">
        <v>8</v>
      </c>
      <c r="I19" s="1" t="s">
        <v>11</v>
      </c>
      <c r="J19" s="1" t="s">
        <v>266</v>
      </c>
      <c r="K19" s="1" t="s">
        <v>501</v>
      </c>
      <c r="L19" s="1">
        <v>36154</v>
      </c>
      <c r="M19" s="1" t="s">
        <v>502</v>
      </c>
    </row>
    <row r="20" spans="1:14" x14ac:dyDescent="0.15">
      <c r="A20" s="1" t="e">
        <f>IF(K20=#REF!,"OK","★NG★")</f>
        <v>#REF!</v>
      </c>
      <c r="B20" s="1" t="e">
        <f>IF(L20=#REF!,"OK","★NG★")</f>
        <v>#REF!</v>
      </c>
      <c r="C20" s="1" t="e">
        <f>IF(M20=#REF!,"OK","★NG★")</f>
        <v>#REF!</v>
      </c>
      <c r="D20" s="1" t="e">
        <f>IF(N20=#REF!,"OK","★NG★")</f>
        <v>#REF!</v>
      </c>
      <c r="E20" s="1" t="str">
        <f t="shared" si="0"/>
        <v/>
      </c>
      <c r="F20" s="1" t="s">
        <v>238</v>
      </c>
      <c r="G20" s="1">
        <v>18</v>
      </c>
      <c r="H20" s="1">
        <v>9</v>
      </c>
      <c r="I20" s="1" t="s">
        <v>11</v>
      </c>
      <c r="J20" s="1" t="s">
        <v>266</v>
      </c>
      <c r="K20" s="1" t="s">
        <v>503</v>
      </c>
      <c r="L20" s="1">
        <v>36154</v>
      </c>
      <c r="M20" s="1" t="s">
        <v>502</v>
      </c>
    </row>
    <row r="21" spans="1:14" x14ac:dyDescent="0.15">
      <c r="A21" s="1" t="e">
        <f>IF(K21=#REF!,"OK","★NG★")</f>
        <v>#REF!</v>
      </c>
      <c r="B21" s="1" t="e">
        <f>IF(L21=#REF!,"OK","★NG★")</f>
        <v>#REF!</v>
      </c>
      <c r="C21" s="1" t="e">
        <f>IF(M21=#REF!,"OK","★NG★")</f>
        <v>#REF!</v>
      </c>
      <c r="D21" s="1" t="e">
        <f>IF(N21=#REF!,"OK","★NG★")</f>
        <v>#REF!</v>
      </c>
      <c r="E21" s="1" t="str">
        <f t="shared" si="0"/>
        <v/>
      </c>
      <c r="F21" s="1" t="s">
        <v>238</v>
      </c>
      <c r="G21" s="1">
        <v>19</v>
      </c>
      <c r="H21" s="1">
        <v>10</v>
      </c>
      <c r="I21" s="1" t="s">
        <v>11</v>
      </c>
      <c r="J21" s="1" t="s">
        <v>266</v>
      </c>
      <c r="K21" s="1" t="s">
        <v>504</v>
      </c>
      <c r="L21" s="1">
        <v>39771</v>
      </c>
      <c r="M21" s="1" t="s">
        <v>502</v>
      </c>
    </row>
    <row r="22" spans="1:14" x14ac:dyDescent="0.15">
      <c r="A22" s="1" t="e">
        <f>IF(K22=#REF!,"OK","★NG★")</f>
        <v>#REF!</v>
      </c>
      <c r="B22" s="1" t="e">
        <f>IF(L22=#REF!,"OK","★NG★")</f>
        <v>#REF!</v>
      </c>
      <c r="C22" s="1" t="e">
        <f>IF(M22=#REF!,"OK","★NG★")</f>
        <v>#REF!</v>
      </c>
      <c r="D22" s="1" t="e">
        <f>IF(N22=#REF!,"OK","★NG★")</f>
        <v>#REF!</v>
      </c>
      <c r="E22" s="1" t="str">
        <f t="shared" si="0"/>
        <v/>
      </c>
      <c r="F22" s="1" t="s">
        <v>238</v>
      </c>
      <c r="G22" s="1">
        <v>20</v>
      </c>
      <c r="H22" s="1">
        <v>11</v>
      </c>
      <c r="I22" s="1" t="s">
        <v>11</v>
      </c>
      <c r="J22" s="1" t="s">
        <v>266</v>
      </c>
      <c r="K22" s="1" t="s">
        <v>505</v>
      </c>
      <c r="L22" s="1">
        <v>43915</v>
      </c>
      <c r="M22" s="1" t="s">
        <v>506</v>
      </c>
    </row>
    <row r="23" spans="1:14" x14ac:dyDescent="0.15">
      <c r="A23" s="1" t="e">
        <f>IF(K23=#REF!,"OK","★NG★")</f>
        <v>#REF!</v>
      </c>
      <c r="B23" s="1" t="e">
        <f>IF(L23=#REF!,"OK","★NG★")</f>
        <v>#REF!</v>
      </c>
      <c r="C23" s="1" t="e">
        <f>IF(M23=#REF!,"OK","★NG★")</f>
        <v>#REF!</v>
      </c>
      <c r="D23" s="1" t="e">
        <f>IF(N23=#REF!,"OK","★NG★")</f>
        <v>#REF!</v>
      </c>
      <c r="E23" s="1" t="str">
        <f t="shared" si="0"/>
        <v/>
      </c>
      <c r="F23" s="1" t="s">
        <v>238</v>
      </c>
      <c r="G23" s="1">
        <v>21</v>
      </c>
      <c r="H23" s="1">
        <v>12</v>
      </c>
      <c r="I23" s="1" t="s">
        <v>11</v>
      </c>
      <c r="J23" s="1" t="s">
        <v>269</v>
      </c>
      <c r="K23" s="1" t="s">
        <v>507</v>
      </c>
      <c r="L23" s="1">
        <v>36195</v>
      </c>
      <c r="M23" s="1" t="s">
        <v>508</v>
      </c>
    </row>
    <row r="24" spans="1:14" x14ac:dyDescent="0.15">
      <c r="A24" s="1" t="e">
        <f>IF(K24=#REF!,"OK","★NG★")</f>
        <v>#REF!</v>
      </c>
      <c r="B24" s="1" t="e">
        <f>IF(L24=#REF!,"OK","★NG★")</f>
        <v>#REF!</v>
      </c>
      <c r="C24" s="1" t="e">
        <f>IF(M24=#REF!,"OK","★NG★")</f>
        <v>#REF!</v>
      </c>
      <c r="D24" s="1" t="e">
        <f>IF(N24=#REF!,"OK","★NG★")</f>
        <v>#REF!</v>
      </c>
      <c r="E24" s="1" t="str">
        <f t="shared" si="0"/>
        <v/>
      </c>
      <c r="F24" s="1" t="s">
        <v>238</v>
      </c>
      <c r="G24" s="1">
        <v>22</v>
      </c>
      <c r="H24" s="1">
        <v>13</v>
      </c>
      <c r="I24" s="1" t="s">
        <v>11</v>
      </c>
      <c r="J24" s="1" t="s">
        <v>282</v>
      </c>
      <c r="K24" s="1" t="s">
        <v>509</v>
      </c>
      <c r="L24" s="1">
        <v>40771</v>
      </c>
      <c r="N24" s="1" t="s">
        <v>275</v>
      </c>
    </row>
    <row r="25" spans="1:14" x14ac:dyDescent="0.15">
      <c r="A25" s="1" t="e">
        <f>IF(K25=#REF!,"OK","★NG★")</f>
        <v>#REF!</v>
      </c>
      <c r="B25" s="1" t="e">
        <f>IF(L25=#REF!,"OK","★NG★")</f>
        <v>#REF!</v>
      </c>
      <c r="C25" s="1" t="e">
        <f>IF(M25=#REF!,"OK","★NG★")</f>
        <v>#REF!</v>
      </c>
      <c r="D25" s="1" t="e">
        <f>IF(N25=#REF!,"OK","★NG★")</f>
        <v>#REF!</v>
      </c>
      <c r="E25" s="1" t="str">
        <f t="shared" si="0"/>
        <v/>
      </c>
      <c r="F25" s="1" t="s">
        <v>311</v>
      </c>
      <c r="G25" s="1">
        <v>23</v>
      </c>
      <c r="H25" s="1">
        <v>1</v>
      </c>
      <c r="I25" s="1" t="s">
        <v>312</v>
      </c>
      <c r="J25" s="1" t="s">
        <v>510</v>
      </c>
      <c r="K25" s="1" t="s">
        <v>511</v>
      </c>
      <c r="L25" s="1">
        <v>38385</v>
      </c>
      <c r="M25" s="1" t="s">
        <v>470</v>
      </c>
      <c r="N25" s="1" t="s">
        <v>512</v>
      </c>
    </row>
    <row r="26" spans="1:14" x14ac:dyDescent="0.15">
      <c r="A26" s="1" t="e">
        <f>IF(K26=#REF!,"OK","★NG★")</f>
        <v>#REF!</v>
      </c>
      <c r="B26" s="1" t="e">
        <f>IF(L26=#REF!,"OK","★NG★")</f>
        <v>#REF!</v>
      </c>
      <c r="C26" s="1" t="e">
        <f>IF(M26=#REF!,"OK","★NG★")</f>
        <v>#REF!</v>
      </c>
      <c r="D26" s="1" t="e">
        <f>IF(N26=#REF!,"OK","★NG★")</f>
        <v>#REF!</v>
      </c>
      <c r="E26" s="1" t="str">
        <f t="shared" si="0"/>
        <v/>
      </c>
      <c r="F26" s="1" t="s">
        <v>311</v>
      </c>
      <c r="G26" s="1">
        <v>24</v>
      </c>
      <c r="H26" s="1">
        <v>2</v>
      </c>
      <c r="I26" s="1" t="s">
        <v>312</v>
      </c>
      <c r="J26" s="1" t="s">
        <v>513</v>
      </c>
      <c r="K26" s="1" t="s">
        <v>514</v>
      </c>
      <c r="L26" s="1">
        <v>34313</v>
      </c>
      <c r="M26" s="1" t="s">
        <v>515</v>
      </c>
    </row>
    <row r="27" spans="1:14" x14ac:dyDescent="0.15">
      <c r="A27" s="1" t="e">
        <f>IF(K27=#REF!,"OK","★NG★")</f>
        <v>#REF!</v>
      </c>
      <c r="B27" s="1" t="e">
        <f>IF(L27=#REF!,"OK","★NG★")</f>
        <v>#REF!</v>
      </c>
      <c r="C27" s="1" t="e">
        <f>IF(M27=#REF!,"OK","★NG★")</f>
        <v>#REF!</v>
      </c>
      <c r="D27" s="1" t="e">
        <f>IF(N27=#REF!,"OK","★NG★")</f>
        <v>#REF!</v>
      </c>
      <c r="E27" s="1" t="str">
        <f t="shared" si="0"/>
        <v/>
      </c>
      <c r="F27" s="1" t="s">
        <v>327</v>
      </c>
      <c r="G27" s="1">
        <v>25</v>
      </c>
      <c r="H27" s="1">
        <v>1</v>
      </c>
      <c r="I27" s="1" t="s">
        <v>328</v>
      </c>
      <c r="J27" s="1" t="s">
        <v>516</v>
      </c>
      <c r="K27" s="1" t="s">
        <v>517</v>
      </c>
      <c r="L27" s="1">
        <v>34536</v>
      </c>
      <c r="M27" s="1" t="s">
        <v>518</v>
      </c>
    </row>
    <row r="28" spans="1:14" x14ac:dyDescent="0.15">
      <c r="A28" s="1" t="e">
        <f>IF(K28=#REF!,"OK","★NG★")</f>
        <v>#REF!</v>
      </c>
      <c r="B28" s="1" t="e">
        <f>IF(L28=#REF!,"OK","★NG★")</f>
        <v>#REF!</v>
      </c>
      <c r="C28" s="1" t="e">
        <f>IF(M28=#REF!,"OK","★NG★")</f>
        <v>#REF!</v>
      </c>
      <c r="D28" s="1" t="e">
        <f>IF(N28=#REF!,"OK","★NG★")</f>
        <v>#REF!</v>
      </c>
      <c r="E28" s="1" t="str">
        <f t="shared" si="0"/>
        <v/>
      </c>
      <c r="F28" s="1" t="s">
        <v>327</v>
      </c>
      <c r="G28" s="1">
        <v>26</v>
      </c>
      <c r="H28" s="1">
        <v>2</v>
      </c>
      <c r="I28" s="1" t="s">
        <v>328</v>
      </c>
      <c r="J28" s="1" t="s">
        <v>519</v>
      </c>
      <c r="K28" s="1" t="s">
        <v>520</v>
      </c>
      <c r="L28" s="1">
        <v>30690</v>
      </c>
      <c r="M28" s="1" t="s">
        <v>90</v>
      </c>
    </row>
    <row r="29" spans="1:14" x14ac:dyDescent="0.15">
      <c r="A29" s="1" t="e">
        <f>IF(K29=#REF!,"OK","★NG★")</f>
        <v>#REF!</v>
      </c>
      <c r="B29" s="1" t="e">
        <f>IF(L29=#REF!,"OK","★NG★")</f>
        <v>#REF!</v>
      </c>
      <c r="C29" s="1" t="e">
        <f>IF(M29=#REF!,"OK","★NG★")</f>
        <v>#REF!</v>
      </c>
      <c r="D29" s="1" t="e">
        <f>IF(N29=#REF!,"OK","★NG★")</f>
        <v>#REF!</v>
      </c>
      <c r="E29" s="1" t="str">
        <f t="shared" si="0"/>
        <v/>
      </c>
      <c r="F29" s="1" t="s">
        <v>333</v>
      </c>
      <c r="G29" s="1">
        <v>27</v>
      </c>
      <c r="H29" s="1">
        <v>1</v>
      </c>
      <c r="I29" s="1" t="s">
        <v>78</v>
      </c>
      <c r="J29" s="1" t="s">
        <v>77</v>
      </c>
      <c r="K29" s="1" t="s">
        <v>521</v>
      </c>
      <c r="L29" s="1">
        <v>42828</v>
      </c>
      <c r="M29" s="1" t="s">
        <v>522</v>
      </c>
    </row>
    <row r="30" spans="1:14" x14ac:dyDescent="0.15">
      <c r="A30" s="1" t="e">
        <f>IF(K30=#REF!,"OK","★NG★")</f>
        <v>#REF!</v>
      </c>
      <c r="B30" s="1" t="e">
        <f>IF(L30=#REF!,"OK","★NG★")</f>
        <v>#REF!</v>
      </c>
      <c r="C30" s="1" t="e">
        <f>IF(M30=#REF!,"OK","★NG★")</f>
        <v>#REF!</v>
      </c>
      <c r="D30" s="1" t="e">
        <f>IF(N30=#REF!,"OK","★NG★")</f>
        <v>#REF!</v>
      </c>
      <c r="E30" s="1" t="str">
        <f t="shared" si="0"/>
        <v/>
      </c>
      <c r="F30" s="1" t="s">
        <v>370</v>
      </c>
      <c r="G30" s="1">
        <v>28</v>
      </c>
      <c r="H30" s="1">
        <v>1</v>
      </c>
      <c r="I30" s="1" t="s">
        <v>523</v>
      </c>
      <c r="J30" s="1" t="s">
        <v>524</v>
      </c>
      <c r="K30" s="1" t="s">
        <v>525</v>
      </c>
      <c r="L30" s="1">
        <v>39617</v>
      </c>
      <c r="N30" s="1" t="s">
        <v>526</v>
      </c>
    </row>
    <row r="31" spans="1:14" x14ac:dyDescent="0.15">
      <c r="A31" s="1" t="e">
        <f>IF(K31=#REF!,"OK","★NG★")</f>
        <v>#REF!</v>
      </c>
      <c r="B31" s="1" t="e">
        <f>IF(L31=#REF!,"OK","★NG★")</f>
        <v>#REF!</v>
      </c>
      <c r="C31" s="1" t="e">
        <f>IF(M31=#REF!,"OK","★NG★")</f>
        <v>#REF!</v>
      </c>
      <c r="D31" s="1" t="e">
        <f>IF(N31=#REF!,"OK","★NG★")</f>
        <v>#REF!</v>
      </c>
      <c r="E31" s="1" t="str">
        <f t="shared" si="0"/>
        <v/>
      </c>
      <c r="F31" s="1" t="s">
        <v>370</v>
      </c>
      <c r="G31" s="1">
        <v>29</v>
      </c>
      <c r="H31" s="1">
        <v>2</v>
      </c>
      <c r="I31" s="1" t="s">
        <v>523</v>
      </c>
      <c r="J31" s="1" t="s">
        <v>527</v>
      </c>
      <c r="K31" s="1" t="s">
        <v>528</v>
      </c>
      <c r="L31" s="1">
        <v>39057</v>
      </c>
      <c r="N31" s="1" t="s">
        <v>526</v>
      </c>
    </row>
    <row r="32" spans="1:14" x14ac:dyDescent="0.15">
      <c r="A32" s="1" t="e">
        <f>IF(K32=#REF!,"OK","★NG★")</f>
        <v>#REF!</v>
      </c>
      <c r="B32" s="1" t="e">
        <f>IF(L32=#REF!,"OK","★NG★")</f>
        <v>#REF!</v>
      </c>
      <c r="C32" s="1" t="e">
        <f>IF(M32=#REF!,"OK","★NG★")</f>
        <v>#REF!</v>
      </c>
      <c r="D32" s="1" t="e">
        <f>IF(N32=#REF!,"OK","★NG★")</f>
        <v>#REF!</v>
      </c>
      <c r="E32" s="1" t="str">
        <f t="shared" si="0"/>
        <v/>
      </c>
      <c r="F32" s="1" t="s">
        <v>370</v>
      </c>
      <c r="G32" s="1">
        <v>30</v>
      </c>
      <c r="H32" s="1">
        <v>3</v>
      </c>
      <c r="I32" s="1" t="s">
        <v>523</v>
      </c>
      <c r="J32" s="1" t="s">
        <v>529</v>
      </c>
      <c r="K32" s="1" t="s">
        <v>530</v>
      </c>
      <c r="L32" s="1">
        <v>39055</v>
      </c>
      <c r="N32" s="1" t="s">
        <v>526</v>
      </c>
    </row>
    <row r="33" spans="1:15" x14ac:dyDescent="0.15">
      <c r="A33" s="1" t="e">
        <f>IF(K33=#REF!,"OK","★NG★")</f>
        <v>#REF!</v>
      </c>
      <c r="B33" s="1" t="e">
        <f>IF(L33=#REF!,"OK","★NG★")</f>
        <v>#REF!</v>
      </c>
      <c r="C33" s="1" t="e">
        <f>IF(M33=#REF!,"OK","★NG★")</f>
        <v>#REF!</v>
      </c>
      <c r="D33" s="1" t="e">
        <f>IF(N33=#REF!,"OK","★NG★")</f>
        <v>#REF!</v>
      </c>
      <c r="E33" s="1" t="str">
        <f t="shared" si="0"/>
        <v/>
      </c>
      <c r="F33" s="1" t="s">
        <v>370</v>
      </c>
      <c r="G33" s="1">
        <v>31</v>
      </c>
      <c r="H33" s="1">
        <v>4</v>
      </c>
      <c r="I33" s="1" t="s">
        <v>523</v>
      </c>
      <c r="J33" s="1" t="s">
        <v>531</v>
      </c>
      <c r="K33" s="1" t="s">
        <v>532</v>
      </c>
      <c r="L33" s="1">
        <v>39052</v>
      </c>
      <c r="N33" s="1" t="s">
        <v>526</v>
      </c>
    </row>
    <row r="34" spans="1:15" x14ac:dyDescent="0.15">
      <c r="A34" s="1" t="e">
        <f>IF(K34=#REF!,"OK","★NG★")</f>
        <v>#REF!</v>
      </c>
      <c r="B34" s="1" t="e">
        <f>IF(L34=#REF!,"OK","★NG★")</f>
        <v>#REF!</v>
      </c>
      <c r="C34" s="1" t="e">
        <f>IF(M34=#REF!,"OK","★NG★")</f>
        <v>#REF!</v>
      </c>
      <c r="D34" s="1" t="e">
        <f>IF(N34=#REF!,"OK","★NG★")</f>
        <v>#REF!</v>
      </c>
      <c r="E34" s="1" t="str">
        <f t="shared" si="0"/>
        <v/>
      </c>
      <c r="F34" s="1" t="s">
        <v>370</v>
      </c>
      <c r="G34" s="1">
        <v>32</v>
      </c>
      <c r="H34" s="1">
        <v>5</v>
      </c>
      <c r="I34" s="1" t="s">
        <v>74</v>
      </c>
      <c r="J34" s="1" t="s">
        <v>533</v>
      </c>
      <c r="K34" s="1" t="s">
        <v>534</v>
      </c>
      <c r="L34" s="1">
        <v>36508</v>
      </c>
      <c r="N34" s="1" t="s">
        <v>526</v>
      </c>
    </row>
    <row r="35" spans="1:15" x14ac:dyDescent="0.15">
      <c r="A35" s="1" t="e">
        <f>IF(K35=#REF!,"OK","★NG★")</f>
        <v>#REF!</v>
      </c>
      <c r="B35" s="1" t="e">
        <f>IF(L35=#REF!,"OK","★NG★")</f>
        <v>#REF!</v>
      </c>
      <c r="C35" s="1" t="e">
        <f>IF(M35=#REF!,"OK","★NG★")</f>
        <v>#REF!</v>
      </c>
      <c r="D35" s="1" t="e">
        <f>IF(N35=#REF!,"OK","★NG★")</f>
        <v>#REF!</v>
      </c>
      <c r="E35" s="1" t="str">
        <f t="shared" si="0"/>
        <v/>
      </c>
      <c r="F35" s="1" t="s">
        <v>370</v>
      </c>
      <c r="G35" s="1">
        <v>33</v>
      </c>
      <c r="H35" s="1">
        <v>6</v>
      </c>
      <c r="I35" s="1" t="s">
        <v>74</v>
      </c>
      <c r="J35" s="1" t="s">
        <v>535</v>
      </c>
      <c r="K35" s="1" t="s">
        <v>536</v>
      </c>
      <c r="L35" s="1">
        <v>39608</v>
      </c>
      <c r="N35" s="1" t="s">
        <v>526</v>
      </c>
    </row>
    <row r="36" spans="1:15" x14ac:dyDescent="0.15">
      <c r="A36" s="1" t="e">
        <f>IF(K36=#REF!,"OK","★NG★")</f>
        <v>#REF!</v>
      </c>
      <c r="B36" s="1" t="e">
        <f>IF(L36=#REF!,"OK","★NG★")</f>
        <v>#REF!</v>
      </c>
      <c r="C36" s="1" t="e">
        <f>IF(M36=#REF!,"OK","★NG★")</f>
        <v>#REF!</v>
      </c>
      <c r="D36" s="1" t="e">
        <f>IF(N36=#REF!,"OK","★NG★")</f>
        <v>#REF!</v>
      </c>
      <c r="E36" s="1" t="str">
        <f t="shared" si="0"/>
        <v/>
      </c>
      <c r="F36" s="1" t="s">
        <v>370</v>
      </c>
      <c r="G36" s="1">
        <v>34</v>
      </c>
      <c r="H36" s="1">
        <v>7</v>
      </c>
      <c r="I36" s="1" t="s">
        <v>74</v>
      </c>
      <c r="J36" s="1" t="s">
        <v>76</v>
      </c>
      <c r="K36" s="1" t="s">
        <v>75</v>
      </c>
      <c r="L36" s="1">
        <v>42256</v>
      </c>
      <c r="M36" s="1" t="s">
        <v>537</v>
      </c>
    </row>
    <row r="37" spans="1:15" x14ac:dyDescent="0.15">
      <c r="A37" s="1" t="e">
        <f>IF(K37=#REF!,"OK","★NG★")</f>
        <v>#REF!</v>
      </c>
      <c r="B37" s="1" t="e">
        <f>IF(L37=#REF!,"OK","★NG★")</f>
        <v>#REF!</v>
      </c>
      <c r="C37" s="1" t="e">
        <f>IF(M37=#REF!,"OK","★NG★")</f>
        <v>#REF!</v>
      </c>
      <c r="D37" s="1" t="e">
        <f>IF(N37=#REF!,"OK","★NG★")</f>
        <v>#REF!</v>
      </c>
      <c r="E37" s="1" t="str">
        <f t="shared" si="0"/>
        <v/>
      </c>
      <c r="F37" s="1" t="s">
        <v>370</v>
      </c>
      <c r="G37" s="1">
        <v>35</v>
      </c>
      <c r="H37" s="1">
        <v>8</v>
      </c>
      <c r="I37" s="1" t="s">
        <v>74</v>
      </c>
      <c r="J37" s="1" t="s">
        <v>538</v>
      </c>
      <c r="K37" s="1" t="s">
        <v>539</v>
      </c>
      <c r="L37" s="1">
        <v>39618</v>
      </c>
      <c r="M37" s="1" t="s">
        <v>97</v>
      </c>
    </row>
    <row r="38" spans="1:15" x14ac:dyDescent="0.15">
      <c r="A38" s="1" t="e">
        <f>IF(K38=#REF!,"OK","★NG★")</f>
        <v>#REF!</v>
      </c>
      <c r="B38" s="1" t="e">
        <f>IF(L38=#REF!,"OK","★NG★")</f>
        <v>#REF!</v>
      </c>
      <c r="C38" s="1" t="e">
        <f>IF(M38=#REF!,"OK","★NG★")</f>
        <v>#REF!</v>
      </c>
      <c r="D38" s="1" t="e">
        <f>IF(N38=#REF!,"OK","★NG★")</f>
        <v>#REF!</v>
      </c>
      <c r="E38" s="1" t="str">
        <f t="shared" si="0"/>
        <v/>
      </c>
      <c r="F38" s="1" t="s">
        <v>370</v>
      </c>
      <c r="G38" s="1">
        <v>36</v>
      </c>
      <c r="H38" s="1">
        <v>9</v>
      </c>
      <c r="I38" s="1" t="s">
        <v>540</v>
      </c>
      <c r="J38" s="1" t="s">
        <v>541</v>
      </c>
      <c r="K38" s="1" t="s">
        <v>542</v>
      </c>
      <c r="L38" s="1">
        <v>42826</v>
      </c>
      <c r="N38" s="1" t="s">
        <v>543</v>
      </c>
    </row>
    <row r="39" spans="1:15" x14ac:dyDescent="0.15">
      <c r="A39" s="1" t="e">
        <f>IF(K39=#REF!,"OK","★NG★")</f>
        <v>#REF!</v>
      </c>
      <c r="B39" s="1" t="e">
        <f>IF(L39=#REF!,"OK","★NG★")</f>
        <v>#REF!</v>
      </c>
      <c r="C39" s="1" t="e">
        <f>IF(M39=#REF!,"OK","★NG★")</f>
        <v>#REF!</v>
      </c>
      <c r="D39" s="1" t="e">
        <f>IF(N39=#REF!,"OK","★NG★")</f>
        <v>#REF!</v>
      </c>
      <c r="E39" s="1" t="str">
        <f t="shared" si="0"/>
        <v/>
      </c>
      <c r="F39" s="1" t="s">
        <v>370</v>
      </c>
      <c r="G39" s="1">
        <v>37</v>
      </c>
      <c r="H39" s="1">
        <v>10</v>
      </c>
      <c r="I39" s="1" t="s">
        <v>74</v>
      </c>
      <c r="J39" s="1" t="s">
        <v>544</v>
      </c>
      <c r="K39" s="1" t="s">
        <v>545</v>
      </c>
      <c r="L39" s="1">
        <v>38008</v>
      </c>
      <c r="N39" s="1" t="s">
        <v>526</v>
      </c>
    </row>
    <row r="40" spans="1:15" x14ac:dyDescent="0.15">
      <c r="A40" s="1" t="e">
        <f>IF(K40=#REF!,"OK","★NG★")</f>
        <v>#REF!</v>
      </c>
      <c r="B40" s="1" t="e">
        <f>IF(L40=#REF!,"OK","★NG★")</f>
        <v>#REF!</v>
      </c>
      <c r="C40" s="1" t="e">
        <f>IF(M40=#REF!,"OK","★NG★")</f>
        <v>#REF!</v>
      </c>
      <c r="D40" s="1" t="e">
        <f>IF(N40=#REF!,"OK","★NG★")</f>
        <v>#REF!</v>
      </c>
      <c r="E40" s="1" t="str">
        <f t="shared" si="0"/>
        <v/>
      </c>
      <c r="F40" s="1" t="s">
        <v>370</v>
      </c>
      <c r="G40" s="1">
        <v>38</v>
      </c>
      <c r="H40" s="1">
        <v>11</v>
      </c>
      <c r="I40" s="1" t="s">
        <v>546</v>
      </c>
      <c r="J40" s="1" t="s">
        <v>547</v>
      </c>
      <c r="K40" s="1" t="s">
        <v>548</v>
      </c>
      <c r="L40" s="1">
        <v>42826</v>
      </c>
      <c r="N40" s="1" t="s">
        <v>526</v>
      </c>
    </row>
    <row r="41" spans="1:15" x14ac:dyDescent="0.15">
      <c r="A41" s="1" t="e">
        <f>IF(K41=#REF!,"OK","★NG★")</f>
        <v>#REF!</v>
      </c>
      <c r="B41" s="1" t="e">
        <f>IF(L41=#REF!,"OK","★NG★")</f>
        <v>#REF!</v>
      </c>
      <c r="C41" s="1" t="e">
        <f>IF(M41=#REF!,"OK","★NG★")</f>
        <v>#REF!</v>
      </c>
      <c r="D41" s="1" t="e">
        <f>IF(N41=#REF!,"OK","★NG★")</f>
        <v>#REF!</v>
      </c>
      <c r="E41" s="1" t="str">
        <f t="shared" si="0"/>
        <v/>
      </c>
      <c r="F41" s="1" t="s">
        <v>370</v>
      </c>
      <c r="G41" s="1">
        <v>39</v>
      </c>
      <c r="H41" s="1">
        <v>12</v>
      </c>
      <c r="I41" s="1" t="s">
        <v>549</v>
      </c>
      <c r="J41" s="1" t="s">
        <v>550</v>
      </c>
      <c r="K41" s="1" t="s">
        <v>551</v>
      </c>
      <c r="L41" s="1">
        <v>42826</v>
      </c>
      <c r="N41" s="1" t="s">
        <v>526</v>
      </c>
    </row>
    <row r="42" spans="1:15" x14ac:dyDescent="0.15">
      <c r="A42" s="1" t="e">
        <f>IF(K42=#REF!,"OK","★NG★")</f>
        <v>#REF!</v>
      </c>
      <c r="B42" s="1" t="e">
        <f>IF(L42=#REF!,"OK","★NG★")</f>
        <v>#REF!</v>
      </c>
      <c r="C42" s="1" t="e">
        <f>IF(M42=#REF!,"OK","★NG★")</f>
        <v>#REF!</v>
      </c>
      <c r="D42" s="1" t="e">
        <f>IF(N42=#REF!,"OK","★NG★")</f>
        <v>#REF!</v>
      </c>
      <c r="E42" s="1" t="str">
        <f t="shared" si="0"/>
        <v/>
      </c>
      <c r="F42" s="1" t="s">
        <v>380</v>
      </c>
      <c r="G42" s="1">
        <v>40</v>
      </c>
      <c r="H42" s="1">
        <v>1</v>
      </c>
      <c r="I42" s="1" t="s">
        <v>552</v>
      </c>
      <c r="J42" s="1" t="s">
        <v>524</v>
      </c>
      <c r="K42" s="1" t="s">
        <v>553</v>
      </c>
      <c r="L42" s="1">
        <v>39751</v>
      </c>
      <c r="M42" s="1" t="s">
        <v>554</v>
      </c>
    </row>
    <row r="43" spans="1:15" x14ac:dyDescent="0.15">
      <c r="A43" s="1" t="e">
        <f>IF(K43=#REF!,"OK","★NG★")</f>
        <v>#REF!</v>
      </c>
      <c r="B43" s="1" t="e">
        <f>IF(L43=#REF!,"OK","★NG★")</f>
        <v>#REF!</v>
      </c>
      <c r="C43" s="1" t="e">
        <f>IF(M43=#REF!,"OK","★NG★")</f>
        <v>#REF!</v>
      </c>
      <c r="D43" s="1" t="e">
        <f>IF(N43=#REF!,"OK","★NG★")</f>
        <v>#REF!</v>
      </c>
      <c r="E43" s="1" t="str">
        <f t="shared" si="0"/>
        <v/>
      </c>
      <c r="F43" s="1" t="s">
        <v>380</v>
      </c>
      <c r="G43" s="1">
        <v>41</v>
      </c>
      <c r="H43" s="1">
        <v>2</v>
      </c>
      <c r="I43" s="1" t="s">
        <v>552</v>
      </c>
      <c r="J43" s="1" t="s">
        <v>41</v>
      </c>
      <c r="K43" s="1" t="s">
        <v>555</v>
      </c>
      <c r="L43" s="1">
        <v>42299</v>
      </c>
      <c r="M43" s="1" t="s">
        <v>556</v>
      </c>
    </row>
    <row r="44" spans="1:15" x14ac:dyDescent="0.15">
      <c r="A44" s="1" t="e">
        <f>IF(K44=#REF!,"OK","★NG★")</f>
        <v>#REF!</v>
      </c>
      <c r="B44" s="1" t="e">
        <f>IF(L44=#REF!,"OK","★NG★")</f>
        <v>#REF!</v>
      </c>
      <c r="C44" s="1" t="e">
        <f>IF(M44=#REF!,"OK","★NG★")</f>
        <v>#REF!</v>
      </c>
      <c r="D44" s="1" t="e">
        <f>IF(N44=#REF!,"OK","★NG★")</f>
        <v>#REF!</v>
      </c>
      <c r="E44" s="1" t="str">
        <f t="shared" si="0"/>
        <v/>
      </c>
      <c r="F44" s="1" t="s">
        <v>380</v>
      </c>
      <c r="G44" s="1">
        <v>42</v>
      </c>
      <c r="H44" s="1">
        <v>3</v>
      </c>
      <c r="I44" s="1" t="s">
        <v>552</v>
      </c>
      <c r="J44" s="1" t="s">
        <v>557</v>
      </c>
      <c r="K44" s="1" t="s">
        <v>558</v>
      </c>
      <c r="L44" s="1">
        <v>39220</v>
      </c>
      <c r="N44" s="1" t="s">
        <v>559</v>
      </c>
    </row>
    <row r="45" spans="1:15" x14ac:dyDescent="0.15">
      <c r="A45" s="1" t="e">
        <f>IF(K45=#REF!,"OK","★NG★")</f>
        <v>#REF!</v>
      </c>
      <c r="B45" s="1" t="e">
        <f>IF(L45=#REF!,"OK","★NG★")</f>
        <v>#REF!</v>
      </c>
      <c r="C45" s="1" t="e">
        <f>IF(M45=#REF!,"OK","★NG★")</f>
        <v>#REF!</v>
      </c>
      <c r="D45" s="1" t="e">
        <f>IF(N45=#REF!,"OK","★NG★")</f>
        <v>#REF!</v>
      </c>
      <c r="E45" s="1" t="str">
        <f t="shared" si="0"/>
        <v/>
      </c>
      <c r="F45" s="1" t="s">
        <v>380</v>
      </c>
      <c r="G45" s="1">
        <v>43</v>
      </c>
      <c r="H45" s="1">
        <v>4</v>
      </c>
      <c r="I45" s="1" t="s">
        <v>552</v>
      </c>
      <c r="J45" s="1" t="s">
        <v>533</v>
      </c>
      <c r="K45" s="1" t="s">
        <v>560</v>
      </c>
      <c r="L45" s="1">
        <v>36214</v>
      </c>
      <c r="N45" s="1" t="s">
        <v>559</v>
      </c>
    </row>
    <row r="46" spans="1:15" x14ac:dyDescent="0.15">
      <c r="A46" s="1" t="e">
        <f>IF(K46=#REF!,"OK","★NG★")</f>
        <v>#REF!</v>
      </c>
      <c r="B46" s="1" t="e">
        <f>IF(L46=#REF!,"OK","★NG★")</f>
        <v>#REF!</v>
      </c>
      <c r="C46" s="1" t="e">
        <f>IF(M46=#REF!,"OK","★NG★")</f>
        <v>#REF!</v>
      </c>
      <c r="D46" s="1" t="e">
        <f>IF(N46=#REF!,"OK","★NG★")</f>
        <v>#REF!</v>
      </c>
      <c r="E46" s="1" t="str">
        <f t="shared" si="0"/>
        <v/>
      </c>
      <c r="F46" s="1" t="s">
        <v>380</v>
      </c>
      <c r="G46" s="1">
        <v>44</v>
      </c>
      <c r="H46" s="1">
        <v>5</v>
      </c>
      <c r="I46" s="1" t="s">
        <v>561</v>
      </c>
      <c r="J46" s="1" t="s">
        <v>562</v>
      </c>
      <c r="K46" s="1" t="s">
        <v>563</v>
      </c>
      <c r="L46" s="1">
        <v>29190</v>
      </c>
      <c r="N46" s="1" t="s">
        <v>564</v>
      </c>
    </row>
    <row r="47" spans="1:15" x14ac:dyDescent="0.15">
      <c r="A47" s="1" t="e">
        <f>IF(K47=#REF!,"OK","★NG★")</f>
        <v>#REF!</v>
      </c>
      <c r="B47" s="1" t="e">
        <f>IF(L47=#REF!,"OK","★NG★")</f>
        <v>#REF!</v>
      </c>
      <c r="C47" s="1" t="e">
        <f>IF(M47=#REF!,"OK","★NG★")</f>
        <v>#REF!</v>
      </c>
      <c r="D47" s="1" t="e">
        <f>IF(N47=#REF!,"OK","★NG★")</f>
        <v>#REF!</v>
      </c>
      <c r="E47" s="1" t="str">
        <f t="shared" si="0"/>
        <v/>
      </c>
      <c r="F47" s="1" t="s">
        <v>380</v>
      </c>
      <c r="G47" s="1">
        <v>45</v>
      </c>
      <c r="H47" s="1">
        <v>6</v>
      </c>
      <c r="I47" s="1" t="s">
        <v>565</v>
      </c>
      <c r="J47" s="1" t="s">
        <v>566</v>
      </c>
      <c r="K47" s="1" t="s">
        <v>567</v>
      </c>
      <c r="L47" s="1">
        <v>42826</v>
      </c>
      <c r="M47" s="1" t="s">
        <v>568</v>
      </c>
    </row>
    <row r="48" spans="1:15" x14ac:dyDescent="0.15">
      <c r="A48" s="1" t="e">
        <f>IF(K48=#REF!,"OK","★NG★")</f>
        <v>#REF!</v>
      </c>
      <c r="B48" s="1" t="e">
        <f>IF(L48=#REF!,"OK","★NG★")</f>
        <v>#REF!</v>
      </c>
      <c r="C48" s="1" t="e">
        <f>IF(M48=#REF!,"OK","★NG★")</f>
        <v>#REF!</v>
      </c>
      <c r="D48" s="1" t="e">
        <f>IF(N48=#REF!,"OK","★NG★")</f>
        <v>#REF!</v>
      </c>
      <c r="E48" s="1" t="str">
        <f t="shared" si="0"/>
        <v/>
      </c>
      <c r="F48" s="1" t="s">
        <v>383</v>
      </c>
      <c r="G48" s="1">
        <v>46</v>
      </c>
      <c r="H48" s="1">
        <v>1</v>
      </c>
      <c r="I48" s="1" t="s">
        <v>569</v>
      </c>
      <c r="J48" s="1" t="s">
        <v>41</v>
      </c>
      <c r="K48" s="1" t="s">
        <v>570</v>
      </c>
      <c r="L48" s="1">
        <v>39577</v>
      </c>
      <c r="M48" s="1" t="s">
        <v>571</v>
      </c>
      <c r="O48" s="1" t="s">
        <v>812</v>
      </c>
    </row>
    <row r="49" spans="1:15" x14ac:dyDescent="0.15">
      <c r="A49" s="1" t="e">
        <f>IF(K49=#REF!,"OK","★NG★")</f>
        <v>#REF!</v>
      </c>
      <c r="B49" s="1" t="e">
        <f>IF(L49=#REF!,"OK","★NG★")</f>
        <v>#REF!</v>
      </c>
      <c r="C49" s="1" t="e">
        <f>IF(M49=#REF!,"OK","★NG★")</f>
        <v>#REF!</v>
      </c>
      <c r="D49" s="1" t="e">
        <f>IF(N49=#REF!,"OK","★NG★")</f>
        <v>#REF!</v>
      </c>
      <c r="E49" s="1" t="str">
        <f t="shared" si="0"/>
        <v/>
      </c>
      <c r="F49" s="1" t="s">
        <v>383</v>
      </c>
      <c r="G49" s="1">
        <v>47</v>
      </c>
      <c r="H49" s="1">
        <v>2</v>
      </c>
      <c r="I49" s="1" t="s">
        <v>569</v>
      </c>
      <c r="J49" s="1" t="s">
        <v>41</v>
      </c>
      <c r="K49" s="1" t="s">
        <v>73</v>
      </c>
      <c r="L49" s="1">
        <v>42306</v>
      </c>
      <c r="M49" s="1" t="s">
        <v>572</v>
      </c>
      <c r="O49" s="1" t="s">
        <v>812</v>
      </c>
    </row>
    <row r="50" spans="1:15" x14ac:dyDescent="0.15">
      <c r="A50" s="1" t="e">
        <f>IF(K50=#REF!,"OK","★NG★")</f>
        <v>#REF!</v>
      </c>
      <c r="B50" s="1" t="e">
        <f>IF(L50=#REF!,"OK","★NG★")</f>
        <v>#REF!</v>
      </c>
      <c r="C50" s="1" t="e">
        <f>IF(M50=#REF!,"OK","★NG★")</f>
        <v>#REF!</v>
      </c>
      <c r="D50" s="1" t="e">
        <f>IF(N50=#REF!,"OK","★NG★")</f>
        <v>#REF!</v>
      </c>
      <c r="E50" s="1" t="str">
        <f t="shared" si="0"/>
        <v/>
      </c>
      <c r="F50" s="1" t="s">
        <v>383</v>
      </c>
      <c r="G50" s="1">
        <v>48</v>
      </c>
      <c r="H50" s="1">
        <v>3</v>
      </c>
      <c r="I50" s="1" t="s">
        <v>569</v>
      </c>
      <c r="J50" s="1" t="s">
        <v>40</v>
      </c>
      <c r="K50" s="1" t="s">
        <v>573</v>
      </c>
      <c r="L50" s="1">
        <v>38700</v>
      </c>
      <c r="N50" s="1" t="s">
        <v>574</v>
      </c>
    </row>
    <row r="51" spans="1:15" x14ac:dyDescent="0.15">
      <c r="A51" s="1" t="e">
        <f>IF(K51=#REF!,"OK","★NG★")</f>
        <v>#REF!</v>
      </c>
      <c r="B51" s="1" t="e">
        <f>IF(L51=#REF!,"OK","★NG★")</f>
        <v>#REF!</v>
      </c>
      <c r="C51" s="1" t="e">
        <f>IF(M51=#REF!,"OK","★NG★")</f>
        <v>#REF!</v>
      </c>
      <c r="D51" s="1" t="e">
        <f>IF(N51=#REF!,"OK","★NG★")</f>
        <v>#REF!</v>
      </c>
      <c r="E51" s="1" t="str">
        <f t="shared" si="0"/>
        <v/>
      </c>
      <c r="F51" s="1" t="s">
        <v>383</v>
      </c>
      <c r="G51" s="1">
        <v>49</v>
      </c>
      <c r="H51" s="1">
        <v>4</v>
      </c>
      <c r="I51" s="1" t="s">
        <v>575</v>
      </c>
      <c r="J51" s="1" t="s">
        <v>38</v>
      </c>
      <c r="K51" s="1" t="s">
        <v>576</v>
      </c>
      <c r="L51" s="1">
        <v>34632</v>
      </c>
      <c r="M51" s="1" t="s">
        <v>577</v>
      </c>
    </row>
    <row r="52" spans="1:15" x14ac:dyDescent="0.15">
      <c r="A52" s="1" t="e">
        <f>IF(K52=#REF!,"OK","★NG★")</f>
        <v>#REF!</v>
      </c>
      <c r="B52" s="1" t="e">
        <f>IF(L52=#REF!,"OK","★NG★")</f>
        <v>#REF!</v>
      </c>
      <c r="C52" s="1" t="e">
        <f>IF(M52=#REF!,"OK","★NG★")</f>
        <v>#REF!</v>
      </c>
      <c r="D52" s="1" t="e">
        <f>IF(N52=#REF!,"OK","★NG★")</f>
        <v>#REF!</v>
      </c>
      <c r="E52" s="1" t="str">
        <f t="shared" si="0"/>
        <v/>
      </c>
      <c r="F52" s="1" t="s">
        <v>383</v>
      </c>
      <c r="G52" s="1">
        <v>50</v>
      </c>
      <c r="H52" s="1">
        <v>5</v>
      </c>
      <c r="I52" s="1" t="s">
        <v>575</v>
      </c>
      <c r="J52" s="1" t="s">
        <v>578</v>
      </c>
      <c r="K52" s="1" t="s">
        <v>579</v>
      </c>
      <c r="L52" s="1">
        <v>29175</v>
      </c>
      <c r="N52" s="1" t="s">
        <v>574</v>
      </c>
    </row>
    <row r="53" spans="1:15" x14ac:dyDescent="0.15">
      <c r="A53" s="1" t="e">
        <f>IF(K53=#REF!,"OK","★NG★")</f>
        <v>#REF!</v>
      </c>
      <c r="B53" s="1" t="e">
        <f>IF(L53=#REF!,"OK","★NG★")</f>
        <v>#REF!</v>
      </c>
      <c r="C53" s="1" t="e">
        <f>IF(M53=#REF!,"OK","★NG★")</f>
        <v>#REF!</v>
      </c>
      <c r="D53" s="1" t="e">
        <f>IF(N53=#REF!,"OK","★NG★")</f>
        <v>#REF!</v>
      </c>
      <c r="E53" s="1" t="str">
        <f t="shared" si="0"/>
        <v/>
      </c>
      <c r="F53" s="1" t="s">
        <v>383</v>
      </c>
      <c r="G53" s="1">
        <v>51</v>
      </c>
      <c r="H53" s="1">
        <v>6</v>
      </c>
      <c r="I53" s="1" t="s">
        <v>580</v>
      </c>
      <c r="J53" s="1" t="s">
        <v>581</v>
      </c>
      <c r="K53" s="1" t="s">
        <v>582</v>
      </c>
      <c r="L53" s="1">
        <v>42826</v>
      </c>
      <c r="M53" s="1" t="s">
        <v>583</v>
      </c>
    </row>
    <row r="54" spans="1:15" x14ac:dyDescent="0.15">
      <c r="A54" s="1" t="e">
        <f>IF(K54=#REF!,"OK","★NG★")</f>
        <v>#REF!</v>
      </c>
      <c r="B54" s="1" t="e">
        <f>IF(L54=#REF!,"OK","★NG★")</f>
        <v>#REF!</v>
      </c>
      <c r="C54" s="1" t="e">
        <f>IF(M54=#REF!,"OK","★NG★")</f>
        <v>#REF!</v>
      </c>
      <c r="D54" s="1" t="e">
        <f>IF(N54=#REF!,"OK","★NG★")</f>
        <v>#REF!</v>
      </c>
      <c r="E54" s="1" t="str">
        <f t="shared" si="0"/>
        <v/>
      </c>
      <c r="F54" s="1" t="s">
        <v>383</v>
      </c>
      <c r="G54" s="1">
        <v>52</v>
      </c>
      <c r="H54" s="1">
        <v>7</v>
      </c>
      <c r="I54" s="1" t="s">
        <v>575</v>
      </c>
      <c r="J54" s="1" t="s">
        <v>35</v>
      </c>
      <c r="K54" s="1" t="s">
        <v>584</v>
      </c>
      <c r="L54" s="1">
        <v>42826</v>
      </c>
      <c r="N54" s="1" t="s">
        <v>574</v>
      </c>
    </row>
    <row r="55" spans="1:15" x14ac:dyDescent="0.15">
      <c r="A55" s="1" t="e">
        <f>IF(K55=#REF!,"OK","★NG★")</f>
        <v>#REF!</v>
      </c>
      <c r="B55" s="1" t="e">
        <f>IF(L55=#REF!,"OK","★NG★")</f>
        <v>#REF!</v>
      </c>
      <c r="C55" s="1" t="e">
        <f>IF(M55=#REF!,"OK","★NG★")</f>
        <v>#REF!</v>
      </c>
      <c r="D55" s="1" t="e">
        <f>IF(N55=#REF!,"OK","★NG★")</f>
        <v>#REF!</v>
      </c>
      <c r="E55" s="1" t="str">
        <f t="shared" si="0"/>
        <v/>
      </c>
      <c r="F55" s="1" t="s">
        <v>383</v>
      </c>
      <c r="G55" s="1">
        <v>53</v>
      </c>
      <c r="H55" s="1">
        <v>8</v>
      </c>
      <c r="I55" s="1" t="s">
        <v>585</v>
      </c>
      <c r="J55" s="1" t="s">
        <v>586</v>
      </c>
      <c r="K55" s="1" t="s">
        <v>587</v>
      </c>
      <c r="L55" s="1">
        <v>42780</v>
      </c>
      <c r="N55" s="1" t="s">
        <v>574</v>
      </c>
    </row>
    <row r="56" spans="1:15" x14ac:dyDescent="0.15">
      <c r="A56" s="1" t="e">
        <f>IF(K56=#REF!,"OK","★NG★")</f>
        <v>#REF!</v>
      </c>
      <c r="B56" s="1" t="e">
        <f>IF(L56=#REF!,"OK","★NG★")</f>
        <v>#REF!</v>
      </c>
      <c r="C56" s="1" t="e">
        <f>IF(M56=#REF!,"OK","★NG★")</f>
        <v>#REF!</v>
      </c>
      <c r="D56" s="1" t="e">
        <f>IF(N56=#REF!,"OK","★NG★")</f>
        <v>#REF!</v>
      </c>
      <c r="E56" s="1" t="str">
        <f t="shared" si="0"/>
        <v/>
      </c>
      <c r="F56" s="1" t="s">
        <v>390</v>
      </c>
      <c r="G56" s="1">
        <v>54</v>
      </c>
      <c r="H56" s="1">
        <v>1</v>
      </c>
      <c r="I56" s="1" t="s">
        <v>588</v>
      </c>
      <c r="J56" s="1" t="s">
        <v>524</v>
      </c>
      <c r="K56" s="1" t="s">
        <v>589</v>
      </c>
      <c r="L56" s="1">
        <v>39611</v>
      </c>
      <c r="M56" s="1" t="s">
        <v>104</v>
      </c>
    </row>
    <row r="57" spans="1:15" x14ac:dyDescent="0.15">
      <c r="A57" s="1" t="e">
        <f>IF(K57=#REF!,"OK","★NG★")</f>
        <v>#REF!</v>
      </c>
      <c r="B57" s="1" t="e">
        <f>IF(L57=#REF!,"OK","★NG★")</f>
        <v>#REF!</v>
      </c>
      <c r="C57" s="1" t="e">
        <f>IF(M57=#REF!,"OK","★NG★")</f>
        <v>#REF!</v>
      </c>
      <c r="D57" s="1" t="e">
        <f>IF(N57=#REF!,"OK","★NG★")</f>
        <v>#REF!</v>
      </c>
      <c r="E57" s="1" t="str">
        <f t="shared" si="0"/>
        <v/>
      </c>
      <c r="F57" s="1" t="s">
        <v>390</v>
      </c>
      <c r="G57" s="1">
        <v>55</v>
      </c>
      <c r="H57" s="1">
        <v>2</v>
      </c>
      <c r="I57" s="1" t="s">
        <v>588</v>
      </c>
      <c r="J57" s="1" t="s">
        <v>524</v>
      </c>
      <c r="K57" s="1" t="s">
        <v>590</v>
      </c>
      <c r="L57" s="1">
        <v>43719</v>
      </c>
      <c r="M57" s="1" t="s">
        <v>105</v>
      </c>
    </row>
    <row r="58" spans="1:15" x14ac:dyDescent="0.15">
      <c r="A58" s="1" t="e">
        <f>IF(K58=#REF!,"OK","★NG★")</f>
        <v>#REF!</v>
      </c>
      <c r="B58" s="1" t="e">
        <f>IF(L58=#REF!,"OK","★NG★")</f>
        <v>#REF!</v>
      </c>
      <c r="C58" s="1" t="e">
        <f>IF(M58=#REF!,"OK","★NG★")</f>
        <v>#REF!</v>
      </c>
      <c r="D58" s="1" t="e">
        <f>IF(N58=#REF!,"OK","★NG★")</f>
        <v>#REF!</v>
      </c>
      <c r="E58" s="1" t="str">
        <f t="shared" si="0"/>
        <v/>
      </c>
      <c r="F58" s="1" t="s">
        <v>390</v>
      </c>
      <c r="G58" s="1">
        <v>56</v>
      </c>
      <c r="H58" s="1">
        <v>3</v>
      </c>
      <c r="I58" s="1" t="s">
        <v>588</v>
      </c>
      <c r="J58" s="1" t="s">
        <v>40</v>
      </c>
      <c r="K58" s="1" t="s">
        <v>591</v>
      </c>
      <c r="L58" s="1">
        <v>40589</v>
      </c>
      <c r="N58" s="1" t="s">
        <v>592</v>
      </c>
    </row>
    <row r="59" spans="1:15" x14ac:dyDescent="0.15">
      <c r="A59" s="1" t="e">
        <f>IF(K59=#REF!,"OK","★NG★")</f>
        <v>#REF!</v>
      </c>
      <c r="B59" s="1" t="e">
        <f>IF(L59=#REF!,"OK","★NG★")</f>
        <v>#REF!</v>
      </c>
      <c r="C59" s="1" t="e">
        <f>IF(M59=#REF!,"OK","★NG★")</f>
        <v>#REF!</v>
      </c>
      <c r="D59" s="1" t="e">
        <f>IF(N59=#REF!,"OK","★NG★")</f>
        <v>#REF!</v>
      </c>
      <c r="E59" s="1" t="str">
        <f t="shared" si="0"/>
        <v/>
      </c>
      <c r="F59" s="1" t="s">
        <v>390</v>
      </c>
      <c r="G59" s="1">
        <v>57</v>
      </c>
      <c r="H59" s="1">
        <v>4</v>
      </c>
      <c r="I59" s="1" t="s">
        <v>588</v>
      </c>
      <c r="J59" s="1" t="s">
        <v>593</v>
      </c>
      <c r="K59" s="1" t="s">
        <v>594</v>
      </c>
      <c r="L59" s="1">
        <v>39618</v>
      </c>
      <c r="N59" s="1" t="s">
        <v>106</v>
      </c>
    </row>
    <row r="60" spans="1:15" x14ac:dyDescent="0.15">
      <c r="A60" s="1" t="e">
        <f>IF(K60=#REF!,"OK","★NG★")</f>
        <v>#REF!</v>
      </c>
      <c r="B60" s="1" t="e">
        <f>IF(L60=#REF!,"OK","★NG★")</f>
        <v>#REF!</v>
      </c>
      <c r="C60" s="1" t="e">
        <f>IF(M60=#REF!,"OK","★NG★")</f>
        <v>#REF!</v>
      </c>
      <c r="D60" s="1" t="e">
        <f>IF(N60=#REF!,"OK","★NG★")</f>
        <v>#REF!</v>
      </c>
      <c r="E60" s="1" t="str">
        <f t="shared" si="0"/>
        <v/>
      </c>
      <c r="F60" s="1" t="s">
        <v>390</v>
      </c>
      <c r="G60" s="1">
        <v>58</v>
      </c>
      <c r="H60" s="1">
        <v>5</v>
      </c>
      <c r="I60" s="1" t="s">
        <v>588</v>
      </c>
      <c r="J60" s="1" t="s">
        <v>593</v>
      </c>
      <c r="K60" s="1" t="s">
        <v>595</v>
      </c>
      <c r="L60" s="1">
        <v>42226</v>
      </c>
      <c r="M60" s="1" t="s">
        <v>596</v>
      </c>
    </row>
    <row r="61" spans="1:15" x14ac:dyDescent="0.15">
      <c r="A61" s="1" t="e">
        <f>IF(K61=#REF!,"OK","★NG★")</f>
        <v>#REF!</v>
      </c>
      <c r="B61" s="1" t="e">
        <f>IF(L61=#REF!,"OK","★NG★")</f>
        <v>#REF!</v>
      </c>
      <c r="C61" s="1" t="e">
        <f>IF(M61=#REF!,"OK","★NG★")</f>
        <v>#REF!</v>
      </c>
      <c r="D61" s="1" t="e">
        <f>IF(N61=#REF!,"OK","★NG★")</f>
        <v>#REF!</v>
      </c>
      <c r="E61" s="1" t="str">
        <f t="shared" si="0"/>
        <v/>
      </c>
      <c r="F61" s="1" t="s">
        <v>390</v>
      </c>
      <c r="G61" s="1">
        <v>59</v>
      </c>
      <c r="H61" s="1">
        <v>6</v>
      </c>
      <c r="I61" s="1" t="s">
        <v>588</v>
      </c>
      <c r="J61" s="1" t="s">
        <v>597</v>
      </c>
      <c r="K61" s="1" t="s">
        <v>598</v>
      </c>
      <c r="L61" s="1">
        <v>39352</v>
      </c>
      <c r="M61" s="1" t="s">
        <v>599</v>
      </c>
      <c r="N61" s="1" t="s">
        <v>107</v>
      </c>
      <c r="O61" s="1" t="s">
        <v>812</v>
      </c>
    </row>
    <row r="62" spans="1:15" x14ac:dyDescent="0.15">
      <c r="A62" s="1" t="e">
        <f>IF(K62=#REF!,"OK","★NG★")</f>
        <v>#REF!</v>
      </c>
      <c r="B62" s="1" t="e">
        <f>IF(L62=#REF!,"OK","★NG★")</f>
        <v>#REF!</v>
      </c>
      <c r="C62" s="1" t="e">
        <f>IF(M62=#REF!,"OK","★NG★")</f>
        <v>#REF!</v>
      </c>
      <c r="D62" s="1" t="e">
        <f>IF(N62=#REF!,"OK","★NG★")</f>
        <v>#REF!</v>
      </c>
      <c r="E62" s="1" t="str">
        <f t="shared" si="0"/>
        <v/>
      </c>
      <c r="F62" s="1" t="s">
        <v>390</v>
      </c>
      <c r="G62" s="1">
        <v>60</v>
      </c>
      <c r="H62" s="1">
        <v>7</v>
      </c>
      <c r="I62" s="1" t="s">
        <v>588</v>
      </c>
      <c r="J62" s="1" t="s">
        <v>533</v>
      </c>
      <c r="K62" s="1" t="s">
        <v>72</v>
      </c>
      <c r="L62" s="1">
        <v>36213</v>
      </c>
      <c r="M62" s="1" t="s">
        <v>600</v>
      </c>
    </row>
    <row r="63" spans="1:15" x14ac:dyDescent="0.15">
      <c r="A63" s="1" t="e">
        <f>IF(K63=#REF!,"OK","★NG★")</f>
        <v>#REF!</v>
      </c>
      <c r="B63" s="1" t="e">
        <f>IF(L63=#REF!,"OK","★NG★")</f>
        <v>#REF!</v>
      </c>
      <c r="C63" s="1" t="e">
        <f>IF(M63=#REF!,"OK","★NG★")</f>
        <v>#REF!</v>
      </c>
      <c r="D63" s="1" t="e">
        <f>IF(N63=#REF!,"OK","★NG★")</f>
        <v>#REF!</v>
      </c>
      <c r="E63" s="1" t="str">
        <f t="shared" si="0"/>
        <v/>
      </c>
      <c r="F63" s="1" t="s">
        <v>390</v>
      </c>
      <c r="G63" s="1">
        <v>61</v>
      </c>
      <c r="H63" s="1">
        <v>8</v>
      </c>
      <c r="I63" s="1" t="s">
        <v>601</v>
      </c>
      <c r="J63" s="1" t="s">
        <v>38</v>
      </c>
      <c r="K63" s="1" t="s">
        <v>602</v>
      </c>
      <c r="L63" s="1">
        <v>34670</v>
      </c>
      <c r="N63" s="1" t="s">
        <v>526</v>
      </c>
    </row>
    <row r="64" spans="1:15" x14ac:dyDescent="0.15">
      <c r="A64" s="1" t="e">
        <f>IF(K64=#REF!,"OK","★NG★")</f>
        <v>#REF!</v>
      </c>
      <c r="B64" s="1" t="e">
        <f>IF(L64=#REF!,"OK","★NG★")</f>
        <v>#REF!</v>
      </c>
      <c r="C64" s="1" t="e">
        <f>IF(M64=#REF!,"OK","★NG★")</f>
        <v>#REF!</v>
      </c>
      <c r="D64" s="1" t="e">
        <f>IF(N64=#REF!,"OK","★NG★")</f>
        <v>#REF!</v>
      </c>
      <c r="E64" s="1" t="str">
        <f t="shared" si="0"/>
        <v/>
      </c>
      <c r="F64" s="1" t="s">
        <v>390</v>
      </c>
      <c r="G64" s="1">
        <v>62</v>
      </c>
      <c r="H64" s="1">
        <v>9</v>
      </c>
      <c r="I64" s="1" t="s">
        <v>601</v>
      </c>
      <c r="J64" s="1" t="s">
        <v>603</v>
      </c>
      <c r="K64" s="1" t="s">
        <v>604</v>
      </c>
      <c r="L64" s="1">
        <v>29007</v>
      </c>
      <c r="N64" s="1" t="s">
        <v>526</v>
      </c>
    </row>
    <row r="65" spans="1:14" x14ac:dyDescent="0.15">
      <c r="A65" s="1" t="e">
        <f>IF(K65=#REF!,"OK","★NG★")</f>
        <v>#REF!</v>
      </c>
      <c r="B65" s="1" t="e">
        <f>IF(L65=#REF!,"OK","★NG★")</f>
        <v>#REF!</v>
      </c>
      <c r="C65" s="1" t="e">
        <f>IF(M65=#REF!,"OK","★NG★")</f>
        <v>#REF!</v>
      </c>
      <c r="D65" s="1" t="e">
        <f>IF(N65=#REF!,"OK","★NG★")</f>
        <v>#REF!</v>
      </c>
      <c r="E65" s="1" t="str">
        <f t="shared" si="0"/>
        <v/>
      </c>
      <c r="F65" s="1" t="s">
        <v>390</v>
      </c>
      <c r="G65" s="1">
        <v>63</v>
      </c>
      <c r="H65" s="1">
        <v>10</v>
      </c>
      <c r="I65" s="1" t="s">
        <v>588</v>
      </c>
      <c r="J65" s="1" t="s">
        <v>605</v>
      </c>
      <c r="K65" s="1" t="s">
        <v>606</v>
      </c>
      <c r="L65" s="1">
        <v>37974</v>
      </c>
      <c r="N65" s="1" t="s">
        <v>106</v>
      </c>
    </row>
    <row r="66" spans="1:14" x14ac:dyDescent="0.15">
      <c r="A66" s="1" t="e">
        <f>IF(K66=#REF!,"OK","★NG★")</f>
        <v>#REF!</v>
      </c>
      <c r="B66" s="1" t="e">
        <f>IF(L66=#REF!,"OK","★NG★")</f>
        <v>#REF!</v>
      </c>
      <c r="C66" s="1" t="e">
        <f>IF(M66=#REF!,"OK","★NG★")</f>
        <v>#REF!</v>
      </c>
      <c r="D66" s="1" t="e">
        <f>IF(N66=#REF!,"OK","★NG★")</f>
        <v>#REF!</v>
      </c>
      <c r="E66" s="1" t="str">
        <f t="shared" si="0"/>
        <v/>
      </c>
      <c r="F66" s="1" t="s">
        <v>390</v>
      </c>
      <c r="G66" s="1">
        <v>64</v>
      </c>
      <c r="H66" s="1">
        <v>11</v>
      </c>
      <c r="I66" s="1" t="s">
        <v>607</v>
      </c>
      <c r="J66" s="1" t="s">
        <v>581</v>
      </c>
      <c r="K66" s="1" t="s">
        <v>608</v>
      </c>
      <c r="L66" s="1">
        <v>42826</v>
      </c>
      <c r="N66" s="1" t="s">
        <v>526</v>
      </c>
    </row>
    <row r="67" spans="1:14" x14ac:dyDescent="0.15">
      <c r="A67" s="1" t="e">
        <f>IF(K67=#REF!,"OK","★NG★")</f>
        <v>#REF!</v>
      </c>
      <c r="B67" s="1" t="e">
        <f>IF(L67=#REF!,"OK","★NG★")</f>
        <v>#REF!</v>
      </c>
      <c r="C67" s="1" t="e">
        <f>IF(M67=#REF!,"OK","★NG★")</f>
        <v>#REF!</v>
      </c>
      <c r="D67" s="1" t="e">
        <f>IF(N67=#REF!,"OK","★NG★")</f>
        <v>#REF!</v>
      </c>
      <c r="E67" s="1" t="str">
        <f t="shared" si="0"/>
        <v/>
      </c>
      <c r="F67" s="1" t="s">
        <v>390</v>
      </c>
      <c r="G67" s="1">
        <v>65</v>
      </c>
      <c r="H67" s="1">
        <v>12</v>
      </c>
      <c r="I67" s="1" t="s">
        <v>609</v>
      </c>
      <c r="J67" s="1" t="s">
        <v>610</v>
      </c>
      <c r="K67" s="1" t="s">
        <v>611</v>
      </c>
      <c r="L67" s="1">
        <v>42826</v>
      </c>
      <c r="N67" s="1" t="s">
        <v>612</v>
      </c>
    </row>
    <row r="68" spans="1:14" x14ac:dyDescent="0.15">
      <c r="A68" s="1" t="e">
        <f>IF(K68=#REF!,"OK","★NG★")</f>
        <v>#REF!</v>
      </c>
      <c r="B68" s="1" t="e">
        <f>IF(L68=#REF!,"OK","★NG★")</f>
        <v>#REF!</v>
      </c>
      <c r="C68" s="1" t="e">
        <f>IF(M68=#REF!,"OK","★NG★")</f>
        <v>#REF!</v>
      </c>
      <c r="D68" s="1" t="e">
        <f>IF(N68=#REF!,"OK","★NG★")</f>
        <v>#REF!</v>
      </c>
      <c r="E68" s="1" t="str">
        <f t="shared" ref="E68:E91" si="1">IF(G68-1=G67,"","NG")</f>
        <v/>
      </c>
      <c r="F68" s="1" t="s">
        <v>400</v>
      </c>
      <c r="G68" s="1">
        <v>66</v>
      </c>
      <c r="H68" s="1">
        <v>1</v>
      </c>
      <c r="I68" s="1" t="s">
        <v>613</v>
      </c>
      <c r="J68" s="1" t="s">
        <v>614</v>
      </c>
      <c r="K68" s="1" t="s">
        <v>615</v>
      </c>
      <c r="L68" s="1">
        <v>39622</v>
      </c>
      <c r="N68" s="1" t="s">
        <v>102</v>
      </c>
    </row>
    <row r="69" spans="1:14" x14ac:dyDescent="0.15">
      <c r="A69" s="1" t="e">
        <f>IF(K69=#REF!,"OK","★NG★")</f>
        <v>#REF!</v>
      </c>
      <c r="B69" s="1" t="e">
        <f>IF(L69=#REF!,"OK","★NG★")</f>
        <v>#REF!</v>
      </c>
      <c r="C69" s="1" t="e">
        <f>IF(M69=#REF!,"OK","★NG★")</f>
        <v>#REF!</v>
      </c>
      <c r="D69" s="1" t="e">
        <f>IF(N69=#REF!,"OK","★NG★")</f>
        <v>#REF!</v>
      </c>
      <c r="E69" s="1" t="str">
        <f t="shared" si="1"/>
        <v/>
      </c>
      <c r="F69" s="1" t="s">
        <v>400</v>
      </c>
      <c r="G69" s="1">
        <v>67</v>
      </c>
      <c r="H69" s="1">
        <v>2</v>
      </c>
      <c r="I69" s="1" t="s">
        <v>613</v>
      </c>
      <c r="J69" s="1" t="s">
        <v>41</v>
      </c>
      <c r="K69" s="1" t="s">
        <v>616</v>
      </c>
      <c r="L69" s="1">
        <v>42221</v>
      </c>
      <c r="M69" s="1" t="s">
        <v>617</v>
      </c>
    </row>
    <row r="70" spans="1:14" x14ac:dyDescent="0.15">
      <c r="A70" s="1" t="e">
        <f>IF(K70=#REF!,"OK","★NG★")</f>
        <v>#REF!</v>
      </c>
      <c r="B70" s="1" t="e">
        <f>IF(L70=#REF!,"OK","★NG★")</f>
        <v>#REF!</v>
      </c>
      <c r="C70" s="1" t="e">
        <f>IF(M70=#REF!,"OK","★NG★")</f>
        <v>#REF!</v>
      </c>
      <c r="D70" s="1" t="e">
        <f>IF(N70=#REF!,"OK","★NG★")</f>
        <v>#REF!</v>
      </c>
      <c r="E70" s="1" t="str">
        <f t="shared" si="1"/>
        <v/>
      </c>
      <c r="F70" s="1" t="s">
        <v>400</v>
      </c>
      <c r="G70" s="1">
        <v>68</v>
      </c>
      <c r="H70" s="1">
        <v>3</v>
      </c>
      <c r="I70" s="1" t="s">
        <v>613</v>
      </c>
      <c r="J70" s="1" t="s">
        <v>614</v>
      </c>
      <c r="K70" s="1" t="s">
        <v>618</v>
      </c>
      <c r="L70" s="1">
        <v>39121</v>
      </c>
      <c r="N70" s="1" t="s">
        <v>102</v>
      </c>
    </row>
    <row r="71" spans="1:14" x14ac:dyDescent="0.15">
      <c r="A71" s="1" t="e">
        <f>IF(K71=#REF!,"OK","★NG★")</f>
        <v>#REF!</v>
      </c>
      <c r="B71" s="1" t="e">
        <f>IF(L71=#REF!,"OK","★NG★")</f>
        <v>#REF!</v>
      </c>
      <c r="C71" s="1" t="e">
        <f>IF(M71=#REF!,"OK","★NG★")</f>
        <v>#REF!</v>
      </c>
      <c r="D71" s="1" t="e">
        <f>IF(N71=#REF!,"OK","★NG★")</f>
        <v>#REF!</v>
      </c>
      <c r="E71" s="1" t="str">
        <f t="shared" si="1"/>
        <v/>
      </c>
      <c r="F71" s="1" t="s">
        <v>400</v>
      </c>
      <c r="G71" s="1">
        <v>69</v>
      </c>
      <c r="H71" s="1">
        <v>4</v>
      </c>
      <c r="I71" s="1" t="s">
        <v>619</v>
      </c>
      <c r="J71" s="1" t="s">
        <v>38</v>
      </c>
      <c r="K71" s="1" t="s">
        <v>620</v>
      </c>
      <c r="L71" s="1">
        <v>34598</v>
      </c>
      <c r="M71" s="1" t="s">
        <v>26</v>
      </c>
      <c r="N71" s="1" t="s">
        <v>621</v>
      </c>
    </row>
    <row r="72" spans="1:14" x14ac:dyDescent="0.15">
      <c r="A72" s="1" t="e">
        <f>IF(K72=#REF!,"OK","★NG★")</f>
        <v>#REF!</v>
      </c>
      <c r="B72" s="1" t="e">
        <f>IF(L72=#REF!,"OK","★NG★")</f>
        <v>#REF!</v>
      </c>
      <c r="C72" s="1" t="e">
        <f>IF(M72=#REF!,"OK","★NG★")</f>
        <v>#REF!</v>
      </c>
      <c r="D72" s="1" t="e">
        <f>IF(N72=#REF!,"OK","★NG★")</f>
        <v>#REF!</v>
      </c>
      <c r="E72" s="1" t="str">
        <f t="shared" si="1"/>
        <v/>
      </c>
      <c r="F72" s="1" t="s">
        <v>400</v>
      </c>
      <c r="G72" s="1">
        <v>70</v>
      </c>
      <c r="H72" s="1">
        <v>5</v>
      </c>
      <c r="I72" s="1" t="s">
        <v>619</v>
      </c>
      <c r="J72" s="1" t="s">
        <v>603</v>
      </c>
      <c r="K72" s="1" t="s">
        <v>622</v>
      </c>
      <c r="L72" s="1" t="s">
        <v>623</v>
      </c>
      <c r="M72" s="1" t="s">
        <v>26</v>
      </c>
      <c r="N72" s="1" t="s">
        <v>621</v>
      </c>
    </row>
    <row r="73" spans="1:14" x14ac:dyDescent="0.15">
      <c r="A73" s="1" t="e">
        <f>IF(K73=#REF!,"OK","★NG★")</f>
        <v>#REF!</v>
      </c>
      <c r="B73" s="1" t="e">
        <f>IF(L73=#REF!,"OK","★NG★")</f>
        <v>#REF!</v>
      </c>
      <c r="C73" s="1" t="e">
        <f>IF(M73=#REF!,"OK","★NG★")</f>
        <v>#REF!</v>
      </c>
      <c r="D73" s="1" t="e">
        <f>IF(N73=#REF!,"OK","★NG★")</f>
        <v>#REF!</v>
      </c>
      <c r="E73" s="1" t="str">
        <f t="shared" si="1"/>
        <v/>
      </c>
      <c r="F73" s="1" t="s">
        <v>400</v>
      </c>
      <c r="G73" s="1">
        <v>71</v>
      </c>
      <c r="H73" s="1">
        <v>6</v>
      </c>
      <c r="I73" s="1" t="s">
        <v>624</v>
      </c>
      <c r="J73" s="1" t="s">
        <v>581</v>
      </c>
      <c r="K73" s="1" t="s">
        <v>625</v>
      </c>
      <c r="L73" s="1">
        <v>42826</v>
      </c>
      <c r="M73" s="1" t="s">
        <v>626</v>
      </c>
    </row>
    <row r="74" spans="1:14" x14ac:dyDescent="0.15">
      <c r="A74" s="1" t="e">
        <f>IF(K74=#REF!,"OK","★NG★")</f>
        <v>#REF!</v>
      </c>
      <c r="B74" s="1" t="e">
        <f>IF(L74=#REF!,"OK","★NG★")</f>
        <v>#REF!</v>
      </c>
      <c r="C74" s="1" t="e">
        <f>IF(M74=#REF!,"OK","★NG★")</f>
        <v>#REF!</v>
      </c>
      <c r="D74" s="1" t="e">
        <f>IF(N74=#REF!,"OK","★NG★")</f>
        <v>#REF!</v>
      </c>
      <c r="E74" s="1" t="str">
        <f t="shared" si="1"/>
        <v/>
      </c>
      <c r="F74" s="1" t="s">
        <v>118</v>
      </c>
      <c r="G74" s="1">
        <v>72</v>
      </c>
      <c r="H74" s="1">
        <v>1</v>
      </c>
      <c r="I74" s="1" t="s">
        <v>71</v>
      </c>
      <c r="J74" s="1" t="s">
        <v>41</v>
      </c>
      <c r="K74" s="1" t="s">
        <v>627</v>
      </c>
      <c r="L74" s="1">
        <v>42244</v>
      </c>
      <c r="M74" s="1" t="s">
        <v>98</v>
      </c>
    </row>
    <row r="75" spans="1:14" x14ac:dyDescent="0.15">
      <c r="A75" s="1" t="e">
        <f>IF(K75=#REF!,"OK","★NG★")</f>
        <v>#REF!</v>
      </c>
      <c r="B75" s="1" t="e">
        <f>IF(L75=#REF!,"OK","★NG★")</f>
        <v>#REF!</v>
      </c>
      <c r="C75" s="1" t="e">
        <f>IF(M75=#REF!,"OK","★NG★")</f>
        <v>#REF!</v>
      </c>
      <c r="D75" s="1" t="e">
        <f>IF(N75=#REF!,"OK","★NG★")</f>
        <v>#REF!</v>
      </c>
      <c r="E75" s="1" t="str">
        <f t="shared" si="1"/>
        <v/>
      </c>
      <c r="F75" s="1" t="s">
        <v>118</v>
      </c>
      <c r="G75" s="1">
        <v>73</v>
      </c>
      <c r="H75" s="1">
        <v>2</v>
      </c>
      <c r="I75" s="1" t="s">
        <v>71</v>
      </c>
      <c r="J75" s="1" t="s">
        <v>40</v>
      </c>
      <c r="K75" s="1" t="s">
        <v>628</v>
      </c>
      <c r="L75" s="1">
        <v>39217</v>
      </c>
      <c r="M75" s="1" t="s">
        <v>99</v>
      </c>
    </row>
    <row r="76" spans="1:14" x14ac:dyDescent="0.15">
      <c r="A76" s="1" t="e">
        <f>IF(K76=#REF!,"OK","★NG★")</f>
        <v>#REF!</v>
      </c>
      <c r="B76" s="1" t="e">
        <f>IF(L76=#REF!,"OK","★NG★")</f>
        <v>#REF!</v>
      </c>
      <c r="C76" s="1" t="e">
        <f>IF(M76=#REF!,"OK","★NG★")</f>
        <v>#REF!</v>
      </c>
      <c r="D76" s="1" t="e">
        <f>IF(N76=#REF!,"OK","★NG★")</f>
        <v>#REF!</v>
      </c>
      <c r="E76" s="1" t="str">
        <f t="shared" si="1"/>
        <v/>
      </c>
      <c r="F76" s="1" t="s">
        <v>118</v>
      </c>
      <c r="G76" s="1">
        <v>74</v>
      </c>
      <c r="H76" s="1">
        <v>3</v>
      </c>
      <c r="I76" s="1" t="s">
        <v>71</v>
      </c>
      <c r="J76" s="1" t="s">
        <v>629</v>
      </c>
      <c r="K76" s="1" t="s">
        <v>630</v>
      </c>
      <c r="L76" s="1">
        <v>39248</v>
      </c>
      <c r="M76" s="1" t="s">
        <v>631</v>
      </c>
      <c r="N76" s="1" t="s">
        <v>632</v>
      </c>
    </row>
    <row r="77" spans="1:14" x14ac:dyDescent="0.15">
      <c r="A77" s="1" t="e">
        <f>IF(K77=#REF!,"OK","★NG★")</f>
        <v>#REF!</v>
      </c>
      <c r="B77" s="1" t="e">
        <f>IF(L77=#REF!,"OK","★NG★")</f>
        <v>#REF!</v>
      </c>
      <c r="C77" s="1" t="e">
        <f>IF(M77=#REF!,"OK","★NG★")</f>
        <v>#REF!</v>
      </c>
      <c r="D77" s="1" t="e">
        <f>IF(N77=#REF!,"OK","★NG★")</f>
        <v>#REF!</v>
      </c>
      <c r="E77" s="1" t="str">
        <f t="shared" si="1"/>
        <v/>
      </c>
      <c r="F77" s="1" t="s">
        <v>118</v>
      </c>
      <c r="G77" s="1">
        <v>75</v>
      </c>
      <c r="H77" s="1">
        <v>4</v>
      </c>
      <c r="I77" s="1" t="s">
        <v>71</v>
      </c>
      <c r="J77" s="1" t="s">
        <v>633</v>
      </c>
      <c r="K77" s="1" t="s">
        <v>634</v>
      </c>
      <c r="L77" s="1">
        <v>42256</v>
      </c>
      <c r="M77" s="1" t="s">
        <v>635</v>
      </c>
    </row>
    <row r="78" spans="1:14" x14ac:dyDescent="0.15">
      <c r="A78" s="1" t="e">
        <f>IF(K78=#REF!,"OK","★NG★")</f>
        <v>#REF!</v>
      </c>
      <c r="B78" s="1" t="e">
        <f>IF(L78=#REF!,"OK","★NG★")</f>
        <v>#REF!</v>
      </c>
      <c r="C78" s="1" t="e">
        <f>IF(M78=#REF!,"OK","★NG★")</f>
        <v>#REF!</v>
      </c>
      <c r="D78" s="1" t="e">
        <f>IF(N78=#REF!,"OK","★NG★")</f>
        <v>#REF!</v>
      </c>
      <c r="E78" s="1" t="str">
        <f t="shared" si="1"/>
        <v/>
      </c>
      <c r="F78" s="1" t="s">
        <v>118</v>
      </c>
      <c r="G78" s="1">
        <v>76</v>
      </c>
      <c r="H78" s="1">
        <v>5</v>
      </c>
      <c r="I78" s="1" t="s">
        <v>71</v>
      </c>
      <c r="J78" s="1" t="s">
        <v>636</v>
      </c>
      <c r="K78" s="1" t="s">
        <v>637</v>
      </c>
      <c r="L78" s="1">
        <v>37931</v>
      </c>
      <c r="M78" s="1" t="s">
        <v>638</v>
      </c>
    </row>
    <row r="79" spans="1:14" x14ac:dyDescent="0.15">
      <c r="A79" s="1" t="e">
        <f>IF(K79=#REF!,"OK","★NG★")</f>
        <v>#REF!</v>
      </c>
      <c r="B79" s="1" t="e">
        <f>IF(L79=#REF!,"OK","★NG★")</f>
        <v>#REF!</v>
      </c>
      <c r="C79" s="1" t="e">
        <f>IF(M79=#REF!,"OK","★NG★")</f>
        <v>#REF!</v>
      </c>
      <c r="D79" s="1" t="e">
        <f>IF(N79=#REF!,"OK","★NG★")</f>
        <v>#REF!</v>
      </c>
      <c r="E79" s="1" t="str">
        <f t="shared" si="1"/>
        <v/>
      </c>
      <c r="F79" s="1" t="s">
        <v>118</v>
      </c>
      <c r="G79" s="1">
        <v>77</v>
      </c>
      <c r="H79" s="1">
        <v>6</v>
      </c>
      <c r="I79" s="1" t="s">
        <v>71</v>
      </c>
      <c r="J79" s="1" t="s">
        <v>639</v>
      </c>
      <c r="K79" s="1" t="s">
        <v>640</v>
      </c>
      <c r="L79" s="1">
        <v>36069</v>
      </c>
      <c r="M79" s="1" t="s">
        <v>641</v>
      </c>
    </row>
    <row r="80" spans="1:14" x14ac:dyDescent="0.15">
      <c r="A80" s="1" t="e">
        <f>IF(K80=#REF!,"OK","★NG★")</f>
        <v>#REF!</v>
      </c>
      <c r="B80" s="1" t="e">
        <f>IF(L80=#REF!,"OK","★NG★")</f>
        <v>#REF!</v>
      </c>
      <c r="C80" s="1" t="e">
        <f>IF(M80=#REF!,"OK","★NG★")</f>
        <v>#REF!</v>
      </c>
      <c r="D80" s="1" t="e">
        <f>IF(N80=#REF!,"OK","★NG★")</f>
        <v>#REF!</v>
      </c>
      <c r="E80" s="1" t="str">
        <f t="shared" si="1"/>
        <v/>
      </c>
      <c r="F80" s="1" t="s">
        <v>118</v>
      </c>
      <c r="G80" s="1">
        <v>78</v>
      </c>
      <c r="H80" s="1">
        <v>7</v>
      </c>
      <c r="I80" s="1" t="s">
        <v>71</v>
      </c>
      <c r="J80" s="1" t="s">
        <v>642</v>
      </c>
      <c r="K80" s="1" t="s">
        <v>643</v>
      </c>
      <c r="L80" s="1">
        <v>39707</v>
      </c>
      <c r="M80" s="1" t="s">
        <v>644</v>
      </c>
    </row>
    <row r="81" spans="1:14" x14ac:dyDescent="0.15">
      <c r="A81" s="1" t="e">
        <f>IF(K81=#REF!,"OK","★NG★")</f>
        <v>#REF!</v>
      </c>
      <c r="B81" s="1" t="e">
        <f>IF(L81=#REF!,"OK","★NG★")</f>
        <v>#REF!</v>
      </c>
      <c r="C81" s="1" t="e">
        <f>IF(M81=#REF!,"OK","★NG★")</f>
        <v>#REF!</v>
      </c>
      <c r="D81" s="1" t="e">
        <f>IF(N81=#REF!,"OK","★NG★")</f>
        <v>#REF!</v>
      </c>
      <c r="E81" s="1" t="str">
        <f t="shared" si="1"/>
        <v/>
      </c>
      <c r="F81" s="1" t="s">
        <v>118</v>
      </c>
      <c r="G81" s="1">
        <v>79</v>
      </c>
      <c r="H81" s="1">
        <v>8</v>
      </c>
      <c r="I81" s="1" t="s">
        <v>69</v>
      </c>
      <c r="J81" s="1" t="s">
        <v>38</v>
      </c>
      <c r="K81" s="1" t="s">
        <v>645</v>
      </c>
      <c r="L81" s="1">
        <v>34565</v>
      </c>
      <c r="M81" s="1" t="s">
        <v>631</v>
      </c>
      <c r="N81" s="1" t="s">
        <v>646</v>
      </c>
    </row>
    <row r="82" spans="1:14" x14ac:dyDescent="0.15">
      <c r="A82" s="1" t="e">
        <f>IF(K82=#REF!,"OK","★NG★")</f>
        <v>#REF!</v>
      </c>
      <c r="B82" s="1" t="e">
        <f>IF(L82=#REF!,"OK","★NG★")</f>
        <v>#REF!</v>
      </c>
      <c r="C82" s="1" t="e">
        <f>IF(M82=#REF!,"OK","★NG★")</f>
        <v>#REF!</v>
      </c>
      <c r="D82" s="1" t="e">
        <f>IF(N82=#REF!,"OK","★NG★")</f>
        <v>#REF!</v>
      </c>
      <c r="E82" s="1" t="str">
        <f t="shared" si="1"/>
        <v/>
      </c>
      <c r="F82" s="1" t="s">
        <v>118</v>
      </c>
      <c r="G82" s="1">
        <v>80</v>
      </c>
      <c r="H82" s="1">
        <v>9</v>
      </c>
      <c r="I82" s="1" t="s">
        <v>70</v>
      </c>
      <c r="J82" s="1" t="s">
        <v>647</v>
      </c>
      <c r="K82" s="1" t="s">
        <v>648</v>
      </c>
      <c r="L82" s="1">
        <v>29312</v>
      </c>
      <c r="M82" s="1" t="s">
        <v>631</v>
      </c>
      <c r="N82" s="1" t="s">
        <v>649</v>
      </c>
    </row>
    <row r="83" spans="1:14" x14ac:dyDescent="0.15">
      <c r="A83" s="1" t="e">
        <f>IF(K83=#REF!,"OK","★NG★")</f>
        <v>#REF!</v>
      </c>
      <c r="B83" s="1" t="e">
        <f>IF(L83=#REF!,"OK","★NG★")</f>
        <v>#REF!</v>
      </c>
      <c r="C83" s="1" t="e">
        <f>IF(M83=#REF!,"OK","★NG★")</f>
        <v>#REF!</v>
      </c>
      <c r="D83" s="1" t="e">
        <f>IF(N83=#REF!,"OK","★NG★")</f>
        <v>#REF!</v>
      </c>
      <c r="E83" s="1" t="str">
        <f t="shared" si="1"/>
        <v/>
      </c>
      <c r="F83" s="1" t="s">
        <v>118</v>
      </c>
      <c r="G83" s="1">
        <v>81</v>
      </c>
      <c r="H83" s="1">
        <v>10</v>
      </c>
      <c r="I83" s="1" t="s">
        <v>650</v>
      </c>
      <c r="J83" s="1" t="s">
        <v>651</v>
      </c>
      <c r="K83" s="1" t="s">
        <v>652</v>
      </c>
      <c r="L83" s="1">
        <v>42811</v>
      </c>
      <c r="M83" s="1" t="s">
        <v>631</v>
      </c>
      <c r="N83" s="1" t="s">
        <v>653</v>
      </c>
    </row>
    <row r="84" spans="1:14" x14ac:dyDescent="0.15">
      <c r="A84" s="1" t="e">
        <f>IF(K84=#REF!,"OK","★NG★")</f>
        <v>#REF!</v>
      </c>
      <c r="B84" s="1" t="e">
        <f>IF(L84=#REF!,"OK","★NG★")</f>
        <v>#REF!</v>
      </c>
      <c r="C84" s="1" t="e">
        <f>IF(M84=#REF!,"OK","★NG★")</f>
        <v>#REF!</v>
      </c>
      <c r="D84" s="1" t="e">
        <f>IF(N84=#REF!,"OK","★NG★")</f>
        <v>#REF!</v>
      </c>
      <c r="E84" s="1" t="str">
        <f t="shared" si="1"/>
        <v/>
      </c>
      <c r="F84" s="1" t="s">
        <v>118</v>
      </c>
      <c r="G84" s="1">
        <v>82</v>
      </c>
      <c r="H84" s="1">
        <v>11</v>
      </c>
      <c r="I84" s="1" t="s">
        <v>69</v>
      </c>
      <c r="J84" s="1" t="s">
        <v>654</v>
      </c>
      <c r="K84" s="1" t="s">
        <v>655</v>
      </c>
      <c r="L84" s="1">
        <v>42826</v>
      </c>
      <c r="M84" s="1" t="s">
        <v>631</v>
      </c>
      <c r="N84" s="1" t="s">
        <v>656</v>
      </c>
    </row>
    <row r="85" spans="1:14" x14ac:dyDescent="0.15">
      <c r="A85" s="1" t="e">
        <f>IF(K85=#REF!,"OK","★NG★")</f>
        <v>#REF!</v>
      </c>
      <c r="B85" s="1" t="e">
        <f>IF(L85=#REF!,"OK","★NG★")</f>
        <v>#REF!</v>
      </c>
      <c r="C85" s="1" t="e">
        <f>IF(M85=#REF!,"OK","★NG★")</f>
        <v>#REF!</v>
      </c>
      <c r="D85" s="1" t="e">
        <f>IF(N85=#REF!,"OK","★NG★")</f>
        <v>#REF!</v>
      </c>
      <c r="E85" s="1" t="str">
        <f t="shared" si="1"/>
        <v/>
      </c>
      <c r="F85" s="1" t="s">
        <v>118</v>
      </c>
      <c r="G85" s="1">
        <v>83</v>
      </c>
      <c r="H85" s="1">
        <v>12</v>
      </c>
      <c r="I85" s="1" t="s">
        <v>69</v>
      </c>
      <c r="J85" s="1" t="s">
        <v>657</v>
      </c>
      <c r="K85" s="1" t="s">
        <v>658</v>
      </c>
      <c r="L85" s="1">
        <v>42826</v>
      </c>
      <c r="M85" s="1" t="s">
        <v>631</v>
      </c>
      <c r="N85" s="1" t="s">
        <v>656</v>
      </c>
    </row>
    <row r="86" spans="1:14" x14ac:dyDescent="0.15">
      <c r="A86" s="1" t="e">
        <f>IF(K86=#REF!,"OK","★NG★")</f>
        <v>#REF!</v>
      </c>
      <c r="B86" s="1" t="e">
        <f>IF(L86=#REF!,"OK","★NG★")</f>
        <v>#REF!</v>
      </c>
      <c r="C86" s="1" t="e">
        <f>IF(M86=#REF!,"OK","★NG★")</f>
        <v>#REF!</v>
      </c>
      <c r="D86" s="1" t="e">
        <f>IF(N86=#REF!,"OK","★NG★")</f>
        <v>#REF!</v>
      </c>
      <c r="E86" s="1" t="str">
        <f t="shared" si="1"/>
        <v/>
      </c>
      <c r="F86" s="1" t="s">
        <v>118</v>
      </c>
      <c r="G86" s="1">
        <v>84</v>
      </c>
      <c r="H86" s="1">
        <v>13</v>
      </c>
      <c r="I86" s="1" t="s">
        <v>659</v>
      </c>
      <c r="J86" s="1" t="s">
        <v>660</v>
      </c>
      <c r="K86" s="1" t="s">
        <v>661</v>
      </c>
      <c r="L86" s="1">
        <v>42826</v>
      </c>
      <c r="M86" s="1" t="s">
        <v>631</v>
      </c>
      <c r="N86" s="1" t="s">
        <v>662</v>
      </c>
    </row>
    <row r="87" spans="1:14" x14ac:dyDescent="0.15">
      <c r="A87" s="1" t="e">
        <f>IF(K87=#REF!,"OK","★NG★")</f>
        <v>#REF!</v>
      </c>
      <c r="B87" s="1" t="e">
        <f>IF(L87=#REF!,"OK","★NG★")</f>
        <v>#REF!</v>
      </c>
      <c r="C87" s="1" t="e">
        <f>IF(M87=#REF!,"OK","★NG★")</f>
        <v>#REF!</v>
      </c>
      <c r="D87" s="1" t="e">
        <f>IF(N87=#REF!,"OK","★NG★")</f>
        <v>#REF!</v>
      </c>
      <c r="E87" s="1" t="str">
        <f t="shared" si="1"/>
        <v/>
      </c>
      <c r="G87" s="1">
        <v>85</v>
      </c>
      <c r="H87" s="1">
        <v>1</v>
      </c>
      <c r="I87" s="1" t="s">
        <v>68</v>
      </c>
      <c r="J87" s="1" t="s">
        <v>41</v>
      </c>
      <c r="K87" s="1" t="s">
        <v>67</v>
      </c>
      <c r="L87" s="1">
        <v>39612</v>
      </c>
    </row>
    <row r="88" spans="1:14" x14ac:dyDescent="0.15">
      <c r="A88" s="1" t="e">
        <f>IF(K88=#REF!,"OK","★NG★")</f>
        <v>#REF!</v>
      </c>
      <c r="B88" s="1" t="e">
        <f>IF(L88=#REF!,"OK","★NG★")</f>
        <v>#REF!</v>
      </c>
      <c r="C88" s="1" t="e">
        <f>IF(M88=#REF!,"OK","★NG★")</f>
        <v>#REF!</v>
      </c>
      <c r="D88" s="1" t="e">
        <f>IF(N88=#REF!,"OK","★NG★")</f>
        <v>#REF!</v>
      </c>
      <c r="E88" s="1" t="str">
        <f t="shared" si="1"/>
        <v/>
      </c>
      <c r="G88" s="1">
        <v>86</v>
      </c>
      <c r="H88" s="1">
        <v>2</v>
      </c>
      <c r="I88" s="1" t="s">
        <v>66</v>
      </c>
      <c r="J88" s="1" t="s">
        <v>65</v>
      </c>
      <c r="K88" s="1" t="s">
        <v>64</v>
      </c>
      <c r="L88" s="1">
        <v>38991</v>
      </c>
    </row>
    <row r="89" spans="1:14" x14ac:dyDescent="0.15">
      <c r="A89" s="1" t="e">
        <f>IF(K89=#REF!,"OK","★NG★")</f>
        <v>#REF!</v>
      </c>
      <c r="B89" s="1" t="e">
        <f>IF(L89=#REF!,"OK","★NG★")</f>
        <v>#REF!</v>
      </c>
      <c r="C89" s="1" t="e">
        <f>IF(M89=#REF!,"OK","★NG★")</f>
        <v>#REF!</v>
      </c>
      <c r="D89" s="1" t="e">
        <f>IF(N89=#REF!,"OK","★NG★")</f>
        <v>#REF!</v>
      </c>
      <c r="E89" s="1" t="str">
        <f t="shared" si="1"/>
        <v/>
      </c>
      <c r="G89" s="1">
        <v>87</v>
      </c>
      <c r="H89" s="1">
        <v>3</v>
      </c>
      <c r="I89" s="1" t="s">
        <v>63</v>
      </c>
      <c r="J89" s="1" t="s">
        <v>54</v>
      </c>
      <c r="K89" s="1" t="s">
        <v>62</v>
      </c>
      <c r="L89" s="1">
        <v>34782</v>
      </c>
    </row>
    <row r="90" spans="1:14" x14ac:dyDescent="0.15">
      <c r="A90" s="1" t="e">
        <f>IF(K90=#REF!,"OK","★NG★")</f>
        <v>#REF!</v>
      </c>
      <c r="B90" s="1" t="e">
        <f>IF(L90=#REF!,"OK","★NG★")</f>
        <v>#REF!</v>
      </c>
      <c r="C90" s="1" t="e">
        <f>IF(M90=#REF!,"OK","★NG★")</f>
        <v>#REF!</v>
      </c>
      <c r="D90" s="1" t="e">
        <f>IF(N90=#REF!,"OK","★NG★")</f>
        <v>#REF!</v>
      </c>
      <c r="E90" s="1" t="str">
        <f t="shared" si="1"/>
        <v/>
      </c>
      <c r="G90" s="1">
        <v>88</v>
      </c>
      <c r="H90" s="1">
        <v>4</v>
      </c>
      <c r="I90" s="1" t="s">
        <v>61</v>
      </c>
      <c r="J90" s="1" t="s">
        <v>60</v>
      </c>
      <c r="K90" s="1" t="s">
        <v>59</v>
      </c>
      <c r="L90" s="1">
        <v>29234</v>
      </c>
    </row>
    <row r="91" spans="1:14" x14ac:dyDescent="0.15">
      <c r="A91" s="1" t="e">
        <f>IF(K91=#REF!,"OK","★NG★")</f>
        <v>#REF!</v>
      </c>
      <c r="B91" s="1" t="e">
        <f>IF(L91=#REF!,"OK","★NG★")</f>
        <v>#REF!</v>
      </c>
      <c r="C91" s="1" t="e">
        <f>IF(M91=#REF!,"OK","★NG★")</f>
        <v>#REF!</v>
      </c>
      <c r="D91" s="1" t="e">
        <f>IF(N91=#REF!,"OK","★NG★")</f>
        <v>#REF!</v>
      </c>
      <c r="E91" s="1" t="str">
        <f t="shared" si="1"/>
        <v/>
      </c>
      <c r="F91" s="1" t="s">
        <v>421</v>
      </c>
      <c r="G91" s="1">
        <v>89</v>
      </c>
      <c r="H91" s="1">
        <v>1</v>
      </c>
      <c r="I91" s="1" t="s">
        <v>56</v>
      </c>
      <c r="J91" s="1" t="s">
        <v>41</v>
      </c>
      <c r="K91" s="1" t="s">
        <v>663</v>
      </c>
      <c r="L91" s="1">
        <v>42234</v>
      </c>
      <c r="M91" s="1" t="s">
        <v>664</v>
      </c>
    </row>
    <row r="92" spans="1:14" x14ac:dyDescent="0.15">
      <c r="A92" s="1" t="e">
        <f>IF(K92=#REF!,"OK","★NG★")</f>
        <v>#REF!</v>
      </c>
      <c r="B92" s="1" t="e">
        <f>IF(L92=#REF!,"OK","★NG★")</f>
        <v>#REF!</v>
      </c>
      <c r="C92" s="1" t="e">
        <f>IF(M92=#REF!,"OK","★NG★")</f>
        <v>#REF!</v>
      </c>
      <c r="D92" s="1" t="e">
        <f>IF(N92=#REF!,"OK","★NG★")</f>
        <v>#REF!</v>
      </c>
      <c r="E92" s="1" t="str">
        <f>IF(G92-1=G91,"","NG")</f>
        <v/>
      </c>
      <c r="F92" s="1" t="s">
        <v>421</v>
      </c>
      <c r="G92" s="1">
        <v>90</v>
      </c>
      <c r="H92" s="1">
        <v>2</v>
      </c>
      <c r="I92" s="1" t="s">
        <v>56</v>
      </c>
      <c r="J92" s="1" t="s">
        <v>665</v>
      </c>
      <c r="K92" s="1" t="s">
        <v>666</v>
      </c>
      <c r="L92" s="1">
        <v>39135</v>
      </c>
      <c r="N92" s="1" t="s">
        <v>667</v>
      </c>
    </row>
    <row r="93" spans="1:14" x14ac:dyDescent="0.15">
      <c r="A93" s="1" t="e">
        <f>IF(K93=#REF!,"OK","★NG★")</f>
        <v>#REF!</v>
      </c>
      <c r="B93" s="1" t="e">
        <f>IF(L93=#REF!,"OK","★NG★")</f>
        <v>#REF!</v>
      </c>
      <c r="C93" s="1" t="e">
        <f>IF(M93=#REF!,"OK","★NG★")</f>
        <v>#REF!</v>
      </c>
      <c r="D93" s="1" t="e">
        <f>IF(N93=#REF!,"OK","★NG★")</f>
        <v>#REF!</v>
      </c>
      <c r="E93" s="1" t="str">
        <f t="shared" ref="E93:E103" si="2">IF(G93-1=G92,"","NG")</f>
        <v/>
      </c>
      <c r="F93" s="1" t="s">
        <v>421</v>
      </c>
      <c r="G93" s="1">
        <v>91</v>
      </c>
      <c r="H93" s="1">
        <v>3</v>
      </c>
      <c r="I93" s="1" t="s">
        <v>56</v>
      </c>
      <c r="J93" s="1" t="s">
        <v>668</v>
      </c>
      <c r="K93" s="1" t="s">
        <v>669</v>
      </c>
      <c r="L93" s="1">
        <v>36151</v>
      </c>
      <c r="N93" s="1" t="s">
        <v>667</v>
      </c>
    </row>
    <row r="94" spans="1:14" x14ac:dyDescent="0.15">
      <c r="A94" s="1" t="e">
        <f>IF(K94=#REF!,"OK","★NG★")</f>
        <v>#REF!</v>
      </c>
      <c r="B94" s="1" t="e">
        <f>IF(L94=#REF!,"OK","★NG★")</f>
        <v>#REF!</v>
      </c>
      <c r="C94" s="1" t="e">
        <f>IF(M94=#REF!,"OK","★NG★")</f>
        <v>#REF!</v>
      </c>
      <c r="D94" s="1" t="e">
        <f>IF(N94=#REF!,"OK","★NG★")</f>
        <v>#REF!</v>
      </c>
      <c r="E94" s="1" t="str">
        <f t="shared" si="2"/>
        <v/>
      </c>
      <c r="F94" s="1" t="s">
        <v>421</v>
      </c>
      <c r="G94" s="1">
        <v>92</v>
      </c>
      <c r="H94" s="1">
        <v>4</v>
      </c>
      <c r="I94" s="1" t="s">
        <v>56</v>
      </c>
      <c r="J94" s="1" t="s">
        <v>544</v>
      </c>
      <c r="K94" s="1" t="s">
        <v>670</v>
      </c>
      <c r="L94" s="1">
        <v>37952</v>
      </c>
      <c r="N94" s="1" t="s">
        <v>667</v>
      </c>
    </row>
    <row r="95" spans="1:14" x14ac:dyDescent="0.15">
      <c r="A95" s="1" t="e">
        <f>IF(K95=#REF!,"OK","★NG★")</f>
        <v>#REF!</v>
      </c>
      <c r="B95" s="1" t="e">
        <f>IF(L95=#REF!,"OK","★NG★")</f>
        <v>#REF!</v>
      </c>
      <c r="C95" s="1" t="e">
        <f>IF(M95=#REF!,"OK","★NG★")</f>
        <v>#REF!</v>
      </c>
      <c r="D95" s="1" t="e">
        <f>IF(N95=#REF!,"OK","★NG★")</f>
        <v>#REF!</v>
      </c>
      <c r="E95" s="1" t="str">
        <f t="shared" si="2"/>
        <v/>
      </c>
      <c r="F95" s="1" t="s">
        <v>421</v>
      </c>
      <c r="G95" s="1">
        <v>93</v>
      </c>
      <c r="H95" s="1">
        <v>5</v>
      </c>
      <c r="I95" s="1" t="s">
        <v>56</v>
      </c>
      <c r="J95" s="1" t="s">
        <v>671</v>
      </c>
      <c r="K95" s="1" t="s">
        <v>672</v>
      </c>
      <c r="L95" s="1">
        <v>39604</v>
      </c>
      <c r="M95" s="1" t="s">
        <v>673</v>
      </c>
    </row>
    <row r="96" spans="1:14" x14ac:dyDescent="0.15">
      <c r="A96" s="1" t="e">
        <f>IF(K96=#REF!,"OK","★NG★")</f>
        <v>#REF!</v>
      </c>
      <c r="B96" s="1" t="e">
        <f>IF(L96=#REF!,"OK","★NG★")</f>
        <v>#REF!</v>
      </c>
      <c r="C96" s="1" t="e">
        <f>IF(M96=#REF!,"OK","★NG★")</f>
        <v>#REF!</v>
      </c>
      <c r="D96" s="1" t="e">
        <f>IF(N96=#REF!,"OK","★NG★")</f>
        <v>#REF!</v>
      </c>
      <c r="E96" s="1" t="str">
        <f t="shared" si="2"/>
        <v/>
      </c>
      <c r="F96" s="1" t="s">
        <v>421</v>
      </c>
      <c r="G96" s="1">
        <v>94</v>
      </c>
      <c r="H96" s="1">
        <v>6</v>
      </c>
      <c r="I96" s="1" t="s">
        <v>56</v>
      </c>
      <c r="J96" s="1" t="s">
        <v>674</v>
      </c>
      <c r="K96" s="1" t="s">
        <v>675</v>
      </c>
      <c r="L96" s="1">
        <v>42227</v>
      </c>
      <c r="M96" s="1" t="s">
        <v>676</v>
      </c>
    </row>
    <row r="97" spans="1:14" x14ac:dyDescent="0.15">
      <c r="A97" s="1" t="e">
        <f>IF(K97=#REF!,"OK","★NG★")</f>
        <v>#REF!</v>
      </c>
      <c r="B97" s="1" t="e">
        <f>IF(L97=#REF!,"OK","★NG★")</f>
        <v>#REF!</v>
      </c>
      <c r="C97" s="1" t="e">
        <f>IF(M97=#REF!,"OK","★NG★")</f>
        <v>#REF!</v>
      </c>
      <c r="D97" s="1" t="e">
        <f>IF(N97=#REF!,"OK","★NG★")</f>
        <v>#REF!</v>
      </c>
      <c r="E97" s="1" t="str">
        <f t="shared" si="2"/>
        <v/>
      </c>
      <c r="F97" s="1" t="s">
        <v>421</v>
      </c>
      <c r="G97" s="1">
        <v>95</v>
      </c>
      <c r="H97" s="1">
        <v>7</v>
      </c>
      <c r="I97" s="1" t="s">
        <v>56</v>
      </c>
      <c r="J97" s="1" t="s">
        <v>677</v>
      </c>
      <c r="K97" s="1" t="s">
        <v>678</v>
      </c>
      <c r="L97" s="1">
        <v>39100</v>
      </c>
      <c r="M97" s="1" t="s">
        <v>679</v>
      </c>
    </row>
    <row r="98" spans="1:14" x14ac:dyDescent="0.15">
      <c r="A98" s="1" t="e">
        <f>IF(K98=#REF!,"OK","★NG★")</f>
        <v>#REF!</v>
      </c>
      <c r="B98" s="1" t="e">
        <f>IF(L98=#REF!,"OK","★NG★")</f>
        <v>#REF!</v>
      </c>
      <c r="C98" s="1" t="e">
        <f>IF(M98=#REF!,"OK","★NG★")</f>
        <v>#REF!</v>
      </c>
      <c r="D98" s="1" t="e">
        <f>IF(N98=#REF!,"OK","★NG★")</f>
        <v>#REF!</v>
      </c>
      <c r="E98" s="1" t="str">
        <f t="shared" si="2"/>
        <v/>
      </c>
      <c r="F98" s="1" t="s">
        <v>421</v>
      </c>
      <c r="G98" s="1">
        <v>96</v>
      </c>
      <c r="H98" s="1">
        <v>8</v>
      </c>
      <c r="I98" s="1" t="s">
        <v>680</v>
      </c>
      <c r="J98" s="1" t="s">
        <v>681</v>
      </c>
      <c r="K98" s="1" t="s">
        <v>682</v>
      </c>
      <c r="L98" s="1">
        <v>39661</v>
      </c>
      <c r="M98" s="1" t="s">
        <v>683</v>
      </c>
    </row>
    <row r="99" spans="1:14" x14ac:dyDescent="0.15">
      <c r="A99" s="1" t="e">
        <f>IF(K99=#REF!,"OK","★NG★")</f>
        <v>#REF!</v>
      </c>
      <c r="B99" s="1" t="e">
        <f>IF(L99=#REF!,"OK","★NG★")</f>
        <v>#REF!</v>
      </c>
      <c r="C99" s="1" t="e">
        <f>IF(M99=#REF!,"OK","★NG★")</f>
        <v>#REF!</v>
      </c>
      <c r="D99" s="1" t="e">
        <f>IF(N99=#REF!,"OK","★NG★")</f>
        <v>#REF!</v>
      </c>
      <c r="E99" s="1" t="str">
        <f t="shared" si="2"/>
        <v/>
      </c>
      <c r="F99" s="1" t="s">
        <v>421</v>
      </c>
      <c r="G99" s="1">
        <v>97</v>
      </c>
      <c r="H99" s="1">
        <v>9</v>
      </c>
      <c r="I99" s="1" t="s">
        <v>56</v>
      </c>
      <c r="J99" s="1" t="s">
        <v>58</v>
      </c>
      <c r="K99" s="1" t="s">
        <v>57</v>
      </c>
      <c r="L99" s="1">
        <v>42227</v>
      </c>
      <c r="M99" s="1" t="s">
        <v>684</v>
      </c>
    </row>
    <row r="100" spans="1:14" x14ac:dyDescent="0.15">
      <c r="A100" s="1" t="e">
        <f>IF(K100=#REF!,"OK","★NG★")</f>
        <v>#REF!</v>
      </c>
      <c r="B100" s="1" t="e">
        <f>IF(L100=#REF!,"OK","★NG★")</f>
        <v>#REF!</v>
      </c>
      <c r="C100" s="1" t="e">
        <f>IF(M100=#REF!,"OK","★NG★")</f>
        <v>#REF!</v>
      </c>
      <c r="D100" s="1" t="e">
        <f>IF(N100=#REF!,"OK","★NG★")</f>
        <v>#REF!</v>
      </c>
      <c r="E100" s="1" t="str">
        <f t="shared" si="2"/>
        <v/>
      </c>
      <c r="F100" s="1" t="s">
        <v>421</v>
      </c>
      <c r="G100" s="1">
        <v>98</v>
      </c>
      <c r="H100" s="1">
        <v>10</v>
      </c>
      <c r="I100" s="1" t="s">
        <v>56</v>
      </c>
      <c r="J100" s="1" t="s">
        <v>55</v>
      </c>
      <c r="K100" s="1" t="s">
        <v>685</v>
      </c>
      <c r="L100" s="1">
        <v>39231</v>
      </c>
      <c r="N100" s="1" t="s">
        <v>686</v>
      </c>
    </row>
    <row r="101" spans="1:14" x14ac:dyDescent="0.15">
      <c r="A101" s="1" t="e">
        <f>IF(K101=#REF!,"OK","★NG★")</f>
        <v>#REF!</v>
      </c>
      <c r="B101" s="1" t="e">
        <f>IF(L101=#REF!,"OK","★NG★")</f>
        <v>#REF!</v>
      </c>
      <c r="C101" s="1" t="e">
        <f>IF(M101=#REF!,"OK","★NG★")</f>
        <v>#REF!</v>
      </c>
      <c r="D101" s="1" t="e">
        <f>IF(N101=#REF!,"OK","★NG★")</f>
        <v>#REF!</v>
      </c>
      <c r="E101" s="1" t="str">
        <f t="shared" si="2"/>
        <v/>
      </c>
      <c r="F101" s="1" t="s">
        <v>421</v>
      </c>
      <c r="G101" s="1">
        <v>99</v>
      </c>
      <c r="H101" s="1">
        <v>11</v>
      </c>
      <c r="I101" s="1" t="s">
        <v>56</v>
      </c>
      <c r="J101" s="1" t="s">
        <v>55</v>
      </c>
      <c r="K101" s="1" t="s">
        <v>687</v>
      </c>
      <c r="L101" s="1">
        <v>39615</v>
      </c>
      <c r="N101" s="1" t="s">
        <v>686</v>
      </c>
    </row>
    <row r="102" spans="1:14" x14ac:dyDescent="0.15">
      <c r="A102" s="1" t="e">
        <f>IF(K102=#REF!,"OK","★NG★")</f>
        <v>#REF!</v>
      </c>
      <c r="B102" s="1" t="e">
        <f>IF(L102=#REF!,"OK","★NG★")</f>
        <v>#REF!</v>
      </c>
      <c r="C102" s="1" t="e">
        <f>IF(M102=#REF!,"OK","★NG★")</f>
        <v>#REF!</v>
      </c>
      <c r="D102" s="1" t="e">
        <f>IF(N102=#REF!,"OK","★NG★")</f>
        <v>#REF!</v>
      </c>
      <c r="E102" s="1" t="str">
        <f t="shared" si="2"/>
        <v/>
      </c>
      <c r="F102" s="1" t="s">
        <v>421</v>
      </c>
      <c r="G102" s="1">
        <v>100</v>
      </c>
      <c r="H102" s="1">
        <v>12</v>
      </c>
      <c r="I102" s="1" t="s">
        <v>688</v>
      </c>
      <c r="J102" s="1" t="s">
        <v>689</v>
      </c>
      <c r="K102" s="1" t="s">
        <v>690</v>
      </c>
      <c r="L102" s="1">
        <v>42826</v>
      </c>
      <c r="M102" s="1" t="s">
        <v>691</v>
      </c>
    </row>
    <row r="103" spans="1:14" x14ac:dyDescent="0.15">
      <c r="A103" s="1" t="e">
        <f>IF(K103=#REF!,"OK","★NG★")</f>
        <v>#REF!</v>
      </c>
      <c r="B103" s="1" t="e">
        <f>IF(L103=#REF!,"OK","★NG★")</f>
        <v>#REF!</v>
      </c>
      <c r="C103" s="1" t="e">
        <f>IF(M103=#REF!,"OK","★NG★")</f>
        <v>#REF!</v>
      </c>
      <c r="D103" s="1" t="e">
        <f>IF(N103=#REF!,"OK","★NG★")</f>
        <v>#REF!</v>
      </c>
      <c r="E103" s="1" t="str">
        <f t="shared" si="2"/>
        <v/>
      </c>
      <c r="F103" s="1" t="s">
        <v>421</v>
      </c>
      <c r="G103" s="1">
        <v>101</v>
      </c>
      <c r="H103" s="1">
        <v>13</v>
      </c>
      <c r="I103" s="1" t="s">
        <v>692</v>
      </c>
      <c r="J103" s="1" t="s">
        <v>693</v>
      </c>
      <c r="K103" s="1" t="s">
        <v>694</v>
      </c>
      <c r="L103" s="1">
        <v>42826</v>
      </c>
      <c r="N103" s="1" t="s">
        <v>686</v>
      </c>
    </row>
    <row r="104" spans="1:14" x14ac:dyDescent="0.15">
      <c r="A104" s="1" t="e">
        <f>IF(K104=#REF!,"OK","★NG★")</f>
        <v>#REF!</v>
      </c>
      <c r="B104" s="1" t="e">
        <f>IF(L104=#REF!,"OK","★NG★")</f>
        <v>#REF!</v>
      </c>
      <c r="C104" s="1" t="e">
        <f>IF(M104=#REF!,"OK","★NG★")</f>
        <v>#REF!</v>
      </c>
      <c r="D104" s="1" t="e">
        <f>IF(N104=#REF!,"OK","★NG★")</f>
        <v>#REF!</v>
      </c>
      <c r="E104" s="1" t="str">
        <f>IF(G104-1=G103,"","NG")</f>
        <v/>
      </c>
      <c r="G104" s="1">
        <v>102</v>
      </c>
      <c r="I104" s="1" t="s">
        <v>810</v>
      </c>
    </row>
    <row r="105" spans="1:14" x14ac:dyDescent="0.15">
      <c r="A105" s="1" t="e">
        <f>IF(K105=#REF!,"OK","★NG★")</f>
        <v>#REF!</v>
      </c>
      <c r="B105" s="1" t="e">
        <f>IF(L105=#REF!,"OK","★NG★")</f>
        <v>#REF!</v>
      </c>
      <c r="C105" s="1" t="e">
        <f>IF(M105=#REF!,"OK","★NG★")</f>
        <v>#REF!</v>
      </c>
      <c r="D105" s="1" t="e">
        <f>IF(N105=#REF!,"OK","★NG★")</f>
        <v>#REF!</v>
      </c>
      <c r="E105" s="1" t="str">
        <f t="shared" ref="E105:E154" si="3">IF(G105-1=G104,"","NG")</f>
        <v/>
      </c>
      <c r="F105" s="1" t="s">
        <v>421</v>
      </c>
      <c r="G105" s="1">
        <v>103</v>
      </c>
      <c r="H105" s="1">
        <v>15</v>
      </c>
      <c r="I105" s="1" t="s">
        <v>695</v>
      </c>
      <c r="J105" s="1" t="s">
        <v>696</v>
      </c>
      <c r="K105" s="1" t="s">
        <v>697</v>
      </c>
      <c r="L105" s="1">
        <v>42826</v>
      </c>
      <c r="N105" s="1" t="s">
        <v>686</v>
      </c>
    </row>
    <row r="106" spans="1:14" x14ac:dyDescent="0.15">
      <c r="A106" s="1" t="e">
        <f>IF(K106=#REF!,"OK","★NG★")</f>
        <v>#REF!</v>
      </c>
      <c r="B106" s="1" t="e">
        <f>IF(L106=#REF!,"OK","★NG★")</f>
        <v>#REF!</v>
      </c>
      <c r="C106" s="1" t="e">
        <f>IF(M106=#REF!,"OK","★NG★")</f>
        <v>#REF!</v>
      </c>
      <c r="D106" s="1" t="e">
        <f>IF(N106=#REF!,"OK","★NG★")</f>
        <v>#REF!</v>
      </c>
      <c r="E106" s="1" t="str">
        <f t="shared" si="3"/>
        <v/>
      </c>
      <c r="F106" s="1" t="s">
        <v>435</v>
      </c>
      <c r="G106" s="1">
        <v>104</v>
      </c>
      <c r="H106" s="1">
        <v>1</v>
      </c>
      <c r="I106" s="1" t="s">
        <v>698</v>
      </c>
      <c r="J106" s="1" t="s">
        <v>699</v>
      </c>
      <c r="K106" s="1" t="s">
        <v>700</v>
      </c>
      <c r="L106" s="1">
        <v>39724</v>
      </c>
      <c r="M106" s="1" t="s">
        <v>701</v>
      </c>
    </row>
    <row r="107" spans="1:14" x14ac:dyDescent="0.15">
      <c r="A107" s="1" t="e">
        <f>IF(K107=#REF!,"OK","★NG★")</f>
        <v>#REF!</v>
      </c>
      <c r="B107" s="1" t="e">
        <f>IF(L107=#REF!,"OK","★NG★")</f>
        <v>#REF!</v>
      </c>
      <c r="C107" s="1" t="e">
        <f>IF(M107=#REF!,"OK","★NG★")</f>
        <v>#REF!</v>
      </c>
      <c r="D107" s="1" t="e">
        <f>IF(N107=#REF!,"OK","★NG★")</f>
        <v>#REF!</v>
      </c>
      <c r="E107" s="1" t="str">
        <f t="shared" si="3"/>
        <v/>
      </c>
      <c r="F107" s="1" t="s">
        <v>435</v>
      </c>
      <c r="G107" s="1">
        <v>105</v>
      </c>
      <c r="H107" s="1">
        <v>2</v>
      </c>
      <c r="I107" s="1" t="s">
        <v>698</v>
      </c>
      <c r="J107" s="1" t="s">
        <v>699</v>
      </c>
      <c r="K107" s="1" t="s">
        <v>702</v>
      </c>
      <c r="L107" s="1">
        <v>42243</v>
      </c>
      <c r="M107" s="1" t="s">
        <v>703</v>
      </c>
    </row>
    <row r="108" spans="1:14" x14ac:dyDescent="0.15">
      <c r="A108" s="1" t="e">
        <f>IF(K108=#REF!,"OK","★NG★")</f>
        <v>#REF!</v>
      </c>
      <c r="B108" s="1" t="e">
        <f>IF(L108=#REF!,"OK","★NG★")</f>
        <v>#REF!</v>
      </c>
      <c r="C108" s="1" t="e">
        <f>IF(M108=#REF!,"OK","★NG★")</f>
        <v>#REF!</v>
      </c>
      <c r="D108" s="1" t="e">
        <f>IF(N108=#REF!,"OK","★NG★")</f>
        <v>#REF!</v>
      </c>
      <c r="E108" s="1" t="str">
        <f t="shared" si="3"/>
        <v/>
      </c>
      <c r="F108" s="1" t="s">
        <v>435</v>
      </c>
      <c r="G108" s="1">
        <v>106</v>
      </c>
      <c r="H108" s="1">
        <v>3</v>
      </c>
      <c r="I108" s="1" t="s">
        <v>698</v>
      </c>
      <c r="J108" s="1" t="s">
        <v>704</v>
      </c>
      <c r="K108" s="1" t="s">
        <v>705</v>
      </c>
      <c r="L108" s="1">
        <v>39352</v>
      </c>
      <c r="M108" s="1" t="s">
        <v>706</v>
      </c>
    </row>
    <row r="109" spans="1:14" x14ac:dyDescent="0.15">
      <c r="A109" s="1" t="e">
        <f>IF(K109=#REF!,"OK","★NG★")</f>
        <v>#REF!</v>
      </c>
      <c r="B109" s="1" t="e">
        <f>IF(L109=#REF!,"OK","★NG★")</f>
        <v>#REF!</v>
      </c>
      <c r="C109" s="1" t="e">
        <f>IF(M109=#REF!,"OK","★NG★")</f>
        <v>#REF!</v>
      </c>
      <c r="D109" s="1" t="e">
        <f>IF(N109=#REF!,"OK","★NG★")</f>
        <v>#REF!</v>
      </c>
      <c r="E109" s="1" t="str">
        <f t="shared" si="3"/>
        <v/>
      </c>
      <c r="F109" s="1" t="s">
        <v>435</v>
      </c>
      <c r="G109" s="1">
        <v>107</v>
      </c>
      <c r="H109" s="1">
        <v>4</v>
      </c>
      <c r="I109" s="1" t="s">
        <v>707</v>
      </c>
      <c r="J109" s="1" t="s">
        <v>38</v>
      </c>
      <c r="K109" s="1" t="s">
        <v>708</v>
      </c>
      <c r="L109" s="1">
        <v>34500</v>
      </c>
      <c r="N109" s="1" t="s">
        <v>709</v>
      </c>
    </row>
    <row r="110" spans="1:14" x14ac:dyDescent="0.15">
      <c r="A110" s="1" t="e">
        <f>IF(K110=#REF!,"OK","★NG★")</f>
        <v>#REF!</v>
      </c>
      <c r="B110" s="1" t="e">
        <f>IF(L110=#REF!,"OK","★NG★")</f>
        <v>#REF!</v>
      </c>
      <c r="C110" s="1" t="e">
        <f>IF(M110=#REF!,"OK","★NG★")</f>
        <v>#REF!</v>
      </c>
      <c r="D110" s="1" t="e">
        <f>IF(N110=#REF!,"OK","★NG★")</f>
        <v>#REF!</v>
      </c>
      <c r="E110" s="1" t="str">
        <f t="shared" si="3"/>
        <v/>
      </c>
      <c r="F110" s="1" t="s">
        <v>435</v>
      </c>
      <c r="G110" s="1">
        <v>108</v>
      </c>
      <c r="H110" s="1">
        <v>5</v>
      </c>
      <c r="I110" s="1" t="s">
        <v>707</v>
      </c>
      <c r="J110" s="1" t="s">
        <v>603</v>
      </c>
      <c r="K110" s="1" t="s">
        <v>710</v>
      </c>
      <c r="L110" s="1" t="s">
        <v>53</v>
      </c>
      <c r="N110" s="1" t="s">
        <v>102</v>
      </c>
    </row>
    <row r="111" spans="1:14" x14ac:dyDescent="0.15">
      <c r="A111" s="1" t="e">
        <f>IF(K111=#REF!,"OK","★NG★")</f>
        <v>#REF!</v>
      </c>
      <c r="B111" s="1" t="e">
        <f>IF(L111=#REF!,"OK","★NG★")</f>
        <v>#REF!</v>
      </c>
      <c r="C111" s="1" t="e">
        <f>IF(M111=#REF!,"OK","★NG★")</f>
        <v>#REF!</v>
      </c>
      <c r="D111" s="1" t="e">
        <f>IF(N111=#REF!,"OK","★NG★")</f>
        <v>#REF!</v>
      </c>
      <c r="E111" s="1" t="str">
        <f t="shared" si="3"/>
        <v/>
      </c>
      <c r="F111" s="1" t="s">
        <v>435</v>
      </c>
      <c r="G111" s="1">
        <v>109</v>
      </c>
      <c r="H111" s="1">
        <v>6</v>
      </c>
      <c r="I111" s="1" t="s">
        <v>711</v>
      </c>
      <c r="J111" s="1" t="s">
        <v>581</v>
      </c>
      <c r="K111" s="1" t="s">
        <v>712</v>
      </c>
      <c r="L111" s="1">
        <v>42826</v>
      </c>
      <c r="M111" s="1" t="s">
        <v>100</v>
      </c>
    </row>
    <row r="112" spans="1:14" x14ac:dyDescent="0.15">
      <c r="A112" s="1" t="e">
        <f>IF(K112=#REF!,"OK","★NG★")</f>
        <v>#REF!</v>
      </c>
      <c r="B112" s="1" t="e">
        <f>IF(L112=#REF!,"OK","★NG★")</f>
        <v>#REF!</v>
      </c>
      <c r="C112" s="1" t="e">
        <f>IF(M112=#REF!,"OK","★NG★")</f>
        <v>#REF!</v>
      </c>
      <c r="D112" s="1" t="e">
        <f>IF(N112=#REF!,"OK","★NG★")</f>
        <v>#REF!</v>
      </c>
      <c r="E112" s="1" t="str">
        <f t="shared" si="3"/>
        <v/>
      </c>
      <c r="F112" s="1" t="s">
        <v>435</v>
      </c>
      <c r="G112" s="1">
        <v>110</v>
      </c>
      <c r="H112" s="1">
        <v>7</v>
      </c>
      <c r="I112" s="1" t="s">
        <v>713</v>
      </c>
      <c r="J112" s="1" t="s">
        <v>714</v>
      </c>
      <c r="K112" s="1" t="s">
        <v>715</v>
      </c>
      <c r="L112" s="1">
        <v>42826</v>
      </c>
      <c r="M112" s="1" t="s">
        <v>101</v>
      </c>
    </row>
    <row r="113" spans="1:14" x14ac:dyDescent="0.15">
      <c r="A113" s="1" t="e">
        <f>IF(K113=#REF!,"OK","★NG★")</f>
        <v>#REF!</v>
      </c>
      <c r="B113" s="1" t="e">
        <f>IF(L113=#REF!,"OK","★NG★")</f>
        <v>#REF!</v>
      </c>
      <c r="C113" s="1" t="e">
        <f>IF(M113=#REF!,"OK","★NG★")</f>
        <v>#REF!</v>
      </c>
      <c r="D113" s="1" t="e">
        <f>IF(N113=#REF!,"OK","★NG★")</f>
        <v>#REF!</v>
      </c>
      <c r="E113" s="1" t="str">
        <f t="shared" si="3"/>
        <v/>
      </c>
      <c r="G113" s="1">
        <v>111</v>
      </c>
      <c r="H113" s="1">
        <v>1</v>
      </c>
      <c r="I113" s="1" t="s">
        <v>50</v>
      </c>
      <c r="J113" s="1" t="s">
        <v>52</v>
      </c>
      <c r="K113" s="1" t="s">
        <v>51</v>
      </c>
      <c r="L113" s="1">
        <v>38968</v>
      </c>
    </row>
    <row r="114" spans="1:14" x14ac:dyDescent="0.15">
      <c r="A114" s="1" t="e">
        <f>IF(K114=#REF!,"OK","★NG★")</f>
        <v>#REF!</v>
      </c>
      <c r="B114" s="1" t="e">
        <f>IF(L114=#REF!,"OK","★NG★")</f>
        <v>#REF!</v>
      </c>
      <c r="C114" s="1" t="e">
        <f>IF(M114=#REF!,"OK","★NG★")</f>
        <v>#REF!</v>
      </c>
      <c r="D114" s="1" t="e">
        <f>IF(N114=#REF!,"OK","★NG★")</f>
        <v>#REF!</v>
      </c>
      <c r="E114" s="1" t="str">
        <f t="shared" si="3"/>
        <v/>
      </c>
      <c r="F114" s="1" t="s">
        <v>441</v>
      </c>
      <c r="G114" s="1">
        <v>112</v>
      </c>
      <c r="H114" s="1">
        <v>2</v>
      </c>
      <c r="I114" s="1" t="s">
        <v>716</v>
      </c>
      <c r="J114" s="1" t="s">
        <v>699</v>
      </c>
      <c r="K114" s="1" t="s">
        <v>717</v>
      </c>
      <c r="L114" s="1">
        <v>39539</v>
      </c>
      <c r="M114" s="1" t="s">
        <v>718</v>
      </c>
    </row>
    <row r="115" spans="1:14" x14ac:dyDescent="0.15">
      <c r="A115" s="1" t="e">
        <f>IF(K115=#REF!,"OK","★NG★")</f>
        <v>#REF!</v>
      </c>
      <c r="B115" s="1" t="e">
        <f>IF(L115=#REF!,"OK","★NG★")</f>
        <v>#REF!</v>
      </c>
      <c r="C115" s="1" t="e">
        <f>IF(M115=#REF!,"OK","★NG★")</f>
        <v>#REF!</v>
      </c>
      <c r="D115" s="1" t="e">
        <f>IF(N115=#REF!,"OK","★NG★")</f>
        <v>#REF!</v>
      </c>
      <c r="E115" s="1" t="str">
        <f t="shared" si="3"/>
        <v/>
      </c>
      <c r="G115" s="1">
        <v>113</v>
      </c>
      <c r="H115" s="1">
        <v>3</v>
      </c>
      <c r="I115" s="1" t="s">
        <v>49</v>
      </c>
      <c r="J115" s="1" t="s">
        <v>33</v>
      </c>
      <c r="K115" s="1" t="s">
        <v>48</v>
      </c>
      <c r="L115" s="1">
        <v>34682</v>
      </c>
    </row>
    <row r="116" spans="1:14" x14ac:dyDescent="0.15">
      <c r="A116" s="1" t="e">
        <f>IF(K116=#REF!,"OK","★NG★")</f>
        <v>#REF!</v>
      </c>
      <c r="B116" s="1" t="e">
        <f>IF(L116=#REF!,"OK","★NG★")</f>
        <v>#REF!</v>
      </c>
      <c r="C116" s="1" t="e">
        <f>IF(M116=#REF!,"OK","★NG★")</f>
        <v>#REF!</v>
      </c>
      <c r="D116" s="1" t="e">
        <f>IF(N116=#REF!,"OK","★NG★")</f>
        <v>#REF!</v>
      </c>
      <c r="E116" s="1" t="str">
        <f t="shared" si="3"/>
        <v/>
      </c>
      <c r="G116" s="1">
        <v>114</v>
      </c>
      <c r="H116" s="1">
        <v>4</v>
      </c>
      <c r="I116" s="1" t="s">
        <v>47</v>
      </c>
      <c r="J116" s="1" t="s">
        <v>46</v>
      </c>
      <c r="K116" s="1" t="s">
        <v>811</v>
      </c>
      <c r="L116" s="1">
        <v>29175</v>
      </c>
    </row>
    <row r="117" spans="1:14" x14ac:dyDescent="0.15">
      <c r="A117" s="1" t="e">
        <f>IF(K117=#REF!,"OK","★NG★")</f>
        <v>#REF!</v>
      </c>
      <c r="B117" s="1" t="e">
        <f>IF(L117=#REF!,"OK","★NG★")</f>
        <v>#REF!</v>
      </c>
      <c r="C117" s="1" t="e">
        <f>IF(M117=#REF!,"OK","★NG★")</f>
        <v>#REF!</v>
      </c>
      <c r="D117" s="1" t="e">
        <f>IF(N117=#REF!,"OK","★NG★")</f>
        <v>#REF!</v>
      </c>
      <c r="E117" s="1" t="str">
        <f t="shared" si="3"/>
        <v/>
      </c>
      <c r="F117" s="1" t="s">
        <v>441</v>
      </c>
      <c r="G117" s="1">
        <v>115</v>
      </c>
      <c r="H117" s="1">
        <v>5</v>
      </c>
      <c r="I117" s="1" t="s">
        <v>719</v>
      </c>
      <c r="J117" s="1" t="s">
        <v>720</v>
      </c>
      <c r="K117" s="1" t="s">
        <v>721</v>
      </c>
      <c r="L117" s="1">
        <v>42826</v>
      </c>
      <c r="M117" s="1" t="s">
        <v>722</v>
      </c>
    </row>
    <row r="118" spans="1:14" x14ac:dyDescent="0.15">
      <c r="A118" s="1" t="e">
        <f>IF(K118=#REF!,"OK","★NG★")</f>
        <v>#REF!</v>
      </c>
      <c r="B118" s="1" t="e">
        <f>IF(L118=#REF!,"OK","★NG★")</f>
        <v>#REF!</v>
      </c>
      <c r="C118" s="1" t="e">
        <f>IF(M118=#REF!,"OK","★NG★")</f>
        <v>#REF!</v>
      </c>
      <c r="D118" s="1" t="e">
        <f>IF(N118=#REF!,"OK","★NG★")</f>
        <v>#REF!</v>
      </c>
      <c r="E118" s="1" t="str">
        <f t="shared" si="3"/>
        <v/>
      </c>
      <c r="G118" s="1">
        <v>116</v>
      </c>
      <c r="H118" s="1">
        <v>6</v>
      </c>
      <c r="I118" s="1" t="s">
        <v>45</v>
      </c>
      <c r="J118" s="1" t="s">
        <v>44</v>
      </c>
      <c r="K118" s="1" t="s">
        <v>43</v>
      </c>
      <c r="L118" s="1">
        <v>42826</v>
      </c>
    </row>
    <row r="119" spans="1:14" x14ac:dyDescent="0.15">
      <c r="A119" s="1" t="e">
        <f>IF(K119=#REF!,"OK","★NG★")</f>
        <v>#REF!</v>
      </c>
      <c r="B119" s="1" t="e">
        <f>IF(L119=#REF!,"OK","★NG★")</f>
        <v>#REF!</v>
      </c>
      <c r="C119" s="1" t="e">
        <f>IF(M119=#REF!,"OK","★NG★")</f>
        <v>#REF!</v>
      </c>
      <c r="D119" s="1" t="e">
        <f>IF(N119=#REF!,"OK","★NG★")</f>
        <v>#REF!</v>
      </c>
      <c r="E119" s="1" t="str">
        <f t="shared" si="3"/>
        <v/>
      </c>
      <c r="F119" s="1" t="s">
        <v>445</v>
      </c>
      <c r="G119" s="1">
        <v>117</v>
      </c>
      <c r="H119" s="1">
        <v>1</v>
      </c>
      <c r="I119" s="1" t="s">
        <v>723</v>
      </c>
      <c r="J119" s="1" t="s">
        <v>724</v>
      </c>
      <c r="K119" s="1" t="s">
        <v>42</v>
      </c>
      <c r="L119" s="1">
        <v>36224</v>
      </c>
      <c r="M119" s="1" t="s">
        <v>725</v>
      </c>
    </row>
    <row r="120" spans="1:14" x14ac:dyDescent="0.15">
      <c r="A120" s="1" t="e">
        <f>IF(K120=#REF!,"OK","★NG★")</f>
        <v>#REF!</v>
      </c>
      <c r="B120" s="1" t="e">
        <f>IF(L120=#REF!,"OK","★NG★")</f>
        <v>#REF!</v>
      </c>
      <c r="C120" s="1" t="e">
        <f>IF(M120=#REF!,"OK","★NG★")</f>
        <v>#REF!</v>
      </c>
      <c r="D120" s="1" t="e">
        <f>IF(N120=#REF!,"OK","★NG★")</f>
        <v>#REF!</v>
      </c>
      <c r="E120" s="1" t="str">
        <f t="shared" si="3"/>
        <v/>
      </c>
      <c r="F120" s="1" t="s">
        <v>445</v>
      </c>
      <c r="G120" s="1">
        <v>118</v>
      </c>
      <c r="H120" s="1">
        <v>2</v>
      </c>
      <c r="I120" s="1" t="s">
        <v>723</v>
      </c>
      <c r="J120" s="1" t="s">
        <v>726</v>
      </c>
      <c r="K120" s="1" t="s">
        <v>727</v>
      </c>
      <c r="L120" s="1">
        <v>42230</v>
      </c>
      <c r="M120" s="1" t="s">
        <v>728</v>
      </c>
    </row>
    <row r="121" spans="1:14" x14ac:dyDescent="0.15">
      <c r="A121" s="1" t="e">
        <f>IF(K121=#REF!,"OK","★NG★")</f>
        <v>#REF!</v>
      </c>
      <c r="B121" s="1" t="e">
        <f>IF(L121=#REF!,"OK","★NG★")</f>
        <v>#REF!</v>
      </c>
      <c r="C121" s="1" t="e">
        <f>IF(M121=#REF!,"OK","★NG★")</f>
        <v>#REF!</v>
      </c>
      <c r="D121" s="1" t="e">
        <f>IF(N121=#REF!,"OK","★NG★")</f>
        <v>#REF!</v>
      </c>
      <c r="E121" s="1" t="str">
        <f t="shared" si="3"/>
        <v/>
      </c>
      <c r="F121" s="1" t="s">
        <v>445</v>
      </c>
      <c r="G121" s="1">
        <v>119</v>
      </c>
      <c r="H121" s="1">
        <v>3</v>
      </c>
      <c r="I121" s="1" t="s">
        <v>723</v>
      </c>
      <c r="J121" s="1" t="s">
        <v>729</v>
      </c>
      <c r="K121" s="1" t="s">
        <v>730</v>
      </c>
      <c r="L121" s="1">
        <v>38670</v>
      </c>
      <c r="M121" s="1" t="s">
        <v>731</v>
      </c>
    </row>
    <row r="122" spans="1:14" x14ac:dyDescent="0.15">
      <c r="A122" s="1" t="e">
        <f>IF(K122=#REF!,"OK","★NG★")</f>
        <v>#REF!</v>
      </c>
      <c r="B122" s="1" t="e">
        <f>IF(L122=#REF!,"OK","★NG★")</f>
        <v>#REF!</v>
      </c>
      <c r="C122" s="1" t="e">
        <f>IF(M122=#REF!,"OK","★NG★")</f>
        <v>#REF!</v>
      </c>
      <c r="D122" s="1" t="e">
        <f>IF(N122=#REF!,"OK","★NG★")</f>
        <v>#REF!</v>
      </c>
      <c r="E122" s="1" t="str">
        <f t="shared" si="3"/>
        <v/>
      </c>
      <c r="F122" s="1" t="s">
        <v>445</v>
      </c>
      <c r="G122" s="1">
        <v>120</v>
      </c>
      <c r="H122" s="1">
        <v>4</v>
      </c>
      <c r="I122" s="1" t="s">
        <v>723</v>
      </c>
      <c r="J122" s="1" t="s">
        <v>732</v>
      </c>
      <c r="K122" s="1" t="s">
        <v>733</v>
      </c>
      <c r="L122" s="1">
        <v>39589</v>
      </c>
      <c r="M122" s="1" t="s">
        <v>734</v>
      </c>
    </row>
    <row r="123" spans="1:14" x14ac:dyDescent="0.15">
      <c r="A123" s="1" t="e">
        <f>IF(K123=#REF!,"OK","★NG★")</f>
        <v>#REF!</v>
      </c>
      <c r="B123" s="1" t="e">
        <f>IF(L123=#REF!,"OK","★NG★")</f>
        <v>#REF!</v>
      </c>
      <c r="C123" s="1" t="e">
        <f>IF(M123=#REF!,"OK","★NG★")</f>
        <v>#REF!</v>
      </c>
      <c r="D123" s="1" t="e">
        <f>IF(N123=#REF!,"OK","★NG★")</f>
        <v>#REF!</v>
      </c>
      <c r="E123" s="1" t="str">
        <f t="shared" si="3"/>
        <v/>
      </c>
      <c r="F123" s="1" t="s">
        <v>445</v>
      </c>
      <c r="G123" s="1">
        <v>121</v>
      </c>
      <c r="H123" s="1">
        <v>5</v>
      </c>
      <c r="I123" s="1" t="s">
        <v>723</v>
      </c>
      <c r="J123" s="1" t="s">
        <v>735</v>
      </c>
      <c r="K123" s="1" t="s">
        <v>736</v>
      </c>
      <c r="L123" s="1">
        <v>42222</v>
      </c>
      <c r="M123" s="1" t="s">
        <v>734</v>
      </c>
    </row>
    <row r="124" spans="1:14" x14ac:dyDescent="0.15">
      <c r="A124" s="1" t="e">
        <f>IF(K124=#REF!,"OK","★NG★")</f>
        <v>#REF!</v>
      </c>
      <c r="B124" s="1" t="e">
        <f>IF(L124=#REF!,"OK","★NG★")</f>
        <v>#REF!</v>
      </c>
      <c r="C124" s="1" t="e">
        <f>IF(M124=#REF!,"OK","★NG★")</f>
        <v>#REF!</v>
      </c>
      <c r="D124" s="1" t="e">
        <f>IF(N124=#REF!,"OK","★NG★")</f>
        <v>#REF!</v>
      </c>
      <c r="E124" s="1" t="str">
        <f t="shared" si="3"/>
        <v/>
      </c>
      <c r="F124" s="1" t="s">
        <v>445</v>
      </c>
      <c r="G124" s="1">
        <v>122</v>
      </c>
      <c r="H124" s="1">
        <v>6</v>
      </c>
      <c r="I124" s="1" t="s">
        <v>723</v>
      </c>
      <c r="J124" s="1" t="s">
        <v>737</v>
      </c>
      <c r="K124" s="1" t="s">
        <v>738</v>
      </c>
      <c r="L124" s="1">
        <v>39436</v>
      </c>
      <c r="M124" s="1" t="s">
        <v>739</v>
      </c>
    </row>
    <row r="125" spans="1:14" x14ac:dyDescent="0.15">
      <c r="A125" s="1" t="e">
        <f>IF(K125=#REF!,"OK","★NG★")</f>
        <v>#REF!</v>
      </c>
      <c r="B125" s="1" t="e">
        <f>IF(L125=#REF!,"OK","★NG★")</f>
        <v>#REF!</v>
      </c>
      <c r="C125" s="1" t="e">
        <f>IF(M125=#REF!,"OK","★NG★")</f>
        <v>#REF!</v>
      </c>
      <c r="D125" s="1" t="e">
        <f>IF(N125=#REF!,"OK","★NG★")</f>
        <v>#REF!</v>
      </c>
      <c r="E125" s="1" t="str">
        <f t="shared" si="3"/>
        <v/>
      </c>
      <c r="F125" s="1" t="s">
        <v>445</v>
      </c>
      <c r="G125" s="1">
        <v>123</v>
      </c>
      <c r="H125" s="1">
        <v>7</v>
      </c>
      <c r="I125" s="1" t="s">
        <v>740</v>
      </c>
      <c r="J125" s="1" t="s">
        <v>38</v>
      </c>
      <c r="K125" s="1" t="s">
        <v>741</v>
      </c>
      <c r="L125" s="1">
        <v>34646</v>
      </c>
      <c r="M125" s="1" t="s">
        <v>742</v>
      </c>
    </row>
    <row r="126" spans="1:14" x14ac:dyDescent="0.15">
      <c r="A126" s="1" t="e">
        <f>IF(K126=#REF!,"OK","★NG★")</f>
        <v>#REF!</v>
      </c>
      <c r="B126" s="1" t="e">
        <f>IF(L126=#REF!,"OK","★NG★")</f>
        <v>#REF!</v>
      </c>
      <c r="C126" s="1" t="e">
        <f>IF(M126=#REF!,"OK","★NG★")</f>
        <v>#REF!</v>
      </c>
      <c r="D126" s="1" t="e">
        <f>IF(N126=#REF!,"OK","★NG★")</f>
        <v>#REF!</v>
      </c>
      <c r="E126" s="1" t="str">
        <f t="shared" si="3"/>
        <v/>
      </c>
      <c r="F126" s="1" t="s">
        <v>445</v>
      </c>
      <c r="G126" s="1">
        <v>124</v>
      </c>
      <c r="H126" s="1">
        <v>8</v>
      </c>
      <c r="I126" s="1" t="s">
        <v>740</v>
      </c>
      <c r="J126" s="1" t="s">
        <v>37</v>
      </c>
      <c r="K126" s="1" t="s">
        <v>743</v>
      </c>
      <c r="L126" s="1">
        <v>34507</v>
      </c>
      <c r="N126" s="1" t="s">
        <v>744</v>
      </c>
    </row>
    <row r="127" spans="1:14" x14ac:dyDescent="0.15">
      <c r="A127" s="1" t="e">
        <f>IF(K127=#REF!,"OK","★NG★")</f>
        <v>#REF!</v>
      </c>
      <c r="B127" s="1" t="e">
        <f>IF(L127=#REF!,"OK","★NG★")</f>
        <v>#REF!</v>
      </c>
      <c r="C127" s="1" t="e">
        <f>IF(M127=#REF!,"OK","★NG★")</f>
        <v>#REF!</v>
      </c>
      <c r="D127" s="1" t="e">
        <f>IF(N127=#REF!,"OK","★NG★")</f>
        <v>#REF!</v>
      </c>
      <c r="E127" s="1" t="str">
        <f t="shared" si="3"/>
        <v/>
      </c>
      <c r="F127" s="1" t="s">
        <v>445</v>
      </c>
      <c r="G127" s="1">
        <v>125</v>
      </c>
      <c r="H127" s="1">
        <v>9</v>
      </c>
      <c r="I127" s="1" t="s">
        <v>745</v>
      </c>
      <c r="J127" s="1" t="s">
        <v>746</v>
      </c>
      <c r="K127" s="1" t="s">
        <v>747</v>
      </c>
      <c r="L127" s="1">
        <v>42779</v>
      </c>
      <c r="N127" s="1" t="s">
        <v>744</v>
      </c>
    </row>
    <row r="128" spans="1:14" x14ac:dyDescent="0.15">
      <c r="A128" s="1" t="e">
        <f>IF(K128=#REF!,"OK","★NG★")</f>
        <v>#REF!</v>
      </c>
      <c r="B128" s="1" t="e">
        <f>IF(L128=#REF!,"OK","★NG★")</f>
        <v>#REF!</v>
      </c>
      <c r="C128" s="1" t="e">
        <f>IF(M128=#REF!,"OK","★NG★")</f>
        <v>#REF!</v>
      </c>
      <c r="D128" s="1" t="e">
        <f>IF(N128=#REF!,"OK","★NG★")</f>
        <v>#REF!</v>
      </c>
      <c r="E128" s="1" t="str">
        <f t="shared" si="3"/>
        <v/>
      </c>
      <c r="F128" s="1" t="s">
        <v>445</v>
      </c>
      <c r="G128" s="1">
        <v>126</v>
      </c>
      <c r="H128" s="1">
        <v>10</v>
      </c>
      <c r="I128" s="1" t="s">
        <v>748</v>
      </c>
      <c r="J128" s="1" t="s">
        <v>654</v>
      </c>
      <c r="K128" s="1" t="s">
        <v>749</v>
      </c>
      <c r="L128" s="1">
        <v>39923</v>
      </c>
      <c r="N128" s="1" t="s">
        <v>744</v>
      </c>
    </row>
    <row r="129" spans="1:14" x14ac:dyDescent="0.15">
      <c r="A129" s="1" t="e">
        <f>IF(K129=#REF!,"OK","★NG★")</f>
        <v>#REF!</v>
      </c>
      <c r="B129" s="1" t="e">
        <f>IF(L129=#REF!,"OK","★NG★")</f>
        <v>#REF!</v>
      </c>
      <c r="C129" s="1" t="e">
        <f>IF(M129=#REF!,"OK","★NG★")</f>
        <v>#REF!</v>
      </c>
      <c r="D129" s="1" t="e">
        <f>IF(N129=#REF!,"OK","★NG★")</f>
        <v>#REF!</v>
      </c>
      <c r="E129" s="1" t="str">
        <f t="shared" si="3"/>
        <v/>
      </c>
      <c r="F129" s="1" t="s">
        <v>445</v>
      </c>
      <c r="G129" s="1">
        <v>127</v>
      </c>
      <c r="H129" s="1">
        <v>11</v>
      </c>
      <c r="I129" s="1" t="s">
        <v>750</v>
      </c>
      <c r="J129" s="1" t="s">
        <v>689</v>
      </c>
      <c r="K129" s="1" t="s">
        <v>751</v>
      </c>
      <c r="L129" s="1">
        <v>42826</v>
      </c>
      <c r="M129" s="1" t="s">
        <v>752</v>
      </c>
    </row>
    <row r="130" spans="1:14" x14ac:dyDescent="0.15">
      <c r="A130" s="1" t="e">
        <f>IF(K130=#REF!,"OK","★NG★")</f>
        <v>#REF!</v>
      </c>
      <c r="B130" s="1" t="e">
        <f>IF(L130=#REF!,"OK","★NG★")</f>
        <v>#REF!</v>
      </c>
      <c r="C130" s="1" t="e">
        <f>IF(M130=#REF!,"OK","★NG★")</f>
        <v>#REF!</v>
      </c>
      <c r="D130" s="1" t="e">
        <f>IF(N130=#REF!,"OK","★NG★")</f>
        <v>#REF!</v>
      </c>
      <c r="E130" s="1" t="str">
        <f t="shared" si="3"/>
        <v/>
      </c>
      <c r="F130" s="1" t="s">
        <v>445</v>
      </c>
      <c r="G130" s="1">
        <v>128</v>
      </c>
      <c r="H130" s="1">
        <v>12</v>
      </c>
      <c r="I130" s="1" t="s">
        <v>740</v>
      </c>
      <c r="J130" s="1" t="s">
        <v>753</v>
      </c>
      <c r="K130" s="1" t="s">
        <v>754</v>
      </c>
      <c r="L130" s="1">
        <v>42826</v>
      </c>
      <c r="N130" s="1" t="s">
        <v>103</v>
      </c>
    </row>
    <row r="131" spans="1:14" x14ac:dyDescent="0.15">
      <c r="A131" s="1" t="e">
        <f>IF(K131=#REF!,"OK","★NG★")</f>
        <v>#REF!</v>
      </c>
      <c r="B131" s="1" t="e">
        <f>IF(L131=#REF!,"OK","★NG★")</f>
        <v>#REF!</v>
      </c>
      <c r="C131" s="1" t="e">
        <f>IF(M131=#REF!,"OK","★NG★")</f>
        <v>#REF!</v>
      </c>
      <c r="D131" s="1" t="e">
        <f>IF(N131=#REF!,"OK","★NG★")</f>
        <v>#REF!</v>
      </c>
      <c r="E131" s="1" t="str">
        <f t="shared" si="3"/>
        <v/>
      </c>
      <c r="F131" s="1" t="s">
        <v>445</v>
      </c>
      <c r="G131" s="1">
        <v>129</v>
      </c>
      <c r="H131" s="1">
        <v>13</v>
      </c>
      <c r="I131" s="1" t="s">
        <v>723</v>
      </c>
      <c r="J131" s="1" t="s">
        <v>755</v>
      </c>
      <c r="K131" s="1" t="s">
        <v>756</v>
      </c>
      <c r="L131" s="1">
        <v>39590</v>
      </c>
      <c r="M131" s="1" t="s">
        <v>757</v>
      </c>
    </row>
    <row r="132" spans="1:14" x14ac:dyDescent="0.15">
      <c r="A132" s="1" t="e">
        <f>IF(K132=#REF!,"OK","★NG★")</f>
        <v>#REF!</v>
      </c>
      <c r="B132" s="1" t="e">
        <f>IF(L132=#REF!,"OK","★NG★")</f>
        <v>#REF!</v>
      </c>
      <c r="C132" s="1" t="e">
        <f>IF(M132=#REF!,"OK","★NG★")</f>
        <v>#REF!</v>
      </c>
      <c r="D132" s="1" t="e">
        <f>IF(N132=#REF!,"OK","★NG★")</f>
        <v>#REF!</v>
      </c>
      <c r="E132" s="1" t="str">
        <f t="shared" si="3"/>
        <v/>
      </c>
      <c r="F132" s="1" t="s">
        <v>445</v>
      </c>
      <c r="G132" s="1">
        <v>130</v>
      </c>
      <c r="H132" s="1">
        <v>14</v>
      </c>
      <c r="I132" s="1" t="s">
        <v>723</v>
      </c>
      <c r="J132" s="1" t="s">
        <v>758</v>
      </c>
      <c r="K132" s="1" t="s">
        <v>759</v>
      </c>
      <c r="L132" s="1">
        <v>37932</v>
      </c>
      <c r="N132" s="1" t="s">
        <v>103</v>
      </c>
    </row>
    <row r="133" spans="1:14" x14ac:dyDescent="0.15">
      <c r="A133" s="1" t="e">
        <f>IF(K133=#REF!,"OK","★NG★")</f>
        <v>#REF!</v>
      </c>
      <c r="B133" s="1" t="e">
        <f>IF(L133=#REF!,"OK","★NG★")</f>
        <v>#REF!</v>
      </c>
      <c r="C133" s="1" t="e">
        <f>IF(M133=#REF!,"OK","★NG★")</f>
        <v>#REF!</v>
      </c>
      <c r="D133" s="1" t="e">
        <f>IF(N133=#REF!,"OK","★NG★")</f>
        <v>#REF!</v>
      </c>
      <c r="E133" s="1" t="str">
        <f t="shared" si="3"/>
        <v/>
      </c>
      <c r="F133" s="1" t="s">
        <v>454</v>
      </c>
      <c r="G133" s="1">
        <v>131</v>
      </c>
      <c r="H133" s="1">
        <v>1</v>
      </c>
      <c r="I133" s="1" t="s">
        <v>760</v>
      </c>
      <c r="J133" s="1" t="s">
        <v>40</v>
      </c>
      <c r="K133" s="1" t="s">
        <v>761</v>
      </c>
      <c r="L133" s="1">
        <v>39553</v>
      </c>
      <c r="M133" s="1" t="s">
        <v>762</v>
      </c>
    </row>
    <row r="134" spans="1:14" x14ac:dyDescent="0.15">
      <c r="A134" s="1" t="e">
        <f>IF(K134=#REF!,"OK","★NG★")</f>
        <v>#REF!</v>
      </c>
      <c r="B134" s="1" t="e">
        <f>IF(L134=#REF!,"OK","★NG★")</f>
        <v>#REF!</v>
      </c>
      <c r="C134" s="1" t="e">
        <f>IF(M134=#REF!,"OK","★NG★")</f>
        <v>#REF!</v>
      </c>
      <c r="D134" s="1" t="e">
        <f>IF(N134=#REF!,"OK","★NG★")</f>
        <v>#REF!</v>
      </c>
      <c r="E134" s="1" t="str">
        <f t="shared" si="3"/>
        <v/>
      </c>
      <c r="F134" s="1" t="s">
        <v>454</v>
      </c>
      <c r="G134" s="1">
        <v>132</v>
      </c>
      <c r="H134" s="1">
        <v>2</v>
      </c>
      <c r="I134" s="1" t="s">
        <v>760</v>
      </c>
      <c r="J134" s="1" t="s">
        <v>524</v>
      </c>
      <c r="K134" s="1" t="s">
        <v>763</v>
      </c>
      <c r="L134" s="1">
        <v>42223</v>
      </c>
      <c r="M134" s="1" t="s">
        <v>764</v>
      </c>
    </row>
    <row r="135" spans="1:14" x14ac:dyDescent="0.15">
      <c r="A135" s="1" t="e">
        <f>IF(K135=#REF!,"OK","★NG★")</f>
        <v>#REF!</v>
      </c>
      <c r="B135" s="1" t="e">
        <f>IF(L135=#REF!,"OK","★NG★")</f>
        <v>#REF!</v>
      </c>
      <c r="C135" s="1" t="e">
        <f>IF(M135=#REF!,"OK","★NG★")</f>
        <v>#REF!</v>
      </c>
      <c r="D135" s="1" t="e">
        <f>IF(N135=#REF!,"OK","★NG★")</f>
        <v>#REF!</v>
      </c>
      <c r="E135" s="1" t="str">
        <f t="shared" si="3"/>
        <v/>
      </c>
      <c r="F135" s="1" t="s">
        <v>454</v>
      </c>
      <c r="G135" s="1">
        <v>133</v>
      </c>
      <c r="H135" s="1">
        <v>3</v>
      </c>
      <c r="I135" s="1" t="s">
        <v>760</v>
      </c>
      <c r="J135" s="1" t="s">
        <v>40</v>
      </c>
      <c r="K135" s="1" t="s">
        <v>765</v>
      </c>
      <c r="L135" s="1">
        <v>40304</v>
      </c>
      <c r="N135" s="1" t="s">
        <v>766</v>
      </c>
    </row>
    <row r="136" spans="1:14" x14ac:dyDescent="0.15">
      <c r="A136" s="1" t="e">
        <f>IF(K136=#REF!,"OK","★NG★")</f>
        <v>#REF!</v>
      </c>
      <c r="B136" s="1" t="e">
        <f>IF(L136=#REF!,"OK","★NG★")</f>
        <v>#REF!</v>
      </c>
      <c r="C136" s="1" t="e">
        <f>IF(M136=#REF!,"OK","★NG★")</f>
        <v>#REF!</v>
      </c>
      <c r="D136" s="1" t="e">
        <f>IF(N136=#REF!,"OK","★NG★")</f>
        <v>#REF!</v>
      </c>
      <c r="E136" s="1" t="str">
        <f t="shared" si="3"/>
        <v/>
      </c>
      <c r="F136" s="1" t="s">
        <v>454</v>
      </c>
      <c r="G136" s="1">
        <v>134</v>
      </c>
      <c r="H136" s="1">
        <v>4</v>
      </c>
      <c r="I136" s="1" t="s">
        <v>760</v>
      </c>
      <c r="J136" s="1" t="s">
        <v>668</v>
      </c>
      <c r="K136" s="1" t="s">
        <v>767</v>
      </c>
      <c r="L136" s="1">
        <v>36069</v>
      </c>
      <c r="N136" s="1" t="s">
        <v>457</v>
      </c>
    </row>
    <row r="137" spans="1:14" x14ac:dyDescent="0.15">
      <c r="A137" s="1" t="e">
        <f>IF(K137=#REF!,"OK","★NG★")</f>
        <v>#REF!</v>
      </c>
      <c r="B137" s="1" t="e">
        <f>IF(L137=#REF!,"OK","★NG★")</f>
        <v>#REF!</v>
      </c>
      <c r="C137" s="1" t="e">
        <f>IF(M137=#REF!,"OK","★NG★")</f>
        <v>#REF!</v>
      </c>
      <c r="D137" s="1" t="e">
        <f>IF(N137=#REF!,"OK","★NG★")</f>
        <v>#REF!</v>
      </c>
      <c r="E137" s="1" t="str">
        <f t="shared" si="3"/>
        <v/>
      </c>
      <c r="F137" s="1" t="s">
        <v>454</v>
      </c>
      <c r="G137" s="1">
        <v>135</v>
      </c>
      <c r="H137" s="1">
        <v>5</v>
      </c>
      <c r="I137" s="1" t="s">
        <v>768</v>
      </c>
      <c r="J137" s="1" t="s">
        <v>603</v>
      </c>
      <c r="K137" s="1" t="s">
        <v>769</v>
      </c>
      <c r="L137" s="1">
        <v>29756</v>
      </c>
      <c r="N137" s="1" t="s">
        <v>770</v>
      </c>
    </row>
    <row r="138" spans="1:14" x14ac:dyDescent="0.15">
      <c r="A138" s="1" t="e">
        <f>IF(K138=#REF!,"OK","★NG★")</f>
        <v>#REF!</v>
      </c>
      <c r="B138" s="1" t="e">
        <f>IF(L138=#REF!,"OK","★NG★")</f>
        <v>#REF!</v>
      </c>
      <c r="C138" s="1" t="e">
        <f>IF(M138=#REF!,"OK","★NG★")</f>
        <v>#REF!</v>
      </c>
      <c r="D138" s="1" t="e">
        <f>IF(N138=#REF!,"OK","★NG★")</f>
        <v>#REF!</v>
      </c>
      <c r="E138" s="1" t="str">
        <f t="shared" si="3"/>
        <v/>
      </c>
      <c r="F138" s="1" t="s">
        <v>454</v>
      </c>
      <c r="G138" s="1">
        <v>136</v>
      </c>
      <c r="H138" s="1">
        <v>6</v>
      </c>
      <c r="I138" s="1" t="s">
        <v>771</v>
      </c>
      <c r="J138" s="1" t="s">
        <v>772</v>
      </c>
      <c r="K138" s="1" t="s">
        <v>773</v>
      </c>
      <c r="L138" s="1">
        <v>42808</v>
      </c>
      <c r="N138" s="1" t="s">
        <v>770</v>
      </c>
    </row>
    <row r="139" spans="1:14" x14ac:dyDescent="0.15">
      <c r="A139" s="1" t="e">
        <f>IF(K139=#REF!,"OK","★NG★")</f>
        <v>#REF!</v>
      </c>
      <c r="B139" s="1" t="e">
        <f>IF(L139=#REF!,"OK","★NG★")</f>
        <v>#REF!</v>
      </c>
      <c r="C139" s="1" t="e">
        <f>IF(M139=#REF!,"OK","★NG★")</f>
        <v>#REF!</v>
      </c>
      <c r="D139" s="1" t="e">
        <f>IF(N139=#REF!,"OK","★NG★")</f>
        <v>#REF!</v>
      </c>
      <c r="E139" s="1" t="str">
        <f t="shared" si="3"/>
        <v/>
      </c>
      <c r="F139" s="1" t="s">
        <v>454</v>
      </c>
      <c r="G139" s="1">
        <v>137</v>
      </c>
      <c r="H139" s="1">
        <v>7</v>
      </c>
      <c r="I139" s="1" t="s">
        <v>774</v>
      </c>
      <c r="J139" s="1" t="s">
        <v>547</v>
      </c>
      <c r="K139" s="1" t="s">
        <v>775</v>
      </c>
      <c r="L139" s="1">
        <v>42826</v>
      </c>
      <c r="N139" s="1" t="s">
        <v>776</v>
      </c>
    </row>
    <row r="140" spans="1:14" x14ac:dyDescent="0.15">
      <c r="A140" s="1" t="e">
        <f>IF(K140=#REF!,"OK","★NG★")</f>
        <v>#REF!</v>
      </c>
      <c r="B140" s="1" t="e">
        <f>IF(L140=#REF!,"OK","★NG★")</f>
        <v>#REF!</v>
      </c>
      <c r="C140" s="1" t="e">
        <f>IF(M140=#REF!,"OK","★NG★")</f>
        <v>#REF!</v>
      </c>
      <c r="D140" s="1" t="e">
        <f>IF(N140=#REF!,"OK","★NG★")</f>
        <v>#REF!</v>
      </c>
      <c r="E140" s="1" t="str">
        <f t="shared" si="3"/>
        <v/>
      </c>
      <c r="F140" s="1" t="s">
        <v>454</v>
      </c>
      <c r="G140" s="1">
        <v>138</v>
      </c>
      <c r="H140" s="1">
        <v>8</v>
      </c>
      <c r="I140" s="1" t="s">
        <v>768</v>
      </c>
      <c r="J140" s="1" t="s">
        <v>777</v>
      </c>
      <c r="K140" s="1" t="s">
        <v>778</v>
      </c>
      <c r="L140" s="1">
        <v>42826</v>
      </c>
      <c r="N140" s="1" t="s">
        <v>770</v>
      </c>
    </row>
    <row r="141" spans="1:14" x14ac:dyDescent="0.15">
      <c r="A141" s="1" t="e">
        <f>IF(K141=#REF!,"OK","★NG★")</f>
        <v>#REF!</v>
      </c>
      <c r="B141" s="1" t="e">
        <f>IF(L141=#REF!,"OK","★NG★")</f>
        <v>#REF!</v>
      </c>
      <c r="C141" s="1" t="e">
        <f>IF(M141=#REF!,"OK","★NG★")</f>
        <v>#REF!</v>
      </c>
      <c r="D141" s="1" t="e">
        <f>IF(N141=#REF!,"OK","★NG★")</f>
        <v>#REF!</v>
      </c>
      <c r="E141" s="1" t="str">
        <f t="shared" si="3"/>
        <v/>
      </c>
      <c r="F141" s="1" t="s">
        <v>454</v>
      </c>
      <c r="G141" s="1">
        <v>139</v>
      </c>
      <c r="H141" s="1">
        <v>9</v>
      </c>
      <c r="I141" s="1" t="s">
        <v>760</v>
      </c>
      <c r="J141" s="1" t="s">
        <v>636</v>
      </c>
      <c r="K141" s="1" t="s">
        <v>779</v>
      </c>
      <c r="L141" s="1">
        <v>37924</v>
      </c>
      <c r="N141" s="1" t="s">
        <v>770</v>
      </c>
    </row>
    <row r="142" spans="1:14" x14ac:dyDescent="0.15">
      <c r="A142" s="1" t="e">
        <f>IF(K142=#REF!,"OK","★NG★")</f>
        <v>#REF!</v>
      </c>
      <c r="B142" s="1" t="e">
        <f>IF(L142=#REF!,"OK","★NG★")</f>
        <v>#REF!</v>
      </c>
      <c r="C142" s="1" t="e">
        <f>IF(M142=#REF!,"OK","★NG★")</f>
        <v>#REF!</v>
      </c>
      <c r="D142" s="1" t="e">
        <f>IF(N142=#REF!,"OK","★NG★")</f>
        <v>#REF!</v>
      </c>
      <c r="E142" s="1" t="str">
        <f t="shared" si="3"/>
        <v/>
      </c>
      <c r="F142" s="1" t="s">
        <v>461</v>
      </c>
      <c r="G142" s="1">
        <v>140</v>
      </c>
      <c r="H142" s="1">
        <v>1</v>
      </c>
      <c r="I142" s="1" t="s">
        <v>39</v>
      </c>
      <c r="J142" s="1" t="s">
        <v>41</v>
      </c>
      <c r="K142" s="1" t="s">
        <v>780</v>
      </c>
      <c r="L142" s="1">
        <v>39562</v>
      </c>
      <c r="M142" s="1" t="s">
        <v>631</v>
      </c>
    </row>
    <row r="143" spans="1:14" x14ac:dyDescent="0.15">
      <c r="A143" s="1" t="e">
        <f>IF(K143=#REF!,"OK","★NG★")</f>
        <v>#REF!</v>
      </c>
      <c r="B143" s="1" t="e">
        <f>IF(L143=#REF!,"OK","★NG★")</f>
        <v>#REF!</v>
      </c>
      <c r="C143" s="1" t="e">
        <f>IF(M143=#REF!,"OK","★NG★")</f>
        <v>#REF!</v>
      </c>
      <c r="D143" s="1" t="e">
        <f>IF(N143=#REF!,"OK","★NG★")</f>
        <v>#REF!</v>
      </c>
      <c r="E143" s="1" t="str">
        <f t="shared" si="3"/>
        <v/>
      </c>
      <c r="F143" s="1" t="s">
        <v>461</v>
      </c>
      <c r="G143" s="1">
        <v>141</v>
      </c>
      <c r="H143" s="1">
        <v>2</v>
      </c>
      <c r="I143" s="1" t="s">
        <v>39</v>
      </c>
      <c r="J143" s="1" t="s">
        <v>41</v>
      </c>
      <c r="K143" s="1" t="s">
        <v>781</v>
      </c>
      <c r="L143" s="1">
        <v>42248</v>
      </c>
      <c r="M143" s="1" t="s">
        <v>631</v>
      </c>
    </row>
    <row r="144" spans="1:14" x14ac:dyDescent="0.15">
      <c r="A144" s="1" t="e">
        <f>IF(K144=#REF!,"OK","★NG★")</f>
        <v>#REF!</v>
      </c>
      <c r="B144" s="1" t="e">
        <f>IF(L144=#REF!,"OK","★NG★")</f>
        <v>#REF!</v>
      </c>
      <c r="C144" s="1" t="e">
        <f>IF(M144=#REF!,"OK","★NG★")</f>
        <v>#REF!</v>
      </c>
      <c r="D144" s="1" t="e">
        <f>IF(N144=#REF!,"OK","★NG★")</f>
        <v>#REF!</v>
      </c>
      <c r="E144" s="1" t="str">
        <f t="shared" si="3"/>
        <v/>
      </c>
      <c r="F144" s="1" t="s">
        <v>461</v>
      </c>
      <c r="G144" s="1">
        <v>142</v>
      </c>
      <c r="H144" s="1">
        <v>3</v>
      </c>
      <c r="I144" s="1" t="s">
        <v>39</v>
      </c>
      <c r="J144" s="1" t="s">
        <v>40</v>
      </c>
      <c r="K144" s="1" t="s">
        <v>782</v>
      </c>
      <c r="L144" s="1">
        <v>39114</v>
      </c>
      <c r="M144" s="1" t="s">
        <v>783</v>
      </c>
    </row>
    <row r="145" spans="1:15" x14ac:dyDescent="0.15">
      <c r="A145" s="1" t="e">
        <f>IF(K145=#REF!,"OK","★NG★")</f>
        <v>#REF!</v>
      </c>
      <c r="B145" s="1" t="e">
        <f>IF(L145=#REF!,"OK","★NG★")</f>
        <v>#REF!</v>
      </c>
      <c r="C145" s="1" t="e">
        <f>IF(M145=#REF!,"OK","★NG★")</f>
        <v>#REF!</v>
      </c>
      <c r="D145" s="1" t="e">
        <f>IF(N145=#REF!,"OK","★NG★")</f>
        <v>#REF!</v>
      </c>
      <c r="E145" s="1" t="str">
        <f t="shared" si="3"/>
        <v/>
      </c>
      <c r="F145" s="1" t="s">
        <v>461</v>
      </c>
      <c r="G145" s="1">
        <v>143</v>
      </c>
      <c r="H145" s="1">
        <v>4</v>
      </c>
      <c r="I145" s="1" t="s">
        <v>39</v>
      </c>
      <c r="J145" s="1" t="s">
        <v>784</v>
      </c>
      <c r="K145" s="1" t="s">
        <v>785</v>
      </c>
      <c r="L145" s="1">
        <v>37973</v>
      </c>
      <c r="M145" s="1" t="s">
        <v>631</v>
      </c>
      <c r="N145" s="1" t="s">
        <v>786</v>
      </c>
    </row>
    <row r="146" spans="1:15" x14ac:dyDescent="0.15">
      <c r="A146" s="1" t="e">
        <f>IF(K146=#REF!,"OK","★NG★")</f>
        <v>#REF!</v>
      </c>
      <c r="B146" s="1" t="e">
        <f>IF(L146=#REF!,"OK","★NG★")</f>
        <v>#REF!</v>
      </c>
      <c r="C146" s="1" t="e">
        <f>IF(M146=#REF!,"OK","★NG★")</f>
        <v>#REF!</v>
      </c>
      <c r="D146" s="1" t="e">
        <f>IF(N146=#REF!,"OK","★NG★")</f>
        <v>#REF!</v>
      </c>
      <c r="E146" s="1" t="str">
        <f t="shared" si="3"/>
        <v/>
      </c>
      <c r="F146" s="1" t="s">
        <v>461</v>
      </c>
      <c r="G146" s="1">
        <v>144</v>
      </c>
      <c r="H146" s="1">
        <v>5</v>
      </c>
      <c r="I146" s="1" t="s">
        <v>36</v>
      </c>
      <c r="J146" s="1" t="s">
        <v>38</v>
      </c>
      <c r="K146" s="1" t="s">
        <v>787</v>
      </c>
      <c r="L146" s="1">
        <v>34688</v>
      </c>
      <c r="M146" s="1" t="s">
        <v>631</v>
      </c>
      <c r="N146" s="1" t="s">
        <v>788</v>
      </c>
    </row>
    <row r="147" spans="1:15" x14ac:dyDescent="0.15">
      <c r="A147" s="1" t="e">
        <f>IF(K147=#REF!,"OK","★NG★")</f>
        <v>#REF!</v>
      </c>
      <c r="B147" s="1" t="e">
        <f>IF(L147=#REF!,"OK","★NG★")</f>
        <v>#REF!</v>
      </c>
      <c r="C147" s="1" t="e">
        <f>IF(M147=#REF!,"OK","★NG★")</f>
        <v>#REF!</v>
      </c>
      <c r="D147" s="1" t="e">
        <f>IF(N147=#REF!,"OK","★NG★")</f>
        <v>#REF!</v>
      </c>
      <c r="E147" s="1" t="str">
        <f t="shared" si="3"/>
        <v/>
      </c>
      <c r="F147" s="1" t="s">
        <v>461</v>
      </c>
      <c r="G147" s="1">
        <v>145</v>
      </c>
      <c r="H147" s="1">
        <v>6</v>
      </c>
      <c r="I147" s="1" t="s">
        <v>36</v>
      </c>
      <c r="J147" s="1" t="s">
        <v>37</v>
      </c>
      <c r="K147" s="1" t="s">
        <v>789</v>
      </c>
      <c r="L147" s="1">
        <v>35607</v>
      </c>
      <c r="M147" s="1" t="s">
        <v>631</v>
      </c>
      <c r="N147" s="1" t="s">
        <v>790</v>
      </c>
    </row>
    <row r="148" spans="1:15" x14ac:dyDescent="0.15">
      <c r="A148" s="1" t="e">
        <f>IF(K148=#REF!,"OK","★NG★")</f>
        <v>#REF!</v>
      </c>
      <c r="B148" s="1" t="e">
        <f>IF(L148=#REF!,"OK","★NG★")</f>
        <v>#REF!</v>
      </c>
      <c r="C148" s="1" t="e">
        <f>IF(M148=#REF!,"OK","★NG★")</f>
        <v>#REF!</v>
      </c>
      <c r="D148" s="1" t="e">
        <f>IF(N148=#REF!,"OK","★NG★")</f>
        <v>#REF!</v>
      </c>
      <c r="E148" s="1" t="str">
        <f t="shared" si="3"/>
        <v/>
      </c>
      <c r="F148" s="1" t="s">
        <v>461</v>
      </c>
      <c r="G148" s="1">
        <v>146</v>
      </c>
      <c r="H148" s="1">
        <v>7</v>
      </c>
      <c r="I148" s="1" t="s">
        <v>36</v>
      </c>
      <c r="J148" s="1" t="s">
        <v>35</v>
      </c>
      <c r="K148" s="1" t="s">
        <v>791</v>
      </c>
      <c r="L148" s="1">
        <v>42838</v>
      </c>
      <c r="M148" s="1" t="s">
        <v>631</v>
      </c>
      <c r="N148" s="1" t="s">
        <v>792</v>
      </c>
    </row>
    <row r="149" spans="1:15" x14ac:dyDescent="0.15">
      <c r="A149" s="1" t="e">
        <f>IF(K149=#REF!,"OK","★NG★")</f>
        <v>#REF!</v>
      </c>
      <c r="B149" s="1" t="e">
        <f>IF(L149=#REF!,"OK","★NG★")</f>
        <v>#REF!</v>
      </c>
      <c r="C149" s="1" t="e">
        <f>IF(M149=#REF!,"OK","★NG★")</f>
        <v>#REF!</v>
      </c>
      <c r="D149" s="1" t="e">
        <f>IF(N149=#REF!,"OK","★NG★")</f>
        <v>#REF!</v>
      </c>
      <c r="E149" s="1" t="str">
        <f t="shared" si="3"/>
        <v/>
      </c>
      <c r="F149" s="1" t="s">
        <v>461</v>
      </c>
      <c r="G149" s="1">
        <v>147</v>
      </c>
      <c r="H149" s="1">
        <v>8</v>
      </c>
      <c r="I149" s="1" t="s">
        <v>39</v>
      </c>
      <c r="J149" s="1" t="s">
        <v>34</v>
      </c>
      <c r="K149" s="1" t="s">
        <v>793</v>
      </c>
      <c r="L149" s="1">
        <v>36373</v>
      </c>
      <c r="M149" s="1" t="s">
        <v>631</v>
      </c>
    </row>
    <row r="150" spans="1:15" x14ac:dyDescent="0.15">
      <c r="A150" s="1" t="e">
        <f>IF(K150=#REF!,"OK","★NG★")</f>
        <v>#REF!</v>
      </c>
      <c r="B150" s="1" t="e">
        <f>IF(L150=#REF!,"OK","★NG★")</f>
        <v>#REF!</v>
      </c>
      <c r="C150" s="1" t="e">
        <f>IF(M150=#REF!,"OK","★NG★")</f>
        <v>#REF!</v>
      </c>
      <c r="D150" s="1" t="e">
        <f>IF(N150=#REF!,"OK","★NG★")</f>
        <v>#REF!</v>
      </c>
      <c r="E150" s="1" t="str">
        <f t="shared" si="3"/>
        <v/>
      </c>
      <c r="F150" s="1" t="s">
        <v>461</v>
      </c>
      <c r="G150" s="1">
        <v>148</v>
      </c>
      <c r="H150" s="1">
        <v>9</v>
      </c>
      <c r="I150" s="1" t="s">
        <v>794</v>
      </c>
      <c r="J150" s="1" t="s">
        <v>581</v>
      </c>
      <c r="K150" s="1" t="s">
        <v>795</v>
      </c>
      <c r="L150" s="1">
        <v>42826</v>
      </c>
      <c r="M150" s="1" t="s">
        <v>796</v>
      </c>
    </row>
    <row r="151" spans="1:15" x14ac:dyDescent="0.15">
      <c r="A151" s="1" t="e">
        <f>IF(K151=#REF!,"OK","★NG★")</f>
        <v>#REF!</v>
      </c>
      <c r="B151" s="1" t="e">
        <f>IF(L151=#REF!,"OK","★NG★")</f>
        <v>#REF!</v>
      </c>
      <c r="C151" s="1" t="e">
        <f>IF(M151=#REF!,"OK","★NG★")</f>
        <v>#REF!</v>
      </c>
      <c r="D151" s="1" t="e">
        <f>IF(N151=#REF!,"OK","★NG★")</f>
        <v>#REF!</v>
      </c>
      <c r="E151" s="1" t="str">
        <f t="shared" si="3"/>
        <v/>
      </c>
      <c r="F151" s="1" t="s">
        <v>461</v>
      </c>
      <c r="G151" s="1">
        <v>149</v>
      </c>
      <c r="H151" s="1">
        <v>10</v>
      </c>
      <c r="I151" s="1" t="s">
        <v>797</v>
      </c>
      <c r="J151" s="1" t="s">
        <v>798</v>
      </c>
      <c r="K151" s="1" t="s">
        <v>799</v>
      </c>
      <c r="L151" s="1">
        <v>42826</v>
      </c>
      <c r="M151" s="1" t="s">
        <v>631</v>
      </c>
      <c r="N151" s="1" t="s">
        <v>800</v>
      </c>
    </row>
    <row r="152" spans="1:15" x14ac:dyDescent="0.15">
      <c r="A152" s="1" t="e">
        <f>IF(K152=#REF!,"OK","★NG★")</f>
        <v>#REF!</v>
      </c>
      <c r="B152" s="1" t="e">
        <f>IF(L152=#REF!,"OK","★NG★")</f>
        <v>#REF!</v>
      </c>
      <c r="C152" s="1" t="e">
        <f>IF(M152=#REF!,"OK","★NG★")</f>
        <v>#REF!</v>
      </c>
      <c r="D152" s="1" t="e">
        <f>IF(N152=#REF!,"OK","★NG★")</f>
        <v>#REF!</v>
      </c>
      <c r="E152" s="1" t="str">
        <f t="shared" si="3"/>
        <v/>
      </c>
      <c r="F152" s="1" t="s">
        <v>467</v>
      </c>
      <c r="G152" s="1">
        <v>150</v>
      </c>
      <c r="H152" s="1">
        <v>1</v>
      </c>
      <c r="I152" s="1" t="s">
        <v>801</v>
      </c>
      <c r="J152" s="1" t="s">
        <v>41</v>
      </c>
      <c r="K152" s="1" t="s">
        <v>802</v>
      </c>
      <c r="L152" s="1">
        <v>39678</v>
      </c>
      <c r="M152" s="1" t="s">
        <v>803</v>
      </c>
    </row>
    <row r="153" spans="1:15" x14ac:dyDescent="0.15">
      <c r="A153" s="1" t="e">
        <f>IF(K153=#REF!,"OK","★NG★")</f>
        <v>#REF!</v>
      </c>
      <c r="B153" s="1" t="e">
        <f>IF(L153=#REF!,"OK","★NG★")</f>
        <v>#REF!</v>
      </c>
      <c r="C153" s="1" t="e">
        <f>IF(M153=#REF!,"OK","★NG★")</f>
        <v>#REF!</v>
      </c>
      <c r="D153" s="1" t="e">
        <f>IF(N153=#REF!,"OK","★NG★")</f>
        <v>#REF!</v>
      </c>
      <c r="E153" s="1" t="str">
        <f t="shared" si="3"/>
        <v/>
      </c>
      <c r="F153" s="1" t="s">
        <v>467</v>
      </c>
      <c r="G153" s="1">
        <v>151</v>
      </c>
      <c r="H153" s="1">
        <v>2</v>
      </c>
      <c r="I153" s="1" t="s">
        <v>801</v>
      </c>
      <c r="J153" s="1" t="s">
        <v>614</v>
      </c>
      <c r="K153" s="1" t="s">
        <v>804</v>
      </c>
      <c r="L153" s="1">
        <v>39230</v>
      </c>
      <c r="N153" s="1" t="s">
        <v>235</v>
      </c>
    </row>
    <row r="154" spans="1:15" x14ac:dyDescent="0.15">
      <c r="A154" s="1" t="e">
        <f>IF(K154=#REF!,"OK","★NG★")</f>
        <v>#REF!</v>
      </c>
      <c r="B154" s="1" t="e">
        <f>IF(L154=#REF!,"OK","★NG★")</f>
        <v>#REF!</v>
      </c>
      <c r="C154" s="1" t="e">
        <f>IF(M154=#REF!,"OK","★NG★")</f>
        <v>#REF!</v>
      </c>
      <c r="D154" s="1" t="e">
        <f>IF(N154=#REF!,"OK","★NG★")</f>
        <v>#REF!</v>
      </c>
      <c r="E154" s="1" t="str">
        <f t="shared" si="3"/>
        <v/>
      </c>
      <c r="F154" s="1" t="s">
        <v>805</v>
      </c>
      <c r="G154" s="1">
        <v>152</v>
      </c>
      <c r="H154" s="1">
        <v>3</v>
      </c>
      <c r="I154" s="1" t="s">
        <v>806</v>
      </c>
      <c r="J154" s="1" t="s">
        <v>807</v>
      </c>
      <c r="K154" s="1" t="s">
        <v>808</v>
      </c>
      <c r="L154" s="1">
        <v>42826</v>
      </c>
      <c r="M154" s="1" t="s">
        <v>809</v>
      </c>
      <c r="O154" s="1" t="s">
        <v>812</v>
      </c>
    </row>
    <row r="155" spans="1:15" x14ac:dyDescent="0.15">
      <c r="A155" s="1" t="e">
        <f>IF(K155=#REF!,"OK","★NG★")</f>
        <v>#REF!</v>
      </c>
      <c r="B155" s="1" t="e">
        <f>IF(L155=#REF!,"OK","★NG★")</f>
        <v>#REF!</v>
      </c>
      <c r="C155" s="1" t="e">
        <f>IF(M155=#REF!,"OK","★NG★")</f>
        <v>#REF!</v>
      </c>
      <c r="D155" s="1" t="e">
        <f>IF(N155=#REF!,"OK","★NG★")</f>
        <v>#REF!</v>
      </c>
      <c r="G155" s="1">
        <v>153</v>
      </c>
    </row>
    <row r="156" spans="1:15" x14ac:dyDescent="0.15">
      <c r="A156" s="1" t="e">
        <f>IF(K156=#REF!,"OK","★NG★")</f>
        <v>#REF!</v>
      </c>
      <c r="B156" s="1" t="e">
        <f>IF(L156=#REF!,"OK","★NG★")</f>
        <v>#REF!</v>
      </c>
      <c r="C156" s="1" t="e">
        <f>IF(M156=#REF!,"OK","★NG★")</f>
        <v>#REF!</v>
      </c>
      <c r="D156" s="1" t="e">
        <f>IF(N156=#REF!,"OK","★NG★")</f>
        <v>#REF!</v>
      </c>
      <c r="G156" s="1">
        <v>154</v>
      </c>
    </row>
  </sheetData>
  <autoFilter ref="A1:N156">
    <sortState ref="A2:N156">
      <sortCondition ref="G1:G156"/>
    </sortState>
  </autoFilter>
  <phoneticPr fontId="2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附属機関一覧</vt:lpstr>
      <vt:lpstr>3-1チェック</vt:lpstr>
      <vt:lpstr>3-2チェック</vt:lpstr>
      <vt:lpstr>附属機関一覧!Print_Area</vt:lpstr>
      <vt:lpstr>附属機関一覧!Print_Titles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高道＿智（行革グループ）</dc:creator>
  <cp:lastModifiedBy>Windows ユーザー</cp:lastModifiedBy>
  <cp:lastPrinted>2025-07-31T06:32:24Z</cp:lastPrinted>
  <dcterms:created xsi:type="dcterms:W3CDTF">2006-02-06T05:15:27Z</dcterms:created>
  <dcterms:modified xsi:type="dcterms:W3CDTF">2025-07-31T06:32:30Z</dcterms:modified>
</cp:coreProperties>
</file>